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Fat Beats/"/>
    </mc:Choice>
  </mc:AlternateContent>
  <xr:revisionPtr revIDLastSave="0" documentId="13_ncr:1_{86322392-09C9-7F4C-9FE5-3F132F70964F}" xr6:coauthVersionLast="47" xr6:coauthVersionMax="47" xr10:uidLastSave="{00000000-0000-0000-0000-000000000000}"/>
  <bookViews>
    <workbookView xWindow="0" yWindow="760" windowWidth="30240" windowHeight="17180" activeTab="1" xr2:uid="{00000000-000D-0000-FFFF-FFFF00000000}"/>
  </bookViews>
  <sheets>
    <sheet name="Summary" sheetId="1" r:id="rId1"/>
    <sheet name="Sales by Invoice" sheetId="4" r:id="rId2"/>
    <sheet name="Current Inventory" sheetId="5" r:id="rId3"/>
    <sheet name="Expenses" sheetId="6" r:id="rId4"/>
    <sheet name="Information" sheetId="2" r:id="rId5"/>
    <sheet name="05C605351F164FD2B633F4F36F0B64E" sheetId="3" state="very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1" i="4" l="1"/>
  <c r="O51" i="4"/>
  <c r="N51" i="4"/>
  <c r="M51" i="4"/>
  <c r="L51" i="4"/>
  <c r="K51" i="4"/>
  <c r="J51" i="4"/>
  <c r="B14" i="1"/>
</calcChain>
</file>

<file path=xl/sharedStrings.xml><?xml version="1.0" encoding="utf-8"?>
<sst xmlns="http://schemas.openxmlformats.org/spreadsheetml/2006/main" count="474" uniqueCount="233">
  <si>
    <t>Summary list</t>
  </si>
  <si>
    <t>labelfinance@massappeal.com; john@massappeal.com</t>
  </si>
  <si>
    <t>Sales by period</t>
  </si>
  <si>
    <t>Expenses</t>
  </si>
  <si>
    <t>Manufacturing</t>
  </si>
  <si>
    <t>Shipping</t>
  </si>
  <si>
    <t>Purchases</t>
  </si>
  <si>
    <t>Advance</t>
  </si>
  <si>
    <t>Others expense</t>
  </si>
  <si>
    <t>Expenses balance</t>
  </si>
  <si>
    <t>Sales less expenses</t>
  </si>
  <si>
    <t>20% Reserve</t>
  </si>
  <si>
    <t>Liquidated reserve/Previous balance</t>
  </si>
  <si>
    <t>Balance</t>
  </si>
  <si>
    <t>Current members:</t>
  </si>
  <si>
    <t>Date.Fiscal YQMD: Jun 2023, May 2023; Monthly Expense Report by PO Date: 05 May Expense Report 2023, 06 June Expense Report 2023; Monthly Expense Report by PO Date: All items; Vendor name: Mass Appeal</t>
  </si>
  <si>
    <t>Executed on:</t>
  </si>
  <si>
    <t>Thursday, August 17, 2023 12:37 AM (+00:00)</t>
  </si>
  <si>
    <t>Total</t>
  </si>
  <si>
    <t>USA</t>
  </si>
  <si>
    <t>NY</t>
  </si>
  <si>
    <t>Queens</t>
  </si>
  <si>
    <t>812814020545</t>
  </si>
  <si>
    <t>26 Jun 2023</t>
  </si>
  <si>
    <t>F119404</t>
  </si>
  <si>
    <t>Black Milk - Fever (Red Vinyl 2XLP)</t>
  </si>
  <si>
    <t>L-MSAP0054</t>
  </si>
  <si>
    <t>FL</t>
  </si>
  <si>
    <t>Hialeah</t>
  </si>
  <si>
    <t>812814020439</t>
  </si>
  <si>
    <t>19 May 2023</t>
  </si>
  <si>
    <t>F119172</t>
  </si>
  <si>
    <t>Silicon Valley: The Soundtrack (LP)</t>
  </si>
  <si>
    <t>L-MSAP0043</t>
  </si>
  <si>
    <t>OH</t>
  </si>
  <si>
    <t>Dayton</t>
  </si>
  <si>
    <t>850717002886</t>
  </si>
  <si>
    <t>30 Jun 2023</t>
  </si>
  <si>
    <t>F119439</t>
  </si>
  <si>
    <t>CA</t>
  </si>
  <si>
    <t>Canoga Park</t>
  </si>
  <si>
    <t>28 Jun 2023</t>
  </si>
  <si>
    <t>F119417</t>
  </si>
  <si>
    <t>ESP</t>
  </si>
  <si>
    <t xml:space="preserve"> </t>
  </si>
  <si>
    <t>LA RIOJA</t>
  </si>
  <si>
    <t>16 Jun 2023</t>
  </si>
  <si>
    <t>F119359</t>
  </si>
  <si>
    <t>NLD</t>
  </si>
  <si>
    <t>NX</t>
  </si>
  <si>
    <t>Almere</t>
  </si>
  <si>
    <t>05 Jun 2023</t>
  </si>
  <si>
    <t>F119276</t>
  </si>
  <si>
    <t>09 May 2023</t>
  </si>
  <si>
    <t>F119102</t>
  </si>
  <si>
    <t>Gangrene (Alchemist &amp; Oh No) - Odditorium (Picture Disc EP)</t>
  </si>
  <si>
    <t>E-DCN159</t>
  </si>
  <si>
    <t>Vinyl (12", 7", EP, LP)</t>
  </si>
  <si>
    <t>Amount</t>
  </si>
  <si>
    <t>Total Fees</t>
  </si>
  <si>
    <t>Physical Fees</t>
  </si>
  <si>
    <t>Digital Fees</t>
  </si>
  <si>
    <t>Sales</t>
  </si>
  <si>
    <t>Qty</t>
  </si>
  <si>
    <t>Unit Price</t>
  </si>
  <si>
    <t>Ship To Country</t>
  </si>
  <si>
    <t>Ship To State</t>
  </si>
  <si>
    <t>Ship To City</t>
  </si>
  <si>
    <t>UPC</t>
  </si>
  <si>
    <t>Invoice Date</t>
  </si>
  <si>
    <t>Invoice</t>
  </si>
  <si>
    <t>Description</t>
  </si>
  <si>
    <t>Item Code</t>
  </si>
  <si>
    <t>Item group</t>
  </si>
  <si>
    <t>Nas - King's Disease II (Tangerine &amp; Red "A Side / B Side" 2XLP)</t>
  </si>
  <si>
    <t>L-MSAP120</t>
  </si>
  <si>
    <t>Nas - Magic (Half &amp; Half Green/Black LP)</t>
  </si>
  <si>
    <t>L-MSAP100-VAR</t>
  </si>
  <si>
    <t>Nas - Magic (LP)</t>
  </si>
  <si>
    <t>L-MSAP100</t>
  </si>
  <si>
    <t>N.O.R.E. - 5E (LP)</t>
  </si>
  <si>
    <t>L-MSAP0060</t>
  </si>
  <si>
    <t>Roc Marciano - Reloaded (2XLP)</t>
  </si>
  <si>
    <t>L-DCN168</t>
  </si>
  <si>
    <t>DJ Premier &amp; Various Artists - Hip Hop 50 Vol. 1 (5X7")</t>
  </si>
  <si>
    <t>F-HH50V1B</t>
  </si>
  <si>
    <t>Alexander Spit - Artesia b/w Getaway Car (7")</t>
  </si>
  <si>
    <t>F-DCN175</t>
  </si>
  <si>
    <t>DJ Shadow - Our Pathetic Age (2XCD)</t>
  </si>
  <si>
    <t>CD-MSAP0088</t>
  </si>
  <si>
    <t>Black Milk - Dive EP (CD)</t>
  </si>
  <si>
    <t>CD-MSAP0079</t>
  </si>
  <si>
    <t>Nas - Nasir (CD)</t>
  </si>
  <si>
    <t>CD-MSAP0058</t>
  </si>
  <si>
    <t>DJ Shadow - Live In Manchester The Mountain Has Fallen Tour (CD)</t>
  </si>
  <si>
    <t>CD-MSAP0057</t>
  </si>
  <si>
    <t>Black Milk - Fever (CD)</t>
  </si>
  <si>
    <t>CD-MSAP0054</t>
  </si>
  <si>
    <t>Dave East - Kairi Chanel (CD)</t>
  </si>
  <si>
    <t>CD-MSAP0039</t>
  </si>
  <si>
    <t>DJ Shadow - The Mountain Will Fall (CD)</t>
  </si>
  <si>
    <t>CD-MSAP0034</t>
  </si>
  <si>
    <t>J Dilla - The Diary Of... (CD)</t>
  </si>
  <si>
    <t>CD-MSAP0032</t>
  </si>
  <si>
    <t>Various Artists - Rubble Kings: The Album (CD)</t>
  </si>
  <si>
    <t>CD-MSAP0029</t>
  </si>
  <si>
    <t>Pimp C - Long Live The Pimp (CD)</t>
  </si>
  <si>
    <t>CD-MSAP0028</t>
  </si>
  <si>
    <t>Gangrene (The Alchemist &amp; Oh No) - You Disgust Me (CD)</t>
  </si>
  <si>
    <t>CD-MSAP0021</t>
  </si>
  <si>
    <t>Fashawn - The Ecology (CD)</t>
  </si>
  <si>
    <t>CD-MSAP0004</t>
  </si>
  <si>
    <t>Rakka - Crown of Thorns (CD)</t>
  </si>
  <si>
    <t>CD-DCN96</t>
  </si>
  <si>
    <t>Chali 2na - Fishmarket Part 2 (CD)</t>
  </si>
  <si>
    <t>CD-DCN94</t>
  </si>
  <si>
    <t>The Alchemist - Russian Roulette (CD)</t>
  </si>
  <si>
    <t>CD-DCN162</t>
  </si>
  <si>
    <t>The Alchemist Presents - Rapper's Best Friend 2: An Instrumental Series (CD)</t>
  </si>
  <si>
    <t>CD-DCN151</t>
  </si>
  <si>
    <t>Goapele - Break of Dawn (CD)</t>
  </si>
  <si>
    <t>CD-DCN133</t>
  </si>
  <si>
    <t>Pusha T - Fear of God II (Let Us Pray) (CD)</t>
  </si>
  <si>
    <t>CD-DCN120</t>
  </si>
  <si>
    <t>Gangrene - Gutter Water (CD)</t>
  </si>
  <si>
    <t>CD-DCN101</t>
  </si>
  <si>
    <t>Notes To Self - Target Market (CD)</t>
  </si>
  <si>
    <t>CD-COS002</t>
  </si>
  <si>
    <t>00-1000589-Mass Appeal</t>
  </si>
  <si>
    <t>Quantity in stock</t>
  </si>
  <si>
    <t>Item</t>
  </si>
  <si>
    <t>Vendor</t>
  </si>
  <si>
    <t>06 June Expense Report 2023</t>
  </si>
  <si>
    <t>ROG3128:UPS(9449011899562082507414,9449011899562082507100)x20F-HH50V1B</t>
  </si>
  <si>
    <t>/FREIGHT</t>
  </si>
  <si>
    <t>MAS0623</t>
  </si>
  <si>
    <t>14 Jun 2023</t>
  </si>
  <si>
    <t>Purchase Order Amt</t>
  </si>
  <si>
    <t>Monthly Expense Report Flag (PO Date)</t>
  </si>
  <si>
    <t>Comments</t>
  </si>
  <si>
    <t>Purchase Order No</t>
  </si>
  <si>
    <t>Order Date</t>
  </si>
  <si>
    <t>Compact Disc</t>
  </si>
  <si>
    <t>F118855</t>
  </si>
  <si>
    <t>04 Apr 2023</t>
  </si>
  <si>
    <t>625712562525</t>
  </si>
  <si>
    <t>850717002596</t>
  </si>
  <si>
    <t>F118854</t>
  </si>
  <si>
    <t>850717002053</t>
  </si>
  <si>
    <t>812814020033</t>
  </si>
  <si>
    <t>812814020293</t>
  </si>
  <si>
    <t>F119045</t>
  </si>
  <si>
    <t>26 Apr 2023</t>
  </si>
  <si>
    <t>Berkeley</t>
  </si>
  <si>
    <t>F119065</t>
  </si>
  <si>
    <t>28 Apr 2023</t>
  </si>
  <si>
    <t>Bloomington</t>
  </si>
  <si>
    <t>IN</t>
  </si>
  <si>
    <t>812814020408</t>
  </si>
  <si>
    <t>012814020549</t>
  </si>
  <si>
    <t>812814021573</t>
  </si>
  <si>
    <t>F119005</t>
  </si>
  <si>
    <t>14 Apr 2023</t>
  </si>
  <si>
    <t>Columbus</t>
  </si>
  <si>
    <t>602567816720</t>
  </si>
  <si>
    <t>812814022792</t>
  </si>
  <si>
    <t>F119017</t>
  </si>
  <si>
    <t>18 Apr 2023</t>
  </si>
  <si>
    <t>F119002</t>
  </si>
  <si>
    <t>812814023607</t>
  </si>
  <si>
    <t>F118527</t>
  </si>
  <si>
    <t>13 Feb 2023</t>
  </si>
  <si>
    <t>812814020354</t>
  </si>
  <si>
    <t>F118510</t>
  </si>
  <si>
    <t>10 Feb 2023</t>
  </si>
  <si>
    <t>F118458</t>
  </si>
  <si>
    <t>02 Feb 2023</t>
  </si>
  <si>
    <t>San Francisco</t>
  </si>
  <si>
    <t>812814023881</t>
  </si>
  <si>
    <t>F118605</t>
  </si>
  <si>
    <t>24 Feb 2023</t>
  </si>
  <si>
    <t>Berlin</t>
  </si>
  <si>
    <t>DEU</t>
  </si>
  <si>
    <t>F118574</t>
  </si>
  <si>
    <t>20 Feb 2023</t>
  </si>
  <si>
    <t>850717003258</t>
  </si>
  <si>
    <t>Johannesburg</t>
  </si>
  <si>
    <t>-</t>
  </si>
  <si>
    <t>ZAF</t>
  </si>
  <si>
    <t>F118509</t>
  </si>
  <si>
    <t>F118678</t>
  </si>
  <si>
    <t>10 Mar 2023</t>
  </si>
  <si>
    <t>F118518</t>
  </si>
  <si>
    <t>Florence</t>
  </si>
  <si>
    <t>KY</t>
  </si>
  <si>
    <t>F118820</t>
  </si>
  <si>
    <t>30 Mar 2023</t>
  </si>
  <si>
    <t>Phoenix</t>
  </si>
  <si>
    <t>AZ</t>
  </si>
  <si>
    <t>F118506</t>
  </si>
  <si>
    <t>Shepherdsville</t>
  </si>
  <si>
    <t>F118613</t>
  </si>
  <si>
    <t>F118827</t>
  </si>
  <si>
    <t>31 Mar 2023</t>
  </si>
  <si>
    <t>F118296</t>
  </si>
  <si>
    <t>11 Jan 2023</t>
  </si>
  <si>
    <t>850717002442</t>
  </si>
  <si>
    <t>Halifax   Nova Scoti</t>
  </si>
  <si>
    <t>NS</t>
  </si>
  <si>
    <t>CAN</t>
  </si>
  <si>
    <t>F118073</t>
  </si>
  <si>
    <t>01 Dec 2022</t>
  </si>
  <si>
    <t>850717002794</t>
  </si>
  <si>
    <t>CD-MSAP0005</t>
  </si>
  <si>
    <t>Run The Jewels - Run The Jewels 2 (CD)</t>
  </si>
  <si>
    <t>F118103</t>
  </si>
  <si>
    <t>06 Dec 2022</t>
  </si>
  <si>
    <t>812814020057</t>
  </si>
  <si>
    <t>F118089</t>
  </si>
  <si>
    <t>02 Dec 2022</t>
  </si>
  <si>
    <t>F118201</t>
  </si>
  <si>
    <t>22 Dec 2022</t>
  </si>
  <si>
    <t>F118224</t>
  </si>
  <si>
    <t>03 Jan 2023</t>
  </si>
  <si>
    <t>F118091</t>
  </si>
  <si>
    <t>F118200</t>
  </si>
  <si>
    <t>F118144</t>
  </si>
  <si>
    <t>13 Dec 2022</t>
  </si>
  <si>
    <t>Castanet Tolosan</t>
  </si>
  <si>
    <t>FRA</t>
  </si>
  <si>
    <t>F118145</t>
  </si>
  <si>
    <t>F118306</t>
  </si>
  <si>
    <t>13 Jan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</si>
</sst>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&gt;=0.005]#,##0.00;[&lt;=-0.005]\-#,##0.00;#,##0.00"/>
    <numFmt numFmtId="165" formatCode="[&gt;=0.005]#,##0.00;[&lt;=-0.005]\-#,##0.00;##,##0.00"/>
    <numFmt numFmtId="166" formatCode="[&gt;=0.005]&quot;$&quot;#,##0.00;[&lt;=-0.005]\(&quot;$&quot;#,##0.00\);#&quot;$&quot;0.00"/>
  </numFmts>
  <fonts count="9" x14ac:knownFonts="1">
    <font>
      <sz val="11"/>
      <name val="Calibri"/>
    </font>
    <font>
      <b/>
      <sz val="11"/>
      <name val="Calibri"/>
      <family val="2"/>
    </font>
    <font>
      <b/>
      <sz val="9"/>
      <color rgb="FF7F7F7F"/>
      <name val="Verdana"/>
      <family val="2"/>
    </font>
    <font>
      <sz val="9"/>
      <color rgb="FF3B3B3B"/>
      <name val="Verdana"/>
      <family val="2"/>
    </font>
    <font>
      <b/>
      <sz val="9"/>
      <color rgb="FF3B3B3B"/>
      <name val="Verdana"/>
      <family val="2"/>
    </font>
    <font>
      <b/>
      <u val="singleAccounting"/>
      <sz val="9"/>
      <color rgb="FF3B3B3B"/>
      <name val="Verdana"/>
      <family val="2"/>
    </font>
    <font>
      <sz val="11"/>
      <name val="Calibri"/>
      <family val="2"/>
    </font>
    <font>
      <sz val="8"/>
      <color rgb="FF3B3B3B"/>
      <name val="Verdana"/>
      <family val="2"/>
    </font>
    <font>
      <sz val="8"/>
      <color rgb="FF6E6E6E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2F2F2"/>
      </patternFill>
    </fill>
  </fills>
  <borders count="7">
    <border>
      <left/>
      <right/>
      <top/>
      <bottom/>
      <diagonal/>
    </border>
    <border>
      <left/>
      <right/>
      <top/>
      <bottom style="thin">
        <color rgb="FFD8D8D8"/>
      </bottom>
      <diagonal/>
    </border>
    <border>
      <left/>
      <right style="thin">
        <color rgb="FFD8D8D8"/>
      </right>
      <top/>
      <bottom style="thin">
        <color rgb="FFD8D8D8"/>
      </bottom>
      <diagonal/>
    </border>
    <border>
      <left style="thin">
        <color rgb="FFD8D8D8"/>
      </left>
      <right style="thin">
        <color rgb="FFD8D8D8"/>
      </right>
      <top/>
      <bottom style="thin">
        <color rgb="FFD8D8D8"/>
      </bottom>
      <diagonal/>
    </border>
    <border>
      <left style="thin">
        <color rgb="FFD8D8D8"/>
      </left>
      <right style="thin">
        <color rgb="FFD8D8D8"/>
      </right>
      <top/>
      <bottom/>
      <diagonal/>
    </border>
    <border>
      <left/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</borders>
  <cellStyleXfs count="2">
    <xf numFmtId="0" fontId="0" fillId="0" borderId="0"/>
    <xf numFmtId="0" fontId="6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center" wrapText="1"/>
    </xf>
    <xf numFmtId="165" fontId="3" fillId="3" borderId="0" xfId="0" applyNumberFormat="1" applyFont="1" applyFill="1" applyAlignment="1">
      <alignment horizontal="right" vertical="center" wrapText="1"/>
    </xf>
    <xf numFmtId="0" fontId="5" fillId="3" borderId="0" xfId="0" applyFont="1" applyFill="1" applyAlignment="1">
      <alignment horizontal="left" vertical="center" wrapText="1"/>
    </xf>
    <xf numFmtId="164" fontId="3" fillId="3" borderId="0" xfId="0" applyNumberFormat="1" applyFont="1" applyFill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6" fillId="0" borderId="0" xfId="1" applyAlignment="1">
      <alignment wrapText="1"/>
    </xf>
    <xf numFmtId="164" fontId="4" fillId="3" borderId="0" xfId="1" applyNumberFormat="1" applyFont="1" applyFill="1" applyAlignment="1">
      <alignment horizontal="right" vertical="center" wrapText="1"/>
    </xf>
    <xf numFmtId="166" fontId="4" fillId="3" borderId="0" xfId="1" applyNumberFormat="1" applyFont="1" applyFill="1" applyAlignment="1">
      <alignment horizontal="right" vertical="center" wrapText="1"/>
    </xf>
    <xf numFmtId="3" fontId="4" fillId="3" borderId="0" xfId="1" applyNumberFormat="1" applyFont="1" applyFill="1" applyAlignment="1">
      <alignment horizontal="right" vertical="center" wrapText="1"/>
    </xf>
    <xf numFmtId="164" fontId="3" fillId="2" borderId="0" xfId="1" applyNumberFormat="1" applyFont="1" applyFill="1" applyAlignment="1">
      <alignment horizontal="right" vertical="center" wrapText="1"/>
    </xf>
    <xf numFmtId="166" fontId="3" fillId="2" borderId="0" xfId="1" applyNumberFormat="1" applyFont="1" applyFill="1" applyAlignment="1">
      <alignment horizontal="right" vertical="center" wrapText="1"/>
    </xf>
    <xf numFmtId="3" fontId="3" fillId="2" borderId="0" xfId="1" applyNumberFormat="1" applyFont="1" applyFill="1" applyAlignment="1">
      <alignment horizontal="right" vertical="center" wrapText="1"/>
    </xf>
    <xf numFmtId="0" fontId="3" fillId="2" borderId="0" xfId="1" applyFont="1" applyFill="1" applyAlignment="1">
      <alignment horizontal="left" vertical="center" wrapText="1"/>
    </xf>
    <xf numFmtId="164" fontId="3" fillId="3" borderId="0" xfId="1" applyNumberFormat="1" applyFont="1" applyFill="1" applyAlignment="1">
      <alignment horizontal="right" vertical="center" wrapText="1"/>
    </xf>
    <xf numFmtId="166" fontId="3" fillId="3" borderId="0" xfId="1" applyNumberFormat="1" applyFont="1" applyFill="1" applyAlignment="1">
      <alignment horizontal="right" vertical="center" wrapText="1"/>
    </xf>
    <xf numFmtId="3" fontId="3" fillId="3" borderId="0" xfId="1" applyNumberFormat="1" applyFont="1" applyFill="1" applyAlignment="1">
      <alignment horizontal="right" vertical="center" wrapText="1"/>
    </xf>
    <xf numFmtId="0" fontId="3" fillId="3" borderId="0" xfId="1" applyFont="1" applyFill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3" fontId="7" fillId="2" borderId="2" xfId="1" applyNumberFormat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left" vertical="center" wrapText="1"/>
    </xf>
    <xf numFmtId="0" fontId="8" fillId="2" borderId="5" xfId="1" applyFont="1" applyFill="1" applyBorder="1" applyAlignment="1">
      <alignment horizontal="left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4" fillId="3" borderId="0" xfId="1" applyFont="1" applyFill="1" applyAlignment="1">
      <alignment horizontal="right" vertical="center" wrapText="1"/>
    </xf>
    <xf numFmtId="0" fontId="3" fillId="2" borderId="0" xfId="1" applyFont="1" applyFill="1" applyAlignment="1">
      <alignment horizontal="right" vertical="center" wrapText="1"/>
    </xf>
    <xf numFmtId="0" fontId="3" fillId="2" borderId="0" xfId="1" applyFont="1" applyFill="1" applyAlignment="1">
      <alignment horizontal="left" vertical="top" wrapText="1"/>
    </xf>
    <xf numFmtId="0" fontId="6" fillId="0" borderId="0" xfId="1" applyAlignment="1">
      <alignment wrapText="1"/>
    </xf>
    <xf numFmtId="0" fontId="4" fillId="3" borderId="0" xfId="1" applyFont="1" applyFill="1" applyAlignment="1">
      <alignment horizontal="left" vertical="center" wrapText="1"/>
    </xf>
    <xf numFmtId="0" fontId="7" fillId="2" borderId="4" xfId="1" applyFont="1" applyFill="1" applyBorder="1" applyAlignment="1">
      <alignment horizontal="left" vertical="top" wrapText="1"/>
    </xf>
    <xf numFmtId="0" fontId="6" fillId="0" borderId="4" xfId="1" applyBorder="1" applyAlignment="1">
      <alignment wrapText="1"/>
    </xf>
    <xf numFmtId="0" fontId="6" fillId="0" borderId="3" xfId="1" applyBorder="1" applyAlignment="1">
      <alignment wrapText="1"/>
    </xf>
  </cellXfs>
  <cellStyles count="2">
    <cellStyle name="Normal" xfId="0" builtinId="0"/>
    <cellStyle name="Normal 2" xfId="1" xr:uid="{BAA43965-4067-47F9-925F-96870E2044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17</xdr:col>
      <xdr:colOff>247650</xdr:colOff>
      <xdr:row>0</xdr:row>
      <xdr:rowOff>2333625</xdr:rowOff>
    </xdr:to>
    <xdr:pic>
      <xdr:nvPicPr>
        <xdr:cNvPr id="2" name="Titl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9525</xdr:rowOff>
    </xdr:from>
    <xdr:ext cx="16002000" cy="400050"/>
    <xdr:pic>
      <xdr:nvPicPr>
        <xdr:cNvPr id="2" name="Title">
          <a:extLst>
            <a:ext uri="{FF2B5EF4-FFF2-40B4-BE49-F238E27FC236}">
              <a16:creationId xmlns:a16="http://schemas.microsoft.com/office/drawing/2014/main" id="{C207D6D8-1069-449F-AD4D-961D8C8A9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9525"/>
          <a:ext cx="16002000" cy="40005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9525</xdr:rowOff>
    </xdr:from>
    <xdr:ext cx="16002000" cy="400050"/>
    <xdr:pic>
      <xdr:nvPicPr>
        <xdr:cNvPr id="2" name="Title">
          <a:extLst>
            <a:ext uri="{FF2B5EF4-FFF2-40B4-BE49-F238E27FC236}">
              <a16:creationId xmlns:a16="http://schemas.microsoft.com/office/drawing/2014/main" id="{83285BDB-75B4-4B51-9864-8A0E4B255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9525"/>
          <a:ext cx="16002000" cy="40005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9525</xdr:rowOff>
    </xdr:from>
    <xdr:ext cx="16002000" cy="400050"/>
    <xdr:pic>
      <xdr:nvPicPr>
        <xdr:cNvPr id="2" name="Title">
          <a:extLst>
            <a:ext uri="{FF2B5EF4-FFF2-40B4-BE49-F238E27FC236}">
              <a16:creationId xmlns:a16="http://schemas.microsoft.com/office/drawing/2014/main" id="{3D81F348-0292-4F15-A7C6-62A981ADF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9525"/>
          <a:ext cx="16002000" cy="4000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showGridLines="0" workbookViewId="0">
      <selection activeCell="G7" sqref="G7"/>
    </sheetView>
  </sheetViews>
  <sheetFormatPr baseColWidth="10" defaultColWidth="9.1640625" defaultRowHeight="15" x14ac:dyDescent="0.2"/>
  <cols>
    <col min="1" max="1" width="40.83203125" style="1" customWidth="1"/>
    <col min="2" max="2" width="58.5" style="1" customWidth="1"/>
    <col min="3" max="19" width="9.1640625" style="1" customWidth="1"/>
    <col min="20" max="16384" width="9.1640625" style="1"/>
  </cols>
  <sheetData>
    <row r="1" spans="1:2" ht="184.5" customHeight="1" x14ac:dyDescent="0.2"/>
    <row r="2" spans="1:2" x14ac:dyDescent="0.2">
      <c r="A2" s="4" t="s">
        <v>0</v>
      </c>
      <c r="B2" s="4" t="s">
        <v>1</v>
      </c>
    </row>
    <row r="3" spans="1:2" x14ac:dyDescent="0.2">
      <c r="A3" s="5" t="s">
        <v>2</v>
      </c>
      <c r="B3" s="6">
        <v>77.727999999999994</v>
      </c>
    </row>
    <row r="4" spans="1:2" x14ac:dyDescent="0.2">
      <c r="A4" s="7" t="s">
        <v>3</v>
      </c>
      <c r="B4" s="8"/>
    </row>
    <row r="5" spans="1:2" x14ac:dyDescent="0.2">
      <c r="A5" s="9" t="s">
        <v>4</v>
      </c>
      <c r="B5" s="10"/>
    </row>
    <row r="6" spans="1:2" x14ac:dyDescent="0.2">
      <c r="A6" s="11" t="s">
        <v>5</v>
      </c>
      <c r="B6" s="12">
        <v>-27</v>
      </c>
    </row>
    <row r="7" spans="1:2" x14ac:dyDescent="0.2">
      <c r="A7" s="9" t="s">
        <v>6</v>
      </c>
      <c r="B7" s="10"/>
    </row>
    <row r="8" spans="1:2" x14ac:dyDescent="0.2">
      <c r="A8" s="11" t="s">
        <v>7</v>
      </c>
      <c r="B8" s="8"/>
    </row>
    <row r="9" spans="1:2" x14ac:dyDescent="0.2">
      <c r="A9" s="9" t="s">
        <v>8</v>
      </c>
      <c r="B9" s="10"/>
    </row>
    <row r="10" spans="1:2" ht="16" x14ac:dyDescent="0.2">
      <c r="A10" s="13" t="s">
        <v>9</v>
      </c>
      <c r="B10" s="14">
        <v>-27</v>
      </c>
    </row>
    <row r="11" spans="1:2" x14ac:dyDescent="0.2">
      <c r="A11" s="9" t="s">
        <v>10</v>
      </c>
      <c r="B11" s="6">
        <v>50.727999999999994</v>
      </c>
    </row>
    <row r="12" spans="1:2" x14ac:dyDescent="0.2">
      <c r="A12" s="11" t="s">
        <v>11</v>
      </c>
      <c r="B12" s="14">
        <v>-10.1456</v>
      </c>
    </row>
    <row r="13" spans="1:2" ht="16" x14ac:dyDescent="0.2">
      <c r="A13" s="15" t="s">
        <v>12</v>
      </c>
      <c r="B13" s="6">
        <v>159.87</v>
      </c>
    </row>
    <row r="14" spans="1:2" x14ac:dyDescent="0.2">
      <c r="A14" s="11" t="s">
        <v>13</v>
      </c>
      <c r="B14" s="14">
        <f>SUM(B11:B13)</f>
        <v>200.45240000000001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3DF2C-F98B-4028-BE30-C68439BEA0E4}">
  <dimension ref="A1:P51"/>
  <sheetViews>
    <sheetView showGridLines="0" tabSelected="1" workbookViewId="0">
      <selection activeCell="I10" sqref="I10"/>
    </sheetView>
  </sheetViews>
  <sheetFormatPr baseColWidth="10" defaultColWidth="9.1640625" defaultRowHeight="15" x14ac:dyDescent="0.2"/>
  <cols>
    <col min="1" max="1" width="23.83203125" style="16" customWidth="1"/>
    <col min="2" max="2" width="15.5" style="16" customWidth="1"/>
    <col min="3" max="3" width="59.1640625" style="16" customWidth="1"/>
    <col min="4" max="4" width="12" style="16" customWidth="1"/>
    <col min="5" max="5" width="16.83203125" style="16" customWidth="1"/>
    <col min="6" max="6" width="17.6640625" style="16" customWidth="1"/>
    <col min="7" max="7" width="16.1640625" style="16" customWidth="1"/>
    <col min="8" max="8" width="17.5" style="16" customWidth="1"/>
    <col min="9" max="9" width="20.1640625" style="16" customWidth="1"/>
    <col min="10" max="10" width="14" style="16" customWidth="1"/>
    <col min="11" max="11" width="7.6640625" style="16" customWidth="1"/>
    <col min="12" max="12" width="12.5" style="16" customWidth="1"/>
    <col min="13" max="13" width="15.83203125" style="16" customWidth="1"/>
    <col min="14" max="14" width="17.5" style="16" customWidth="1"/>
    <col min="15" max="15" width="14.5" style="16" customWidth="1"/>
    <col min="16" max="16" width="12" style="16" customWidth="1"/>
    <col min="17" max="16384" width="9.1640625" style="16"/>
  </cols>
  <sheetData>
    <row r="1" spans="1:16" ht="33" customHeight="1" x14ac:dyDescent="0.2"/>
    <row r="2" spans="1:16" x14ac:dyDescent="0.2">
      <c r="A2" s="28" t="s">
        <v>73</v>
      </c>
      <c r="B2" s="28" t="s">
        <v>72</v>
      </c>
      <c r="C2" s="28" t="s">
        <v>71</v>
      </c>
      <c r="D2" s="28" t="s">
        <v>70</v>
      </c>
      <c r="E2" s="28" t="s">
        <v>69</v>
      </c>
      <c r="F2" s="28" t="s">
        <v>68</v>
      </c>
      <c r="G2" s="28" t="s">
        <v>67</v>
      </c>
      <c r="H2" s="28" t="s">
        <v>66</v>
      </c>
      <c r="I2" s="28" t="s">
        <v>65</v>
      </c>
      <c r="J2" s="28" t="s">
        <v>64</v>
      </c>
      <c r="K2" s="28" t="s">
        <v>63</v>
      </c>
      <c r="L2" s="28" t="s">
        <v>62</v>
      </c>
      <c r="M2" s="28" t="s">
        <v>61</v>
      </c>
      <c r="N2" s="28" t="s">
        <v>60</v>
      </c>
      <c r="O2" s="28" t="s">
        <v>59</v>
      </c>
      <c r="P2" s="28" t="s">
        <v>58</v>
      </c>
    </row>
    <row r="3" spans="1:16" x14ac:dyDescent="0.2">
      <c r="A3" s="36" t="s">
        <v>57</v>
      </c>
      <c r="B3" s="36" t="s">
        <v>56</v>
      </c>
      <c r="C3" s="36" t="s">
        <v>55</v>
      </c>
      <c r="D3" s="23" t="s">
        <v>54</v>
      </c>
      <c r="E3" s="23" t="s">
        <v>53</v>
      </c>
      <c r="F3" s="23" t="s">
        <v>36</v>
      </c>
      <c r="G3" s="23" t="s">
        <v>45</v>
      </c>
      <c r="H3" s="23" t="s">
        <v>44</v>
      </c>
      <c r="I3" s="23" t="s">
        <v>43</v>
      </c>
      <c r="J3" s="21">
        <v>8</v>
      </c>
      <c r="K3" s="22">
        <v>2</v>
      </c>
      <c r="L3" s="21">
        <v>16</v>
      </c>
      <c r="M3" s="21">
        <v>0</v>
      </c>
      <c r="N3" s="21">
        <v>3.2</v>
      </c>
      <c r="O3" s="21">
        <v>3.2</v>
      </c>
      <c r="P3" s="20">
        <v>12.8</v>
      </c>
    </row>
    <row r="4" spans="1:16" x14ac:dyDescent="0.2">
      <c r="A4" s="37"/>
      <c r="B4" s="37"/>
      <c r="C4" s="37"/>
      <c r="D4" s="23" t="s">
        <v>52</v>
      </c>
      <c r="E4" s="23" t="s">
        <v>51</v>
      </c>
      <c r="F4" s="23" t="s">
        <v>36</v>
      </c>
      <c r="G4" s="23" t="s">
        <v>50</v>
      </c>
      <c r="H4" s="23" t="s">
        <v>49</v>
      </c>
      <c r="I4" s="27" t="s">
        <v>48</v>
      </c>
      <c r="J4" s="25">
        <v>7.2</v>
      </c>
      <c r="K4" s="26">
        <v>2</v>
      </c>
      <c r="L4" s="25">
        <v>14.4</v>
      </c>
      <c r="M4" s="25">
        <v>0</v>
      </c>
      <c r="N4" s="25">
        <v>2.88</v>
      </c>
      <c r="O4" s="25">
        <v>2.88</v>
      </c>
      <c r="P4" s="24">
        <v>11.52</v>
      </c>
    </row>
    <row r="5" spans="1:16" x14ac:dyDescent="0.2">
      <c r="A5" s="37"/>
      <c r="B5" s="37"/>
      <c r="C5" s="37"/>
      <c r="D5" s="23" t="s">
        <v>47</v>
      </c>
      <c r="E5" s="23" t="s">
        <v>46</v>
      </c>
      <c r="F5" s="23" t="s">
        <v>36</v>
      </c>
      <c r="G5" s="23" t="s">
        <v>45</v>
      </c>
      <c r="H5" s="23" t="s">
        <v>44</v>
      </c>
      <c r="I5" s="23" t="s">
        <v>43</v>
      </c>
      <c r="J5" s="21">
        <v>8</v>
      </c>
      <c r="K5" s="22">
        <v>-2</v>
      </c>
      <c r="L5" s="21">
        <v>-16</v>
      </c>
      <c r="M5" s="21">
        <v>0</v>
      </c>
      <c r="N5" s="21">
        <v>0</v>
      </c>
      <c r="O5" s="21">
        <v>0</v>
      </c>
      <c r="P5" s="20">
        <v>-16</v>
      </c>
    </row>
    <row r="6" spans="1:16" x14ac:dyDescent="0.2">
      <c r="A6" s="37"/>
      <c r="B6" s="37"/>
      <c r="C6" s="37"/>
      <c r="D6" s="23" t="s">
        <v>42</v>
      </c>
      <c r="E6" s="23" t="s">
        <v>41</v>
      </c>
      <c r="F6" s="23" t="s">
        <v>36</v>
      </c>
      <c r="G6" s="23" t="s">
        <v>40</v>
      </c>
      <c r="H6" s="23" t="s">
        <v>39</v>
      </c>
      <c r="I6" s="27" t="s">
        <v>19</v>
      </c>
      <c r="J6" s="25">
        <v>7.68</v>
      </c>
      <c r="K6" s="26">
        <v>2</v>
      </c>
      <c r="L6" s="25">
        <v>15.36</v>
      </c>
      <c r="M6" s="25">
        <v>0</v>
      </c>
      <c r="N6" s="25">
        <v>3.0720000000000001</v>
      </c>
      <c r="O6" s="25">
        <v>3.0720000000000001</v>
      </c>
      <c r="P6" s="24">
        <v>12.288</v>
      </c>
    </row>
    <row r="7" spans="1:16" x14ac:dyDescent="0.2">
      <c r="A7" s="37"/>
      <c r="B7" s="37"/>
      <c r="C7" s="37"/>
      <c r="D7" s="23" t="s">
        <v>38</v>
      </c>
      <c r="E7" s="23" t="s">
        <v>37</v>
      </c>
      <c r="F7" s="23" t="s">
        <v>36</v>
      </c>
      <c r="G7" s="23" t="s">
        <v>35</v>
      </c>
      <c r="H7" s="23" t="s">
        <v>34</v>
      </c>
      <c r="I7" s="23" t="s">
        <v>19</v>
      </c>
      <c r="J7" s="21">
        <v>8</v>
      </c>
      <c r="K7" s="22">
        <v>1</v>
      </c>
      <c r="L7" s="21">
        <v>8</v>
      </c>
      <c r="M7" s="21">
        <v>0</v>
      </c>
      <c r="N7" s="21">
        <v>1.6</v>
      </c>
      <c r="O7" s="21">
        <v>1.6</v>
      </c>
      <c r="P7" s="20">
        <v>6.4</v>
      </c>
    </row>
    <row r="8" spans="1:16" x14ac:dyDescent="0.2">
      <c r="A8" s="37"/>
      <c r="B8" s="23" t="s">
        <v>33</v>
      </c>
      <c r="C8" s="23" t="s">
        <v>32</v>
      </c>
      <c r="D8" s="23" t="s">
        <v>31</v>
      </c>
      <c r="E8" s="23" t="s">
        <v>30</v>
      </c>
      <c r="F8" s="23" t="s">
        <v>29</v>
      </c>
      <c r="G8" s="23" t="s">
        <v>28</v>
      </c>
      <c r="H8" s="23" t="s">
        <v>27</v>
      </c>
      <c r="I8" s="27" t="s">
        <v>19</v>
      </c>
      <c r="J8" s="25">
        <v>15.26</v>
      </c>
      <c r="K8" s="26">
        <v>2</v>
      </c>
      <c r="L8" s="25">
        <v>30.52</v>
      </c>
      <c r="M8" s="25">
        <v>0</v>
      </c>
      <c r="N8" s="25">
        <v>6.1040000000000001</v>
      </c>
      <c r="O8" s="25">
        <v>6.1040000000000001</v>
      </c>
      <c r="P8" s="24">
        <v>24.416</v>
      </c>
    </row>
    <row r="9" spans="1:16" x14ac:dyDescent="0.2">
      <c r="A9" s="37"/>
      <c r="B9" s="23" t="s">
        <v>26</v>
      </c>
      <c r="C9" s="23" t="s">
        <v>25</v>
      </c>
      <c r="D9" s="23" t="s">
        <v>24</v>
      </c>
      <c r="E9" s="23" t="s">
        <v>23</v>
      </c>
      <c r="F9" s="23" t="s">
        <v>22</v>
      </c>
      <c r="G9" s="23" t="s">
        <v>21</v>
      </c>
      <c r="H9" s="23" t="s">
        <v>20</v>
      </c>
      <c r="I9" s="23" t="s">
        <v>19</v>
      </c>
      <c r="J9" s="21">
        <v>16.440000000000001</v>
      </c>
      <c r="K9" s="22">
        <v>2</v>
      </c>
      <c r="L9" s="21">
        <v>32.880000000000003</v>
      </c>
      <c r="M9" s="21">
        <v>0</v>
      </c>
      <c r="N9" s="21">
        <v>6.5759999999999996</v>
      </c>
      <c r="O9" s="21">
        <v>6.5759999999999996</v>
      </c>
      <c r="P9" s="20">
        <v>26.304000000000002</v>
      </c>
    </row>
    <row r="10" spans="1:16" x14ac:dyDescent="0.2">
      <c r="A10" s="36" t="s">
        <v>142</v>
      </c>
      <c r="B10" s="23" t="s">
        <v>127</v>
      </c>
      <c r="C10" s="23" t="s">
        <v>126</v>
      </c>
      <c r="D10" s="23" t="s">
        <v>143</v>
      </c>
      <c r="E10" s="23" t="s">
        <v>144</v>
      </c>
      <c r="F10" s="23" t="s">
        <v>145</v>
      </c>
      <c r="G10" s="23" t="s">
        <v>40</v>
      </c>
      <c r="H10" s="23" t="s">
        <v>39</v>
      </c>
      <c r="I10" s="23" t="s">
        <v>19</v>
      </c>
      <c r="J10" s="21">
        <v>7.11</v>
      </c>
      <c r="K10" s="22">
        <v>-2</v>
      </c>
      <c r="L10" s="21">
        <v>-14.22</v>
      </c>
      <c r="M10" s="21">
        <v>0</v>
      </c>
      <c r="N10" s="21">
        <v>0</v>
      </c>
      <c r="O10" s="21">
        <v>0</v>
      </c>
      <c r="P10" s="20">
        <v>-14.22</v>
      </c>
    </row>
    <row r="11" spans="1:16" x14ac:dyDescent="0.2">
      <c r="A11" s="37"/>
      <c r="B11" s="23" t="s">
        <v>121</v>
      </c>
      <c r="C11" s="23" t="s">
        <v>120</v>
      </c>
      <c r="D11" s="23" t="s">
        <v>143</v>
      </c>
      <c r="E11" s="23" t="s">
        <v>144</v>
      </c>
      <c r="F11" s="23" t="s">
        <v>146</v>
      </c>
      <c r="G11" s="23" t="s">
        <v>40</v>
      </c>
      <c r="H11" s="23" t="s">
        <v>39</v>
      </c>
      <c r="I11" s="27" t="s">
        <v>19</v>
      </c>
      <c r="J11" s="25">
        <v>7.11</v>
      </c>
      <c r="K11" s="26">
        <v>-3</v>
      </c>
      <c r="L11" s="25">
        <v>-21.33</v>
      </c>
      <c r="M11" s="25">
        <v>0</v>
      </c>
      <c r="N11" s="25">
        <v>0</v>
      </c>
      <c r="O11" s="25">
        <v>0</v>
      </c>
      <c r="P11" s="24">
        <v>-21.33</v>
      </c>
    </row>
    <row r="12" spans="1:16" x14ac:dyDescent="0.2">
      <c r="A12" s="37"/>
      <c r="B12" s="23" t="s">
        <v>115</v>
      </c>
      <c r="C12" s="23" t="s">
        <v>114</v>
      </c>
      <c r="D12" s="23" t="s">
        <v>147</v>
      </c>
      <c r="E12" s="23" t="s">
        <v>144</v>
      </c>
      <c r="F12" s="23" t="s">
        <v>148</v>
      </c>
      <c r="G12" s="23" t="s">
        <v>40</v>
      </c>
      <c r="H12" s="23" t="s">
        <v>39</v>
      </c>
      <c r="I12" s="23" t="s">
        <v>19</v>
      </c>
      <c r="J12" s="21">
        <v>7.11</v>
      </c>
      <c r="K12" s="22">
        <v>-2</v>
      </c>
      <c r="L12" s="21">
        <v>-14.22</v>
      </c>
      <c r="M12" s="21">
        <v>0</v>
      </c>
      <c r="N12" s="21">
        <v>0</v>
      </c>
      <c r="O12" s="21">
        <v>0</v>
      </c>
      <c r="P12" s="20">
        <v>-14.22</v>
      </c>
    </row>
    <row r="13" spans="1:16" x14ac:dyDescent="0.2">
      <c r="A13" s="37"/>
      <c r="B13" s="23" t="s">
        <v>111</v>
      </c>
      <c r="C13" s="23" t="s">
        <v>110</v>
      </c>
      <c r="D13" s="23" t="s">
        <v>147</v>
      </c>
      <c r="E13" s="23" t="s">
        <v>144</v>
      </c>
      <c r="F13" s="23" t="s">
        <v>149</v>
      </c>
      <c r="G13" s="23" t="s">
        <v>40</v>
      </c>
      <c r="H13" s="23" t="s">
        <v>39</v>
      </c>
      <c r="I13" s="27" t="s">
        <v>19</v>
      </c>
      <c r="J13" s="25">
        <v>7.11</v>
      </c>
      <c r="K13" s="26">
        <v>-3</v>
      </c>
      <c r="L13" s="25">
        <v>-21.33</v>
      </c>
      <c r="M13" s="25">
        <v>0</v>
      </c>
      <c r="N13" s="25">
        <v>0</v>
      </c>
      <c r="O13" s="25">
        <v>0</v>
      </c>
      <c r="P13" s="24">
        <v>-21.33</v>
      </c>
    </row>
    <row r="14" spans="1:16" x14ac:dyDescent="0.2">
      <c r="A14" s="37"/>
      <c r="B14" s="36" t="s">
        <v>103</v>
      </c>
      <c r="C14" s="36" t="s">
        <v>102</v>
      </c>
      <c r="D14" s="23" t="s">
        <v>143</v>
      </c>
      <c r="E14" s="23" t="s">
        <v>144</v>
      </c>
      <c r="F14" s="23" t="s">
        <v>150</v>
      </c>
      <c r="G14" s="23" t="s">
        <v>40</v>
      </c>
      <c r="H14" s="23" t="s">
        <v>39</v>
      </c>
      <c r="I14" s="23" t="s">
        <v>19</v>
      </c>
      <c r="J14" s="21">
        <v>7.11</v>
      </c>
      <c r="K14" s="22">
        <v>-3</v>
      </c>
      <c r="L14" s="21">
        <v>-21.33</v>
      </c>
      <c r="M14" s="21">
        <v>0</v>
      </c>
      <c r="N14" s="21">
        <v>0</v>
      </c>
      <c r="O14" s="21">
        <v>0</v>
      </c>
      <c r="P14" s="20">
        <v>-21.33</v>
      </c>
    </row>
    <row r="15" spans="1:16" x14ac:dyDescent="0.2">
      <c r="A15" s="37"/>
      <c r="B15" s="37"/>
      <c r="C15" s="37"/>
      <c r="D15" s="23" t="s">
        <v>151</v>
      </c>
      <c r="E15" s="23" t="s">
        <v>152</v>
      </c>
      <c r="F15" s="23" t="s">
        <v>150</v>
      </c>
      <c r="G15" s="23" t="s">
        <v>153</v>
      </c>
      <c r="H15" s="23" t="s">
        <v>39</v>
      </c>
      <c r="I15" s="27" t="s">
        <v>19</v>
      </c>
      <c r="J15" s="25">
        <v>7.9</v>
      </c>
      <c r="K15" s="26">
        <v>1</v>
      </c>
      <c r="L15" s="25">
        <v>7.9</v>
      </c>
      <c r="M15" s="25">
        <v>0</v>
      </c>
      <c r="N15" s="25">
        <v>1.58</v>
      </c>
      <c r="O15" s="25">
        <v>1.58</v>
      </c>
      <c r="P15" s="24">
        <v>6.32</v>
      </c>
    </row>
    <row r="16" spans="1:16" x14ac:dyDescent="0.2">
      <c r="A16" s="37"/>
      <c r="B16" s="37"/>
      <c r="C16" s="37"/>
      <c r="D16" s="23" t="s">
        <v>154</v>
      </c>
      <c r="E16" s="23" t="s">
        <v>155</v>
      </c>
      <c r="F16" s="23" t="s">
        <v>150</v>
      </c>
      <c r="G16" s="23" t="s">
        <v>156</v>
      </c>
      <c r="H16" s="23" t="s">
        <v>157</v>
      </c>
      <c r="I16" s="23" t="s">
        <v>19</v>
      </c>
      <c r="J16" s="21">
        <v>7.9</v>
      </c>
      <c r="K16" s="22">
        <v>1</v>
      </c>
      <c r="L16" s="21">
        <v>7.9</v>
      </c>
      <c r="M16" s="21">
        <v>0</v>
      </c>
      <c r="N16" s="21">
        <v>1.58</v>
      </c>
      <c r="O16" s="21">
        <v>1.58</v>
      </c>
      <c r="P16" s="20">
        <v>6.32</v>
      </c>
    </row>
    <row r="17" spans="1:16" x14ac:dyDescent="0.2">
      <c r="A17" s="37"/>
      <c r="B17" s="23" t="s">
        <v>99</v>
      </c>
      <c r="C17" s="23" t="s">
        <v>98</v>
      </c>
      <c r="D17" s="23" t="s">
        <v>147</v>
      </c>
      <c r="E17" s="23" t="s">
        <v>144</v>
      </c>
      <c r="F17" s="23" t="s">
        <v>158</v>
      </c>
      <c r="G17" s="23" t="s">
        <v>40</v>
      </c>
      <c r="H17" s="23" t="s">
        <v>39</v>
      </c>
      <c r="I17" s="27" t="s">
        <v>19</v>
      </c>
      <c r="J17" s="25">
        <v>7.11</v>
      </c>
      <c r="K17" s="26">
        <v>-2</v>
      </c>
      <c r="L17" s="25">
        <v>-14.22</v>
      </c>
      <c r="M17" s="25">
        <v>0</v>
      </c>
      <c r="N17" s="25">
        <v>0</v>
      </c>
      <c r="O17" s="25">
        <v>0</v>
      </c>
      <c r="P17" s="24">
        <v>-14.22</v>
      </c>
    </row>
    <row r="18" spans="1:16" x14ac:dyDescent="0.2">
      <c r="A18" s="37"/>
      <c r="B18" s="23" t="s">
        <v>97</v>
      </c>
      <c r="C18" s="23" t="s">
        <v>96</v>
      </c>
      <c r="D18" s="23" t="s">
        <v>147</v>
      </c>
      <c r="E18" s="23" t="s">
        <v>144</v>
      </c>
      <c r="F18" s="23" t="s">
        <v>159</v>
      </c>
      <c r="G18" s="23" t="s">
        <v>40</v>
      </c>
      <c r="H18" s="23" t="s">
        <v>39</v>
      </c>
      <c r="I18" s="23" t="s">
        <v>19</v>
      </c>
      <c r="J18" s="21">
        <v>7.11</v>
      </c>
      <c r="K18" s="22">
        <v>-2</v>
      </c>
      <c r="L18" s="21">
        <v>-14.22</v>
      </c>
      <c r="M18" s="21">
        <v>0</v>
      </c>
      <c r="N18" s="21">
        <v>0</v>
      </c>
      <c r="O18" s="21">
        <v>0</v>
      </c>
      <c r="P18" s="20">
        <v>-14.22</v>
      </c>
    </row>
    <row r="19" spans="1:16" x14ac:dyDescent="0.2">
      <c r="A19" s="37"/>
      <c r="B19" s="36" t="s">
        <v>95</v>
      </c>
      <c r="C19" s="36" t="s">
        <v>94</v>
      </c>
      <c r="D19" s="23" t="s">
        <v>147</v>
      </c>
      <c r="E19" s="23" t="s">
        <v>144</v>
      </c>
      <c r="F19" s="23" t="s">
        <v>160</v>
      </c>
      <c r="G19" s="23" t="s">
        <v>40</v>
      </c>
      <c r="H19" s="23" t="s">
        <v>39</v>
      </c>
      <c r="I19" s="27" t="s">
        <v>19</v>
      </c>
      <c r="J19" s="25">
        <v>7.11</v>
      </c>
      <c r="K19" s="26">
        <v>-3</v>
      </c>
      <c r="L19" s="25">
        <v>-21.33</v>
      </c>
      <c r="M19" s="25">
        <v>0</v>
      </c>
      <c r="N19" s="25">
        <v>0</v>
      </c>
      <c r="O19" s="25">
        <v>0</v>
      </c>
      <c r="P19" s="24">
        <v>-21.33</v>
      </c>
    </row>
    <row r="20" spans="1:16" x14ac:dyDescent="0.2">
      <c r="A20" s="37"/>
      <c r="B20" s="37"/>
      <c r="C20" s="37"/>
      <c r="D20" s="23" t="s">
        <v>161</v>
      </c>
      <c r="E20" s="23" t="s">
        <v>162</v>
      </c>
      <c r="F20" s="23" t="s">
        <v>160</v>
      </c>
      <c r="G20" s="23" t="s">
        <v>163</v>
      </c>
      <c r="H20" s="23" t="s">
        <v>34</v>
      </c>
      <c r="I20" s="23" t="s">
        <v>19</v>
      </c>
      <c r="J20" s="21">
        <v>7.9</v>
      </c>
      <c r="K20" s="22">
        <v>1</v>
      </c>
      <c r="L20" s="21">
        <v>7.9</v>
      </c>
      <c r="M20" s="21">
        <v>0</v>
      </c>
      <c r="N20" s="21">
        <v>1.58</v>
      </c>
      <c r="O20" s="21">
        <v>1.58</v>
      </c>
      <c r="P20" s="20">
        <v>6.32</v>
      </c>
    </row>
    <row r="21" spans="1:16" x14ac:dyDescent="0.2">
      <c r="A21" s="37"/>
      <c r="B21" s="23" t="s">
        <v>93</v>
      </c>
      <c r="C21" s="23" t="s">
        <v>92</v>
      </c>
      <c r="D21" s="23" t="s">
        <v>147</v>
      </c>
      <c r="E21" s="23" t="s">
        <v>144</v>
      </c>
      <c r="F21" s="23" t="s">
        <v>164</v>
      </c>
      <c r="G21" s="23" t="s">
        <v>40</v>
      </c>
      <c r="H21" s="23" t="s">
        <v>39</v>
      </c>
      <c r="I21" s="27" t="s">
        <v>19</v>
      </c>
      <c r="J21" s="25">
        <v>7.11</v>
      </c>
      <c r="K21" s="26">
        <v>-2</v>
      </c>
      <c r="L21" s="25">
        <v>-14.22</v>
      </c>
      <c r="M21" s="25">
        <v>0</v>
      </c>
      <c r="N21" s="25">
        <v>0</v>
      </c>
      <c r="O21" s="25">
        <v>0</v>
      </c>
      <c r="P21" s="24">
        <v>-14.22</v>
      </c>
    </row>
    <row r="22" spans="1:16" x14ac:dyDescent="0.2">
      <c r="A22" s="37"/>
      <c r="B22" s="23" t="s">
        <v>91</v>
      </c>
      <c r="C22" s="23" t="s">
        <v>90</v>
      </c>
      <c r="D22" s="23" t="s">
        <v>147</v>
      </c>
      <c r="E22" s="23" t="s">
        <v>144</v>
      </c>
      <c r="F22" s="23" t="s">
        <v>165</v>
      </c>
      <c r="G22" s="23" t="s">
        <v>40</v>
      </c>
      <c r="H22" s="23" t="s">
        <v>39</v>
      </c>
      <c r="I22" s="23" t="s">
        <v>19</v>
      </c>
      <c r="J22" s="21">
        <v>7.11</v>
      </c>
      <c r="K22" s="22">
        <v>-3</v>
      </c>
      <c r="L22" s="21">
        <v>-21.33</v>
      </c>
      <c r="M22" s="21">
        <v>0</v>
      </c>
      <c r="N22" s="21">
        <v>0</v>
      </c>
      <c r="O22" s="21">
        <v>0</v>
      </c>
      <c r="P22" s="20">
        <v>-21.33</v>
      </c>
    </row>
    <row r="23" spans="1:16" x14ac:dyDescent="0.2">
      <c r="A23" s="36" t="s">
        <v>57</v>
      </c>
      <c r="B23" s="23" t="s">
        <v>56</v>
      </c>
      <c r="C23" s="23" t="s">
        <v>55</v>
      </c>
      <c r="D23" s="23" t="s">
        <v>166</v>
      </c>
      <c r="E23" s="23" t="s">
        <v>167</v>
      </c>
      <c r="F23" s="23" t="s">
        <v>36</v>
      </c>
      <c r="G23" s="23" t="s">
        <v>35</v>
      </c>
      <c r="H23" s="23" t="s">
        <v>34</v>
      </c>
      <c r="I23" s="27" t="s">
        <v>19</v>
      </c>
      <c r="J23" s="25">
        <v>8</v>
      </c>
      <c r="K23" s="26">
        <v>1</v>
      </c>
      <c r="L23" s="25">
        <v>8</v>
      </c>
      <c r="M23" s="25">
        <v>0</v>
      </c>
      <c r="N23" s="25">
        <v>1.6</v>
      </c>
      <c r="O23" s="25">
        <v>1.6</v>
      </c>
      <c r="P23" s="24">
        <v>6.4</v>
      </c>
    </row>
    <row r="24" spans="1:16" x14ac:dyDescent="0.2">
      <c r="A24" s="37"/>
      <c r="B24" s="23" t="s">
        <v>81</v>
      </c>
      <c r="C24" s="23" t="s">
        <v>80</v>
      </c>
      <c r="D24" s="23" t="s">
        <v>168</v>
      </c>
      <c r="E24" s="23" t="s">
        <v>162</v>
      </c>
      <c r="F24" s="23" t="s">
        <v>169</v>
      </c>
      <c r="G24" s="23" t="s">
        <v>28</v>
      </c>
      <c r="H24" s="23" t="s">
        <v>27</v>
      </c>
      <c r="I24" s="23" t="s">
        <v>19</v>
      </c>
      <c r="J24" s="21">
        <v>10.62</v>
      </c>
      <c r="K24" s="22">
        <v>3</v>
      </c>
      <c r="L24" s="21">
        <v>31.86</v>
      </c>
      <c r="M24" s="21">
        <v>0</v>
      </c>
      <c r="N24" s="21">
        <v>6.3719999999999999</v>
      </c>
      <c r="O24" s="21">
        <v>6.3719999999999999</v>
      </c>
      <c r="P24" s="20">
        <v>25.488</v>
      </c>
    </row>
    <row r="25" spans="1:16" x14ac:dyDescent="0.2">
      <c r="A25" s="36" t="s">
        <v>142</v>
      </c>
      <c r="B25" s="23" t="s">
        <v>101</v>
      </c>
      <c r="C25" s="23" t="s">
        <v>100</v>
      </c>
      <c r="D25" s="23" t="s">
        <v>170</v>
      </c>
      <c r="E25" s="23" t="s">
        <v>171</v>
      </c>
      <c r="F25" s="23" t="s">
        <v>172</v>
      </c>
      <c r="G25" s="23" t="s">
        <v>163</v>
      </c>
      <c r="H25" s="23" t="s">
        <v>34</v>
      </c>
      <c r="I25" s="23" t="s">
        <v>19</v>
      </c>
      <c r="J25" s="21">
        <v>7.9</v>
      </c>
      <c r="K25" s="22">
        <v>1</v>
      </c>
      <c r="L25" s="21">
        <v>7.9</v>
      </c>
      <c r="M25" s="21">
        <v>0</v>
      </c>
      <c r="N25" s="21">
        <v>1.58</v>
      </c>
      <c r="O25" s="21">
        <v>1.58</v>
      </c>
      <c r="P25" s="20">
        <v>6.32</v>
      </c>
    </row>
    <row r="26" spans="1:16" x14ac:dyDescent="0.2">
      <c r="A26" s="37"/>
      <c r="B26" s="23" t="s">
        <v>99</v>
      </c>
      <c r="C26" s="23" t="s">
        <v>98</v>
      </c>
      <c r="D26" s="23" t="s">
        <v>173</v>
      </c>
      <c r="E26" s="23" t="s">
        <v>174</v>
      </c>
      <c r="F26" s="23" t="s">
        <v>158</v>
      </c>
      <c r="G26" s="23" t="s">
        <v>28</v>
      </c>
      <c r="H26" s="23" t="s">
        <v>27</v>
      </c>
      <c r="I26" s="27" t="s">
        <v>19</v>
      </c>
      <c r="J26" s="25">
        <v>7.11</v>
      </c>
      <c r="K26" s="26">
        <v>1</v>
      </c>
      <c r="L26" s="25">
        <v>7.11</v>
      </c>
      <c r="M26" s="25">
        <v>0</v>
      </c>
      <c r="N26" s="25">
        <v>1.4219999999999999</v>
      </c>
      <c r="O26" s="25">
        <v>1.4219999999999999</v>
      </c>
      <c r="P26" s="24">
        <v>5.6880000000000006</v>
      </c>
    </row>
    <row r="27" spans="1:16" x14ac:dyDescent="0.2">
      <c r="A27" s="37"/>
      <c r="B27" s="23" t="s">
        <v>95</v>
      </c>
      <c r="C27" s="23" t="s">
        <v>94</v>
      </c>
      <c r="D27" s="23" t="s">
        <v>170</v>
      </c>
      <c r="E27" s="23" t="s">
        <v>171</v>
      </c>
      <c r="F27" s="23" t="s">
        <v>160</v>
      </c>
      <c r="G27" s="23" t="s">
        <v>163</v>
      </c>
      <c r="H27" s="23" t="s">
        <v>34</v>
      </c>
      <c r="I27" s="23" t="s">
        <v>19</v>
      </c>
      <c r="J27" s="21">
        <v>7.9</v>
      </c>
      <c r="K27" s="22">
        <v>1</v>
      </c>
      <c r="L27" s="21">
        <v>7.9</v>
      </c>
      <c r="M27" s="21">
        <v>0</v>
      </c>
      <c r="N27" s="21">
        <v>1.58</v>
      </c>
      <c r="O27" s="21">
        <v>1.58</v>
      </c>
      <c r="P27" s="20">
        <v>6.32</v>
      </c>
    </row>
    <row r="28" spans="1:16" x14ac:dyDescent="0.2">
      <c r="A28" s="37"/>
      <c r="B28" s="23" t="s">
        <v>93</v>
      </c>
      <c r="C28" s="23" t="s">
        <v>92</v>
      </c>
      <c r="D28" s="23" t="s">
        <v>175</v>
      </c>
      <c r="E28" s="23" t="s">
        <v>176</v>
      </c>
      <c r="F28" s="23" t="s">
        <v>164</v>
      </c>
      <c r="G28" s="23" t="s">
        <v>177</v>
      </c>
      <c r="H28" s="23" t="s">
        <v>39</v>
      </c>
      <c r="I28" s="27" t="s">
        <v>19</v>
      </c>
      <c r="J28" s="25">
        <v>7.9</v>
      </c>
      <c r="K28" s="26">
        <v>-1</v>
      </c>
      <c r="L28" s="25">
        <v>-7.9</v>
      </c>
      <c r="M28" s="25">
        <v>0</v>
      </c>
      <c r="N28" s="25">
        <v>0</v>
      </c>
      <c r="O28" s="25">
        <v>0</v>
      </c>
      <c r="P28" s="24">
        <v>-7.9</v>
      </c>
    </row>
    <row r="29" spans="1:16" x14ac:dyDescent="0.2">
      <c r="A29" s="37"/>
      <c r="B29" s="23" t="s">
        <v>89</v>
      </c>
      <c r="C29" s="23" t="s">
        <v>88</v>
      </c>
      <c r="D29" s="23" t="s">
        <v>170</v>
      </c>
      <c r="E29" s="23" t="s">
        <v>171</v>
      </c>
      <c r="F29" s="23" t="s">
        <v>178</v>
      </c>
      <c r="G29" s="23" t="s">
        <v>163</v>
      </c>
      <c r="H29" s="23" t="s">
        <v>34</v>
      </c>
      <c r="I29" s="23" t="s">
        <v>19</v>
      </c>
      <c r="J29" s="21">
        <v>7.9</v>
      </c>
      <c r="K29" s="22">
        <v>1</v>
      </c>
      <c r="L29" s="21">
        <v>7.9</v>
      </c>
      <c r="M29" s="21">
        <v>0</v>
      </c>
      <c r="N29" s="21">
        <v>1.58</v>
      </c>
      <c r="O29" s="21">
        <v>1.58</v>
      </c>
      <c r="P29" s="20">
        <v>6.32</v>
      </c>
    </row>
    <row r="30" spans="1:16" x14ac:dyDescent="0.2">
      <c r="A30" s="36" t="s">
        <v>57</v>
      </c>
      <c r="B30" s="23" t="s">
        <v>56</v>
      </c>
      <c r="C30" s="23" t="s">
        <v>55</v>
      </c>
      <c r="D30" s="23" t="s">
        <v>179</v>
      </c>
      <c r="E30" s="23" t="s">
        <v>180</v>
      </c>
      <c r="F30" s="23" t="s">
        <v>36</v>
      </c>
      <c r="G30" s="23" t="s">
        <v>181</v>
      </c>
      <c r="H30" s="23" t="s">
        <v>44</v>
      </c>
      <c r="I30" s="27" t="s">
        <v>182</v>
      </c>
      <c r="J30" s="25">
        <v>7.76</v>
      </c>
      <c r="K30" s="26">
        <v>2</v>
      </c>
      <c r="L30" s="25">
        <v>15.52</v>
      </c>
      <c r="M30" s="25">
        <v>0</v>
      </c>
      <c r="N30" s="25">
        <v>3.1040000000000001</v>
      </c>
      <c r="O30" s="25">
        <v>3.1040000000000001</v>
      </c>
      <c r="P30" s="24">
        <v>12.416</v>
      </c>
    </row>
    <row r="31" spans="1:16" x14ac:dyDescent="0.2">
      <c r="A31" s="37"/>
      <c r="B31" s="23" t="s">
        <v>83</v>
      </c>
      <c r="C31" s="23" t="s">
        <v>82</v>
      </c>
      <c r="D31" s="23" t="s">
        <v>183</v>
      </c>
      <c r="E31" s="23" t="s">
        <v>184</v>
      </c>
      <c r="F31" s="23" t="s">
        <v>185</v>
      </c>
      <c r="G31" s="23" t="s">
        <v>186</v>
      </c>
      <c r="H31" s="23" t="s">
        <v>187</v>
      </c>
      <c r="I31" s="23" t="s">
        <v>188</v>
      </c>
      <c r="J31" s="21">
        <v>16.95</v>
      </c>
      <c r="K31" s="22">
        <v>1</v>
      </c>
      <c r="L31" s="21">
        <v>16.95</v>
      </c>
      <c r="M31" s="21">
        <v>0</v>
      </c>
      <c r="N31" s="21">
        <v>3.39</v>
      </c>
      <c r="O31" s="21">
        <v>3.39</v>
      </c>
      <c r="P31" s="20">
        <v>13.559999999999999</v>
      </c>
    </row>
    <row r="32" spans="1:16" x14ac:dyDescent="0.2">
      <c r="A32" s="37"/>
      <c r="B32" s="36" t="s">
        <v>33</v>
      </c>
      <c r="C32" s="36" t="s">
        <v>32</v>
      </c>
      <c r="D32" s="23" t="s">
        <v>189</v>
      </c>
      <c r="E32" s="23" t="s">
        <v>174</v>
      </c>
      <c r="F32" s="23" t="s">
        <v>29</v>
      </c>
      <c r="G32" s="23" t="s">
        <v>28</v>
      </c>
      <c r="H32" s="23" t="s">
        <v>27</v>
      </c>
      <c r="I32" s="27" t="s">
        <v>19</v>
      </c>
      <c r="J32" s="25">
        <v>15.26</v>
      </c>
      <c r="K32" s="26">
        <v>2</v>
      </c>
      <c r="L32" s="25">
        <v>30.52</v>
      </c>
      <c r="M32" s="25">
        <v>0</v>
      </c>
      <c r="N32" s="25">
        <v>6.1040000000000001</v>
      </c>
      <c r="O32" s="25">
        <v>6.1040000000000001</v>
      </c>
      <c r="P32" s="24">
        <v>24.416</v>
      </c>
    </row>
    <row r="33" spans="1:16" x14ac:dyDescent="0.2">
      <c r="A33" s="37"/>
      <c r="B33" s="37"/>
      <c r="C33" s="37"/>
      <c r="D33" s="23" t="s">
        <v>190</v>
      </c>
      <c r="E33" s="23" t="s">
        <v>191</v>
      </c>
      <c r="F33" s="23" t="s">
        <v>29</v>
      </c>
      <c r="G33" s="23" t="s">
        <v>28</v>
      </c>
      <c r="H33" s="23" t="s">
        <v>27</v>
      </c>
      <c r="I33" s="23" t="s">
        <v>19</v>
      </c>
      <c r="J33" s="21">
        <v>15.26</v>
      </c>
      <c r="K33" s="22">
        <v>2</v>
      </c>
      <c r="L33" s="21">
        <v>30.52</v>
      </c>
      <c r="M33" s="21">
        <v>0</v>
      </c>
      <c r="N33" s="21">
        <v>6.1040000000000001</v>
      </c>
      <c r="O33" s="21">
        <v>6.1040000000000001</v>
      </c>
      <c r="P33" s="20">
        <v>24.416</v>
      </c>
    </row>
    <row r="34" spans="1:16" x14ac:dyDescent="0.2">
      <c r="A34" s="37"/>
      <c r="B34" s="36" t="s">
        <v>26</v>
      </c>
      <c r="C34" s="36" t="s">
        <v>25</v>
      </c>
      <c r="D34" s="23" t="s">
        <v>192</v>
      </c>
      <c r="E34" s="23" t="s">
        <v>174</v>
      </c>
      <c r="F34" s="23" t="s">
        <v>22</v>
      </c>
      <c r="G34" s="23" t="s">
        <v>193</v>
      </c>
      <c r="H34" s="23" t="s">
        <v>194</v>
      </c>
      <c r="I34" s="27" t="s">
        <v>19</v>
      </c>
      <c r="J34" s="25">
        <v>16.95</v>
      </c>
      <c r="K34" s="26">
        <v>2</v>
      </c>
      <c r="L34" s="25">
        <v>33.9</v>
      </c>
      <c r="M34" s="25">
        <v>0</v>
      </c>
      <c r="N34" s="25">
        <v>6.78</v>
      </c>
      <c r="O34" s="25">
        <v>6.78</v>
      </c>
      <c r="P34" s="24">
        <v>27.119999999999997</v>
      </c>
    </row>
    <row r="35" spans="1:16" x14ac:dyDescent="0.2">
      <c r="A35" s="37"/>
      <c r="B35" s="37"/>
      <c r="C35" s="37"/>
      <c r="D35" s="23" t="s">
        <v>183</v>
      </c>
      <c r="E35" s="23" t="s">
        <v>184</v>
      </c>
      <c r="F35" s="23" t="s">
        <v>22</v>
      </c>
      <c r="G35" s="23" t="s">
        <v>186</v>
      </c>
      <c r="H35" s="23" t="s">
        <v>187</v>
      </c>
      <c r="I35" s="23" t="s">
        <v>188</v>
      </c>
      <c r="J35" s="21">
        <v>16.95</v>
      </c>
      <c r="K35" s="22">
        <v>1</v>
      </c>
      <c r="L35" s="21">
        <v>16.95</v>
      </c>
      <c r="M35" s="21">
        <v>0</v>
      </c>
      <c r="N35" s="21">
        <v>3.39</v>
      </c>
      <c r="O35" s="21">
        <v>3.39</v>
      </c>
      <c r="P35" s="20">
        <v>13.559999999999999</v>
      </c>
    </row>
    <row r="36" spans="1:16" x14ac:dyDescent="0.2">
      <c r="A36" s="37"/>
      <c r="B36" s="37"/>
      <c r="C36" s="37"/>
      <c r="D36" s="23" t="s">
        <v>195</v>
      </c>
      <c r="E36" s="23" t="s">
        <v>196</v>
      </c>
      <c r="F36" s="23" t="s">
        <v>22</v>
      </c>
      <c r="G36" s="23" t="s">
        <v>197</v>
      </c>
      <c r="H36" s="23" t="s">
        <v>198</v>
      </c>
      <c r="I36" s="27" t="s">
        <v>19</v>
      </c>
      <c r="J36" s="25">
        <v>16.95</v>
      </c>
      <c r="K36" s="26">
        <v>1</v>
      </c>
      <c r="L36" s="25">
        <v>16.95</v>
      </c>
      <c r="M36" s="25">
        <v>0</v>
      </c>
      <c r="N36" s="25">
        <v>3.39</v>
      </c>
      <c r="O36" s="25">
        <v>3.39</v>
      </c>
      <c r="P36" s="24">
        <v>13.559999999999999</v>
      </c>
    </row>
    <row r="37" spans="1:16" x14ac:dyDescent="0.2">
      <c r="A37" s="37"/>
      <c r="B37" s="36" t="s">
        <v>81</v>
      </c>
      <c r="C37" s="36" t="s">
        <v>80</v>
      </c>
      <c r="D37" s="23" t="s">
        <v>199</v>
      </c>
      <c r="E37" s="23" t="s">
        <v>174</v>
      </c>
      <c r="F37" s="23" t="s">
        <v>169</v>
      </c>
      <c r="G37" s="23" t="s">
        <v>200</v>
      </c>
      <c r="H37" s="23" t="s">
        <v>194</v>
      </c>
      <c r="I37" s="23" t="s">
        <v>19</v>
      </c>
      <c r="J37" s="21">
        <v>10.62</v>
      </c>
      <c r="K37" s="22">
        <v>1</v>
      </c>
      <c r="L37" s="21">
        <v>10.62</v>
      </c>
      <c r="M37" s="21">
        <v>0</v>
      </c>
      <c r="N37" s="21">
        <v>2.1240000000000001</v>
      </c>
      <c r="O37" s="21">
        <v>2.1240000000000001</v>
      </c>
      <c r="P37" s="20">
        <v>8.4959999999999987</v>
      </c>
    </row>
    <row r="38" spans="1:16" x14ac:dyDescent="0.2">
      <c r="A38" s="37"/>
      <c r="B38" s="37"/>
      <c r="C38" s="37"/>
      <c r="D38" s="23" t="s">
        <v>201</v>
      </c>
      <c r="E38" s="23" t="s">
        <v>180</v>
      </c>
      <c r="F38" s="23" t="s">
        <v>169</v>
      </c>
      <c r="G38" s="23" t="s">
        <v>200</v>
      </c>
      <c r="H38" s="23" t="s">
        <v>194</v>
      </c>
      <c r="I38" s="27" t="s">
        <v>19</v>
      </c>
      <c r="J38" s="25">
        <v>10.62</v>
      </c>
      <c r="K38" s="26">
        <v>1</v>
      </c>
      <c r="L38" s="25">
        <v>10.62</v>
      </c>
      <c r="M38" s="25">
        <v>0</v>
      </c>
      <c r="N38" s="25">
        <v>2.1240000000000001</v>
      </c>
      <c r="O38" s="25">
        <v>2.1240000000000001</v>
      </c>
      <c r="P38" s="24">
        <v>8.4959999999999987</v>
      </c>
    </row>
    <row r="39" spans="1:16" x14ac:dyDescent="0.2">
      <c r="A39" s="37"/>
      <c r="B39" s="37"/>
      <c r="C39" s="37"/>
      <c r="D39" s="23" t="s">
        <v>202</v>
      </c>
      <c r="E39" s="23" t="s">
        <v>203</v>
      </c>
      <c r="F39" s="23" t="s">
        <v>169</v>
      </c>
      <c r="G39" s="23" t="s">
        <v>200</v>
      </c>
      <c r="H39" s="23" t="s">
        <v>194</v>
      </c>
      <c r="I39" s="23" t="s">
        <v>19</v>
      </c>
      <c r="J39" s="21">
        <v>10.62</v>
      </c>
      <c r="K39" s="22">
        <v>1</v>
      </c>
      <c r="L39" s="21">
        <v>10.62</v>
      </c>
      <c r="M39" s="21">
        <v>0</v>
      </c>
      <c r="N39" s="21">
        <v>2.1240000000000001</v>
      </c>
      <c r="O39" s="21">
        <v>2.1240000000000001</v>
      </c>
      <c r="P39" s="20">
        <v>8.4959999999999987</v>
      </c>
    </row>
    <row r="40" spans="1:16" x14ac:dyDescent="0.2">
      <c r="A40" s="36" t="s">
        <v>142</v>
      </c>
      <c r="B40" s="23" t="s">
        <v>123</v>
      </c>
      <c r="C40" s="23" t="s">
        <v>122</v>
      </c>
      <c r="D40" s="23" t="s">
        <v>204</v>
      </c>
      <c r="E40" s="23" t="s">
        <v>205</v>
      </c>
      <c r="F40" s="23" t="s">
        <v>206</v>
      </c>
      <c r="G40" s="23" t="s">
        <v>207</v>
      </c>
      <c r="H40" s="23" t="s">
        <v>208</v>
      </c>
      <c r="I40" s="23" t="s">
        <v>209</v>
      </c>
      <c r="J40" s="21">
        <v>7.9</v>
      </c>
      <c r="K40" s="22">
        <v>1</v>
      </c>
      <c r="L40" s="21">
        <v>7.9</v>
      </c>
      <c r="M40" s="21">
        <v>0</v>
      </c>
      <c r="N40" s="21">
        <v>1.58</v>
      </c>
      <c r="O40" s="21">
        <v>1.58</v>
      </c>
      <c r="P40" s="20">
        <v>6.32</v>
      </c>
    </row>
    <row r="41" spans="1:16" ht="26" x14ac:dyDescent="0.2">
      <c r="A41" s="37"/>
      <c r="B41" s="23" t="s">
        <v>119</v>
      </c>
      <c r="C41" s="23" t="s">
        <v>118</v>
      </c>
      <c r="D41" s="23" t="s">
        <v>210</v>
      </c>
      <c r="E41" s="23" t="s">
        <v>211</v>
      </c>
      <c r="F41" s="23" t="s">
        <v>212</v>
      </c>
      <c r="G41" s="23" t="s">
        <v>40</v>
      </c>
      <c r="H41" s="23" t="s">
        <v>39</v>
      </c>
      <c r="I41" s="27" t="s">
        <v>19</v>
      </c>
      <c r="J41" s="25">
        <v>7.58</v>
      </c>
      <c r="K41" s="26">
        <v>1</v>
      </c>
      <c r="L41" s="25">
        <v>7.58</v>
      </c>
      <c r="M41" s="25">
        <v>0</v>
      </c>
      <c r="N41" s="25">
        <v>1.516</v>
      </c>
      <c r="O41" s="25">
        <v>1.516</v>
      </c>
      <c r="P41" s="24">
        <v>6.0640000000000001</v>
      </c>
    </row>
    <row r="42" spans="1:16" x14ac:dyDescent="0.2">
      <c r="A42" s="37"/>
      <c r="B42" s="23" t="s">
        <v>213</v>
      </c>
      <c r="C42" s="23" t="s">
        <v>214</v>
      </c>
      <c r="D42" s="23" t="s">
        <v>215</v>
      </c>
      <c r="E42" s="23" t="s">
        <v>216</v>
      </c>
      <c r="F42" s="23" t="s">
        <v>217</v>
      </c>
      <c r="G42" s="23" t="s">
        <v>40</v>
      </c>
      <c r="H42" s="23" t="s">
        <v>39</v>
      </c>
      <c r="I42" s="23" t="s">
        <v>19</v>
      </c>
      <c r="J42" s="21">
        <v>7.58</v>
      </c>
      <c r="K42" s="22">
        <v>1</v>
      </c>
      <c r="L42" s="21">
        <v>7.58</v>
      </c>
      <c r="M42" s="21">
        <v>0</v>
      </c>
      <c r="N42" s="21">
        <v>1.516</v>
      </c>
      <c r="O42" s="21">
        <v>1.516</v>
      </c>
      <c r="P42" s="20">
        <v>6.0640000000000001</v>
      </c>
    </row>
    <row r="43" spans="1:16" x14ac:dyDescent="0.2">
      <c r="A43" s="37"/>
      <c r="B43" s="23" t="s">
        <v>93</v>
      </c>
      <c r="C43" s="23" t="s">
        <v>92</v>
      </c>
      <c r="D43" s="23" t="s">
        <v>218</v>
      </c>
      <c r="E43" s="23" t="s">
        <v>219</v>
      </c>
      <c r="F43" s="23" t="s">
        <v>164</v>
      </c>
      <c r="G43" s="23" t="s">
        <v>40</v>
      </c>
      <c r="H43" s="23" t="s">
        <v>39</v>
      </c>
      <c r="I43" s="27" t="s">
        <v>19</v>
      </c>
      <c r="J43" s="25">
        <v>7.58</v>
      </c>
      <c r="K43" s="26">
        <v>-3</v>
      </c>
      <c r="L43" s="25">
        <v>-22.74</v>
      </c>
      <c r="M43" s="25">
        <v>0</v>
      </c>
      <c r="N43" s="25">
        <v>0</v>
      </c>
      <c r="O43" s="25">
        <v>0</v>
      </c>
      <c r="P43" s="24">
        <v>-22.74</v>
      </c>
    </row>
    <row r="44" spans="1:16" x14ac:dyDescent="0.2">
      <c r="A44" s="36" t="s">
        <v>57</v>
      </c>
      <c r="B44" s="36" t="s">
        <v>56</v>
      </c>
      <c r="C44" s="36" t="s">
        <v>55</v>
      </c>
      <c r="D44" s="23" t="s">
        <v>220</v>
      </c>
      <c r="E44" s="23" t="s">
        <v>221</v>
      </c>
      <c r="F44" s="23" t="s">
        <v>36</v>
      </c>
      <c r="G44" s="23" t="s">
        <v>181</v>
      </c>
      <c r="H44" s="23" t="s">
        <v>44</v>
      </c>
      <c r="I44" s="23" t="s">
        <v>182</v>
      </c>
      <c r="J44" s="21">
        <v>7.76</v>
      </c>
      <c r="K44" s="22">
        <v>1</v>
      </c>
      <c r="L44" s="21">
        <v>7.76</v>
      </c>
      <c r="M44" s="21">
        <v>0</v>
      </c>
      <c r="N44" s="21">
        <v>1.552</v>
      </c>
      <c r="O44" s="21">
        <v>1.552</v>
      </c>
      <c r="P44" s="20">
        <v>6.2080000000000002</v>
      </c>
    </row>
    <row r="45" spans="1:16" x14ac:dyDescent="0.2">
      <c r="A45" s="37"/>
      <c r="B45" s="37"/>
      <c r="C45" s="37"/>
      <c r="D45" s="23" t="s">
        <v>222</v>
      </c>
      <c r="E45" s="23" t="s">
        <v>223</v>
      </c>
      <c r="F45" s="23" t="s">
        <v>36</v>
      </c>
      <c r="G45" s="23" t="s">
        <v>21</v>
      </c>
      <c r="H45" s="23" t="s">
        <v>20</v>
      </c>
      <c r="I45" s="27" t="s">
        <v>19</v>
      </c>
      <c r="J45" s="25">
        <v>7.76</v>
      </c>
      <c r="K45" s="26">
        <v>1</v>
      </c>
      <c r="L45" s="25">
        <v>7.76</v>
      </c>
      <c r="M45" s="25">
        <v>0</v>
      </c>
      <c r="N45" s="25">
        <v>1.552</v>
      </c>
      <c r="O45" s="25">
        <v>1.552</v>
      </c>
      <c r="P45" s="24">
        <v>6.2080000000000002</v>
      </c>
    </row>
    <row r="46" spans="1:16" x14ac:dyDescent="0.2">
      <c r="A46" s="37"/>
      <c r="B46" s="23" t="s">
        <v>33</v>
      </c>
      <c r="C46" s="23" t="s">
        <v>32</v>
      </c>
      <c r="D46" s="23" t="s">
        <v>224</v>
      </c>
      <c r="E46" s="23" t="s">
        <v>219</v>
      </c>
      <c r="F46" s="23" t="s">
        <v>29</v>
      </c>
      <c r="G46" s="23" t="s">
        <v>28</v>
      </c>
      <c r="H46" s="23" t="s">
        <v>27</v>
      </c>
      <c r="I46" s="23" t="s">
        <v>19</v>
      </c>
      <c r="J46" s="21">
        <v>15.26</v>
      </c>
      <c r="K46" s="22">
        <v>3</v>
      </c>
      <c r="L46" s="21">
        <v>45.78</v>
      </c>
      <c r="M46" s="21">
        <v>0</v>
      </c>
      <c r="N46" s="21">
        <v>9.1560000000000006</v>
      </c>
      <c r="O46" s="21">
        <v>9.1560000000000006</v>
      </c>
      <c r="P46" s="20">
        <v>36.624000000000002</v>
      </c>
    </row>
    <row r="47" spans="1:16" x14ac:dyDescent="0.2">
      <c r="A47" s="37"/>
      <c r="B47" s="23" t="s">
        <v>26</v>
      </c>
      <c r="C47" s="23" t="s">
        <v>25</v>
      </c>
      <c r="D47" s="23" t="s">
        <v>225</v>
      </c>
      <c r="E47" s="23" t="s">
        <v>221</v>
      </c>
      <c r="F47" s="23" t="s">
        <v>22</v>
      </c>
      <c r="G47" s="23" t="s">
        <v>181</v>
      </c>
      <c r="H47" s="23" t="s">
        <v>44</v>
      </c>
      <c r="I47" s="27" t="s">
        <v>182</v>
      </c>
      <c r="J47" s="25">
        <v>16.440000000000001</v>
      </c>
      <c r="K47" s="26">
        <v>1</v>
      </c>
      <c r="L47" s="25">
        <v>16.440000000000001</v>
      </c>
      <c r="M47" s="25">
        <v>0</v>
      </c>
      <c r="N47" s="25">
        <v>3.2879999999999998</v>
      </c>
      <c r="O47" s="25">
        <v>3.2879999999999998</v>
      </c>
      <c r="P47" s="24">
        <v>13.152000000000001</v>
      </c>
    </row>
    <row r="48" spans="1:16" x14ac:dyDescent="0.2">
      <c r="A48" s="37"/>
      <c r="B48" s="36" t="s">
        <v>81</v>
      </c>
      <c r="C48" s="36" t="s">
        <v>80</v>
      </c>
      <c r="D48" s="23" t="s">
        <v>226</v>
      </c>
      <c r="E48" s="23" t="s">
        <v>227</v>
      </c>
      <c r="F48" s="23" t="s">
        <v>169</v>
      </c>
      <c r="G48" s="23" t="s">
        <v>228</v>
      </c>
      <c r="H48" s="23" t="s">
        <v>187</v>
      </c>
      <c r="I48" s="23" t="s">
        <v>229</v>
      </c>
      <c r="J48" s="21">
        <v>9.16</v>
      </c>
      <c r="K48" s="22">
        <v>3</v>
      </c>
      <c r="L48" s="21">
        <v>27.48</v>
      </c>
      <c r="M48" s="21">
        <v>0</v>
      </c>
      <c r="N48" s="21">
        <v>5.4960000000000004</v>
      </c>
      <c r="O48" s="21">
        <v>5.4960000000000004</v>
      </c>
      <c r="P48" s="20">
        <v>21.984000000000002</v>
      </c>
    </row>
    <row r="49" spans="1:16" x14ac:dyDescent="0.2">
      <c r="A49" s="37"/>
      <c r="B49" s="37"/>
      <c r="C49" s="37"/>
      <c r="D49" s="23" t="s">
        <v>230</v>
      </c>
      <c r="E49" s="23" t="s">
        <v>227</v>
      </c>
      <c r="F49" s="23" t="s">
        <v>169</v>
      </c>
      <c r="G49" s="23" t="s">
        <v>228</v>
      </c>
      <c r="H49" s="23" t="s">
        <v>187</v>
      </c>
      <c r="I49" s="27" t="s">
        <v>229</v>
      </c>
      <c r="J49" s="25">
        <v>11.45</v>
      </c>
      <c r="K49" s="26">
        <v>-3</v>
      </c>
      <c r="L49" s="25">
        <v>-34.35</v>
      </c>
      <c r="M49" s="25">
        <v>0</v>
      </c>
      <c r="N49" s="25">
        <v>0</v>
      </c>
      <c r="O49" s="25">
        <v>0</v>
      </c>
      <c r="P49" s="24">
        <v>-34.35</v>
      </c>
    </row>
    <row r="50" spans="1:16" x14ac:dyDescent="0.2">
      <c r="A50" s="37"/>
      <c r="B50" s="37"/>
      <c r="C50" s="37"/>
      <c r="D50" s="23" t="s">
        <v>231</v>
      </c>
      <c r="E50" s="23" t="s">
        <v>232</v>
      </c>
      <c r="F50" s="23" t="s">
        <v>169</v>
      </c>
      <c r="G50" s="23" t="s">
        <v>200</v>
      </c>
      <c r="H50" s="23" t="s">
        <v>194</v>
      </c>
      <c r="I50" s="23" t="s">
        <v>19</v>
      </c>
      <c r="J50" s="21">
        <v>10.62</v>
      </c>
      <c r="K50" s="22">
        <v>1</v>
      </c>
      <c r="L50" s="21">
        <v>10.62</v>
      </c>
      <c r="M50" s="21">
        <v>0</v>
      </c>
      <c r="N50" s="21">
        <v>2.1240000000000001</v>
      </c>
      <c r="O50" s="21">
        <v>2.1240000000000001</v>
      </c>
      <c r="P50" s="20">
        <v>8.4959999999999987</v>
      </c>
    </row>
    <row r="51" spans="1:16" x14ac:dyDescent="0.2">
      <c r="A51" s="38" t="s">
        <v>18</v>
      </c>
      <c r="B51" s="37"/>
      <c r="C51" s="37"/>
      <c r="D51" s="37"/>
      <c r="E51" s="37"/>
      <c r="F51" s="37"/>
      <c r="G51" s="37"/>
      <c r="H51" s="37"/>
      <c r="I51" s="37"/>
      <c r="J51" s="18">
        <f>SUM(J3:J50)</f>
        <v>469.74</v>
      </c>
      <c r="K51" s="19">
        <f>SUM(K3:K50)</f>
        <v>15</v>
      </c>
      <c r="L51" s="18">
        <f>SUM(L3:L50)</f>
        <v>284.85999999999996</v>
      </c>
      <c r="M51" s="18">
        <f>SUM(M3:M50)</f>
        <v>0</v>
      </c>
      <c r="N51" s="18">
        <f>SUM(N3:N50)</f>
        <v>108.71999999999998</v>
      </c>
      <c r="O51" s="18">
        <f>SUM(O3:O50)</f>
        <v>108.71999999999998</v>
      </c>
      <c r="P51" s="17">
        <f>SUM(P3:P50)</f>
        <v>176.14000000000001</v>
      </c>
    </row>
  </sheetData>
  <mergeCells count="24">
    <mergeCell ref="A25:A29"/>
    <mergeCell ref="A30:A39"/>
    <mergeCell ref="B32:B33"/>
    <mergeCell ref="C32:C33"/>
    <mergeCell ref="B34:B36"/>
    <mergeCell ref="C34:C36"/>
    <mergeCell ref="B37:B39"/>
    <mergeCell ref="C37:C39"/>
    <mergeCell ref="A23:A24"/>
    <mergeCell ref="B19:B20"/>
    <mergeCell ref="C19:C20"/>
    <mergeCell ref="B14:B16"/>
    <mergeCell ref="C14:C16"/>
    <mergeCell ref="A3:A9"/>
    <mergeCell ref="B3:B7"/>
    <mergeCell ref="C3:C7"/>
    <mergeCell ref="A51:I51"/>
    <mergeCell ref="A10:A22"/>
    <mergeCell ref="A40:A43"/>
    <mergeCell ref="A44:A50"/>
    <mergeCell ref="B44:B45"/>
    <mergeCell ref="C44:C45"/>
    <mergeCell ref="B48:B50"/>
    <mergeCell ref="C48:C5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0E460-7A7F-45E0-B357-A39B8CD39F63}">
  <dimension ref="A1:D32"/>
  <sheetViews>
    <sheetView showGridLines="0" topLeftCell="A8" workbookViewId="0"/>
  </sheetViews>
  <sheetFormatPr baseColWidth="10" defaultColWidth="9.1640625" defaultRowHeight="15" x14ac:dyDescent="0.2"/>
  <cols>
    <col min="1" max="1" width="24.5" style="16" customWidth="1"/>
    <col min="2" max="2" width="17.1640625" style="16" customWidth="1"/>
    <col min="3" max="3" width="66" style="16" customWidth="1"/>
    <col min="4" max="4" width="17.6640625" style="16" customWidth="1"/>
    <col min="5" max="19" width="9.1640625" style="16" customWidth="1"/>
    <col min="20" max="16384" width="9.1640625" style="16"/>
  </cols>
  <sheetData>
    <row r="1" spans="1:4" ht="33" customHeight="1" x14ac:dyDescent="0.2"/>
    <row r="2" spans="1:4" x14ac:dyDescent="0.2">
      <c r="A2" s="33" t="s">
        <v>131</v>
      </c>
      <c r="B2" s="32" t="s">
        <v>130</v>
      </c>
      <c r="C2" s="32" t="s">
        <v>71</v>
      </c>
      <c r="D2" s="31" t="s">
        <v>129</v>
      </c>
    </row>
    <row r="3" spans="1:4" x14ac:dyDescent="0.2">
      <c r="A3" s="39" t="s">
        <v>128</v>
      </c>
      <c r="B3" s="30" t="s">
        <v>127</v>
      </c>
      <c r="C3" s="30" t="s">
        <v>126</v>
      </c>
      <c r="D3" s="29">
        <v>2</v>
      </c>
    </row>
    <row r="4" spans="1:4" x14ac:dyDescent="0.2">
      <c r="A4" s="40"/>
      <c r="B4" s="30" t="s">
        <v>125</v>
      </c>
      <c r="C4" s="30" t="s">
        <v>124</v>
      </c>
      <c r="D4" s="29">
        <v>11</v>
      </c>
    </row>
    <row r="5" spans="1:4" x14ac:dyDescent="0.2">
      <c r="A5" s="40"/>
      <c r="B5" s="30" t="s">
        <v>123</v>
      </c>
      <c r="C5" s="30" t="s">
        <v>122</v>
      </c>
      <c r="D5" s="29">
        <v>24</v>
      </c>
    </row>
    <row r="6" spans="1:4" x14ac:dyDescent="0.2">
      <c r="A6" s="40"/>
      <c r="B6" s="30" t="s">
        <v>121</v>
      </c>
      <c r="C6" s="30" t="s">
        <v>120</v>
      </c>
      <c r="D6" s="29">
        <v>32</v>
      </c>
    </row>
    <row r="7" spans="1:4" x14ac:dyDescent="0.2">
      <c r="A7" s="40"/>
      <c r="B7" s="30" t="s">
        <v>119</v>
      </c>
      <c r="C7" s="30" t="s">
        <v>118</v>
      </c>
      <c r="D7" s="29">
        <v>18</v>
      </c>
    </row>
    <row r="8" spans="1:4" x14ac:dyDescent="0.2">
      <c r="A8" s="40"/>
      <c r="B8" s="30" t="s">
        <v>117</v>
      </c>
      <c r="C8" s="30" t="s">
        <v>116</v>
      </c>
      <c r="D8" s="29">
        <v>79</v>
      </c>
    </row>
    <row r="9" spans="1:4" x14ac:dyDescent="0.2">
      <c r="A9" s="40"/>
      <c r="B9" s="30" t="s">
        <v>115</v>
      </c>
      <c r="C9" s="30" t="s">
        <v>114</v>
      </c>
      <c r="D9" s="29">
        <v>23</v>
      </c>
    </row>
    <row r="10" spans="1:4" x14ac:dyDescent="0.2">
      <c r="A10" s="40"/>
      <c r="B10" s="30" t="s">
        <v>113</v>
      </c>
      <c r="C10" s="30" t="s">
        <v>112</v>
      </c>
      <c r="D10" s="29">
        <v>15</v>
      </c>
    </row>
    <row r="11" spans="1:4" x14ac:dyDescent="0.2">
      <c r="A11" s="40"/>
      <c r="B11" s="30" t="s">
        <v>111</v>
      </c>
      <c r="C11" s="30" t="s">
        <v>110</v>
      </c>
      <c r="D11" s="29">
        <v>12</v>
      </c>
    </row>
    <row r="12" spans="1:4" x14ac:dyDescent="0.2">
      <c r="A12" s="40"/>
      <c r="B12" s="30" t="s">
        <v>109</v>
      </c>
      <c r="C12" s="30" t="s">
        <v>108</v>
      </c>
      <c r="D12" s="29">
        <v>18</v>
      </c>
    </row>
    <row r="13" spans="1:4" x14ac:dyDescent="0.2">
      <c r="A13" s="40"/>
      <c r="B13" s="30" t="s">
        <v>107</v>
      </c>
      <c r="C13" s="30" t="s">
        <v>106</v>
      </c>
      <c r="D13" s="29">
        <v>32</v>
      </c>
    </row>
    <row r="14" spans="1:4" x14ac:dyDescent="0.2">
      <c r="A14" s="40"/>
      <c r="B14" s="30" t="s">
        <v>105</v>
      </c>
      <c r="C14" s="30" t="s">
        <v>104</v>
      </c>
      <c r="D14" s="29">
        <v>7</v>
      </c>
    </row>
    <row r="15" spans="1:4" x14ac:dyDescent="0.2">
      <c r="A15" s="40"/>
      <c r="B15" s="30" t="s">
        <v>103</v>
      </c>
      <c r="C15" s="30" t="s">
        <v>102</v>
      </c>
      <c r="D15" s="29">
        <v>1</v>
      </c>
    </row>
    <row r="16" spans="1:4" x14ac:dyDescent="0.2">
      <c r="A16" s="40"/>
      <c r="B16" s="30" t="s">
        <v>101</v>
      </c>
      <c r="C16" s="30" t="s">
        <v>100</v>
      </c>
      <c r="D16" s="29">
        <v>63</v>
      </c>
    </row>
    <row r="17" spans="1:4" x14ac:dyDescent="0.2">
      <c r="A17" s="40"/>
      <c r="B17" s="30" t="s">
        <v>99</v>
      </c>
      <c r="C17" s="30" t="s">
        <v>98</v>
      </c>
      <c r="D17" s="29">
        <v>99</v>
      </c>
    </row>
    <row r="18" spans="1:4" x14ac:dyDescent="0.2">
      <c r="A18" s="40"/>
      <c r="B18" s="30" t="s">
        <v>97</v>
      </c>
      <c r="C18" s="30" t="s">
        <v>96</v>
      </c>
      <c r="D18" s="29">
        <v>68</v>
      </c>
    </row>
    <row r="19" spans="1:4" x14ac:dyDescent="0.2">
      <c r="A19" s="40"/>
      <c r="B19" s="30" t="s">
        <v>95</v>
      </c>
      <c r="C19" s="30" t="s">
        <v>94</v>
      </c>
      <c r="D19" s="29">
        <v>46</v>
      </c>
    </row>
    <row r="20" spans="1:4" x14ac:dyDescent="0.2">
      <c r="A20" s="40"/>
      <c r="B20" s="30" t="s">
        <v>93</v>
      </c>
      <c r="C20" s="30" t="s">
        <v>92</v>
      </c>
      <c r="D20" s="29">
        <v>45</v>
      </c>
    </row>
    <row r="21" spans="1:4" x14ac:dyDescent="0.2">
      <c r="A21" s="40"/>
      <c r="B21" s="30" t="s">
        <v>91</v>
      </c>
      <c r="C21" s="30" t="s">
        <v>90</v>
      </c>
      <c r="D21" s="29">
        <v>22</v>
      </c>
    </row>
    <row r="22" spans="1:4" x14ac:dyDescent="0.2">
      <c r="A22" s="40"/>
      <c r="B22" s="30" t="s">
        <v>89</v>
      </c>
      <c r="C22" s="30" t="s">
        <v>88</v>
      </c>
      <c r="D22" s="29">
        <v>51</v>
      </c>
    </row>
    <row r="23" spans="1:4" x14ac:dyDescent="0.2">
      <c r="A23" s="40"/>
      <c r="B23" s="30" t="s">
        <v>56</v>
      </c>
      <c r="C23" s="30" t="s">
        <v>55</v>
      </c>
      <c r="D23" s="29">
        <v>45</v>
      </c>
    </row>
    <row r="24" spans="1:4" x14ac:dyDescent="0.2">
      <c r="A24" s="40"/>
      <c r="B24" s="30" t="s">
        <v>87</v>
      </c>
      <c r="C24" s="30" t="s">
        <v>86</v>
      </c>
      <c r="D24" s="29">
        <v>24</v>
      </c>
    </row>
    <row r="25" spans="1:4" x14ac:dyDescent="0.2">
      <c r="A25" s="40"/>
      <c r="B25" s="30" t="s">
        <v>85</v>
      </c>
      <c r="C25" s="30" t="s">
        <v>84</v>
      </c>
      <c r="D25" s="29">
        <v>33</v>
      </c>
    </row>
    <row r="26" spans="1:4" x14ac:dyDescent="0.2">
      <c r="A26" s="40"/>
      <c r="B26" s="30" t="s">
        <v>83</v>
      </c>
      <c r="C26" s="30" t="s">
        <v>82</v>
      </c>
      <c r="D26" s="29">
        <v>77</v>
      </c>
    </row>
    <row r="27" spans="1:4" x14ac:dyDescent="0.2">
      <c r="A27" s="40"/>
      <c r="B27" s="30" t="s">
        <v>33</v>
      </c>
      <c r="C27" s="30" t="s">
        <v>32</v>
      </c>
      <c r="D27" s="29">
        <v>157</v>
      </c>
    </row>
    <row r="28" spans="1:4" x14ac:dyDescent="0.2">
      <c r="A28" s="40"/>
      <c r="B28" s="30" t="s">
        <v>26</v>
      </c>
      <c r="C28" s="30" t="s">
        <v>25</v>
      </c>
      <c r="D28" s="29">
        <v>13</v>
      </c>
    </row>
    <row r="29" spans="1:4" x14ac:dyDescent="0.2">
      <c r="A29" s="40"/>
      <c r="B29" s="30" t="s">
        <v>81</v>
      </c>
      <c r="C29" s="30" t="s">
        <v>80</v>
      </c>
      <c r="D29" s="29">
        <v>699</v>
      </c>
    </row>
    <row r="30" spans="1:4" x14ac:dyDescent="0.2">
      <c r="A30" s="40"/>
      <c r="B30" s="30" t="s">
        <v>79</v>
      </c>
      <c r="C30" s="30" t="s">
        <v>78</v>
      </c>
      <c r="D30" s="29">
        <v>27</v>
      </c>
    </row>
    <row r="31" spans="1:4" x14ac:dyDescent="0.2">
      <c r="A31" s="40"/>
      <c r="B31" s="30" t="s">
        <v>77</v>
      </c>
      <c r="C31" s="30" t="s">
        <v>76</v>
      </c>
      <c r="D31" s="29">
        <v>25</v>
      </c>
    </row>
    <row r="32" spans="1:4" x14ac:dyDescent="0.2">
      <c r="A32" s="41"/>
      <c r="B32" s="30" t="s">
        <v>75</v>
      </c>
      <c r="C32" s="30" t="s">
        <v>74</v>
      </c>
      <c r="D32" s="29">
        <v>25</v>
      </c>
    </row>
  </sheetData>
  <mergeCells count="1">
    <mergeCell ref="A3:A3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33ACE-FF9B-4D92-AD22-42ABC17E227E}">
  <dimension ref="A1:G4"/>
  <sheetViews>
    <sheetView showGridLines="0" topLeftCell="E1" workbookViewId="0">
      <selection activeCell="G29" sqref="G29"/>
    </sheetView>
  </sheetViews>
  <sheetFormatPr baseColWidth="10" defaultColWidth="9.1640625" defaultRowHeight="15" x14ac:dyDescent="0.2"/>
  <cols>
    <col min="1" max="1" width="27" style="16" customWidth="1"/>
    <col min="2" max="2" width="15.33203125" style="16" customWidth="1"/>
    <col min="3" max="3" width="23" style="16" customWidth="1"/>
    <col min="4" max="4" width="13" style="16" customWidth="1"/>
    <col min="5" max="5" width="82.33203125" style="16" customWidth="1"/>
    <col min="6" max="6" width="43.6640625" style="16" customWidth="1"/>
    <col min="7" max="7" width="24.33203125" style="16" customWidth="1"/>
    <col min="8" max="12" width="9.1640625" style="16" customWidth="1"/>
    <col min="13" max="16384" width="9.1640625" style="16"/>
  </cols>
  <sheetData>
    <row r="1" spans="1:7" ht="33" customHeight="1" x14ac:dyDescent="0.2"/>
    <row r="2" spans="1:7" x14ac:dyDescent="0.2">
      <c r="A2" s="28" t="s">
        <v>131</v>
      </c>
      <c r="B2" s="28" t="s">
        <v>141</v>
      </c>
      <c r="C2" s="28" t="s">
        <v>140</v>
      </c>
      <c r="D2" s="28" t="s">
        <v>130</v>
      </c>
      <c r="E2" s="28" t="s">
        <v>139</v>
      </c>
      <c r="F2" s="28" t="s">
        <v>138</v>
      </c>
      <c r="G2" s="28" t="s">
        <v>137</v>
      </c>
    </row>
    <row r="3" spans="1:7" x14ac:dyDescent="0.2">
      <c r="A3" s="35" t="s">
        <v>128</v>
      </c>
      <c r="B3" s="35" t="s">
        <v>136</v>
      </c>
      <c r="C3" s="35" t="s">
        <v>135</v>
      </c>
      <c r="D3" s="35" t="s">
        <v>134</v>
      </c>
      <c r="E3" s="35" t="s">
        <v>133</v>
      </c>
      <c r="F3" s="35" t="s">
        <v>132</v>
      </c>
      <c r="G3" s="20">
        <v>-27</v>
      </c>
    </row>
    <row r="4" spans="1:7" x14ac:dyDescent="0.2">
      <c r="A4" s="34"/>
      <c r="B4" s="34"/>
      <c r="C4" s="34"/>
      <c r="D4" s="34"/>
      <c r="E4" s="34"/>
      <c r="F4" s="34"/>
      <c r="G4" s="17">
        <v>-27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"/>
  <sheetViews>
    <sheetView workbookViewId="0"/>
  </sheetViews>
  <sheetFormatPr baseColWidth="10" defaultColWidth="9.1640625" defaultRowHeight="15" x14ac:dyDescent="0.2"/>
  <cols>
    <col min="1" max="1" width="20.83203125" style="1" customWidth="1"/>
    <col min="2" max="2" width="192" style="1" customWidth="1"/>
    <col min="3" max="3" width="9.1640625" style="1" customWidth="1"/>
    <col min="4" max="16384" width="9.1640625" style="1"/>
  </cols>
  <sheetData>
    <row r="1" spans="1:2" ht="16" x14ac:dyDescent="0.2">
      <c r="A1" s="2" t="s">
        <v>14</v>
      </c>
      <c r="B1" s="3" t="s">
        <v>15</v>
      </c>
    </row>
    <row r="2" spans="1:2" ht="16" x14ac:dyDescent="0.2">
      <c r="A2" s="2" t="s">
        <v>16</v>
      </c>
      <c r="B2" s="3" t="s">
        <v>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Sales by Invoice</vt:lpstr>
      <vt:lpstr>Current Inventory</vt:lpstr>
      <vt:lpstr>Expenses</vt:lpstr>
      <vt:lpstr>Information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2023-08-17T00:40:05Z</dcterms:created>
  <dcterms:modified xsi:type="dcterms:W3CDTF">2023-09-07T19:40:53Z</dcterms:modified>
</cp:coreProperties>
</file>