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ate1904="1"/>
  <mc:AlternateContent xmlns:mc="http://schemas.openxmlformats.org/markup-compatibility/2006">
    <mc:Choice Requires="x15">
      <x15ac:absPath xmlns:x15ac="http://schemas.microsoft.com/office/spreadsheetml/2010/11/ac" url="/Users/ventil/Downloads/RSD/RSD-4614/"/>
    </mc:Choice>
  </mc:AlternateContent>
  <xr:revisionPtr revIDLastSave="0" documentId="13_ncr:1_{0958B80A-BF06-6544-B5F8-A0D75AA19040}" xr6:coauthVersionLast="36" xr6:coauthVersionMax="45" xr10:uidLastSave="{00000000-0000-0000-0000-000000000000}"/>
  <bookViews>
    <workbookView xWindow="2260" yWindow="780" windowWidth="22400" windowHeight="14280" tabRatio="909" xr2:uid="{00000000-000D-0000-FFFF-FFFF00000000}"/>
  </bookViews>
  <sheets>
    <sheet name="Statement" sheetId="1" r:id="rId1"/>
    <sheet name="iTUNES" sheetId="5" r:id="rId2"/>
    <sheet name="Apple Music" sheetId="6" r:id="rId3"/>
    <sheet name="Beats Radio" sheetId="7" r:id="rId4"/>
    <sheet name="SRD Digital" sheetId="8" r:id="rId5"/>
  </sheets>
  <definedNames>
    <definedName name="__Anonymous_Sheet_DB__1">#REF!</definedName>
    <definedName name="__Anonymous_Sheet_DB__1_1">"$Expenditure.$#REF!$#REF!:$#REF!$#REF!"</definedName>
    <definedName name="__Anonymous_Sheet_DB__1_10">"$#REF!.$#REF!$#REF!:$#REF!$#REF!"</definedName>
    <definedName name="__Anonymous_Sheet_DB__1_11">#REF!</definedName>
    <definedName name="__Anonymous_Sheet_DB__1_12">#REF!</definedName>
    <definedName name="__Anonymous_Sheet_DB__1_13">iTUNES!$A$1:$Z$1</definedName>
    <definedName name="__Anonymous_Sheet_DB__1_14">iTUNES!$A$1:$Z$1</definedName>
    <definedName name="__Anonymous_Sheet_DB__1_15">'Apple Music'!$A$1:$S$1</definedName>
    <definedName name="__Anonymous_Sheet_DB__1_16">'Apple Music'!$A$1:$S$1</definedName>
    <definedName name="__Anonymous_Sheet_DB__1_17">"$#REF!.$#REF!$#REF!:$#REF!$#REF!"</definedName>
    <definedName name="__Anonymous_Sheet_DB__1_18">#REF!</definedName>
    <definedName name="__Anonymous_Sheet_DB__1_19">#REF!</definedName>
    <definedName name="__Anonymous_Sheet_DB__1_2">#REF!</definedName>
    <definedName name="__Anonymous_Sheet_DB__1_20">iTUNES!$A$1:$Z$248</definedName>
    <definedName name="__Anonymous_Sheet_DB__1_21">#REF!</definedName>
    <definedName name="__Anonymous_Sheet_DB__1_22">#REF!</definedName>
    <definedName name="__Anonymous_Sheet_DB__1_23">#REF!</definedName>
    <definedName name="__Anonymous_Sheet_DB__1_3">"$#REF!.$#REF!$#REF!:$#REF!$#REF!"</definedName>
    <definedName name="__Anonymous_Sheet_DB__1_4">iTUNES!$A$1:$Z$1</definedName>
    <definedName name="__Anonymous_Sheet_DB__1_5">"$Labaleine.$#REF!$#REF!:$#REF!$#REF!"</definedName>
    <definedName name="__Anonymous_Sheet_DB__1_6">#REF!</definedName>
    <definedName name="__Anonymous_Sheet_DB__1_7">#REF!</definedName>
    <definedName name="__Anonymous_Sheet_DB__1_8">iTUNES!$A$1:$Z$1</definedName>
    <definedName name="__Anonymous_Sheet_DB__1_9">#REF!</definedName>
    <definedName name="__Anonymous_Sheet_DB__2">"$Expenditure.$#REF!$#REF!:$#REF!$#REF!"</definedName>
    <definedName name="__Anonymous_Sheet_DB__2_1">"$#REF!.$#REF!$#REF!:$#REF!$#REF!"</definedName>
    <definedName name="__Anonymous_Sheet_DB__2_2">"$Expenditure.$#REF!$#REF!:$#REF!$#REF!"</definedName>
    <definedName name="__Anonymous_Sheet_DB__2_3">'Apple Music'!$A$1:$Q$1</definedName>
    <definedName name="__Anonymous_Sheet_DB__2_4">"$#REF!.$#REF!$#REF!:$#REF!$#REF!"</definedName>
    <definedName name="__Anonymous_Sheet_DB__2_5">"$#REF!.$#REF!$#REF!:$#REF!$#REF!"</definedName>
    <definedName name="__Anonymous_Sheet_DB__2_6">'Apple Music'!$A$1:$S$1</definedName>
    <definedName name="__Anonymous_Sheet_DB__2_7">#REF!</definedName>
    <definedName name="__Anonymous_Sheet_DB__3">'Beats Radio'!$A$1:$O$1</definedName>
    <definedName name="__Anonymous_Sheet_DB__4">'Apple Music'!$A$1:$S$1</definedName>
    <definedName name="__Anonymous_Sheet_DB__5">"$Labaleine.$#REF!$#REF!:$#REF!$#REF!"</definedName>
    <definedName name="__Anonymous_Sheet_DB__6">#REF!</definedName>
    <definedName name="_xlnm._FilterDatabase" localSheetId="2" hidden="1">'Apple Music'!$A$1:$S$2015</definedName>
    <definedName name="Excel_BuiltIn__FilterDatabase" localSheetId="2">'Apple Music'!$A$1:$S$1001</definedName>
    <definedName name="Excel_BuiltIn__FilterDatabase" localSheetId="3">'Beats Radio'!$A$1:$O$1</definedName>
    <definedName name="Excel_BuiltIn__FilterDatabase" localSheetId="1">iTUNES!$A$1:$Z$248</definedName>
    <definedName name="Excel_BuiltIn__FilterDatabase">"$#REF!.$#REF!$#REF!:$#REF!$#REF!"</definedName>
    <definedName name="Excel_BuiltIn__FilterDatabase_1">"$'SRD sales'.$#REF!$#REF!:$#REF!$#REF!"</definedName>
    <definedName name="Excel_BuiltIn__FilterDatabase_1_1">0</definedName>
    <definedName name="Excel_BuiltIn__FilterDatabase_10">0</definedName>
    <definedName name="Excel_BuiltIn__FilterDatabase_11">0</definedName>
    <definedName name="Excel_BuiltIn__FilterDatabase_2">0</definedName>
    <definedName name="Excel_BuiltIn__FilterDatabase_3">"$Expenditure.$#REF!$#REF!:$#REF!$#REF!"</definedName>
    <definedName name="Excel_BuiltIn__FilterDatabase_3_1">0</definedName>
    <definedName name="Excel_BuiltIn__FilterDatabase_4">"$#REF!.$#REF!$#REF!:$#REF!$#REF!"</definedName>
    <definedName name="Excel_BuiltIn__FilterDatabase_4_1">0</definedName>
    <definedName name="Excel_BuiltIn__FilterDatabase_5">iTUNES!$A$1:$Z$1</definedName>
    <definedName name="Excel_BuiltIn__FilterDatabase_5_1">0</definedName>
    <definedName name="Excel_BuiltIn__FilterDatabase_6">"$Expenditure.$#REF!$#REF!:$#REF!$#REF!"</definedName>
    <definedName name="Excel_BuiltIn__FilterDatabase_6_1">0</definedName>
    <definedName name="Excel_BuiltIn__FilterDatabase_7">"$#REF!.$#REF!$#REF!:$#REF!$#REF!"</definedName>
    <definedName name="Excel_BuiltIn__FilterDatabase_7_1">0</definedName>
    <definedName name="Excel_BuiltIn__FilterDatabase_8">iTUNES!$A$1:$Z$1</definedName>
    <definedName name="Excel_BuiltIn__FilterDatabase_8_1">0</definedName>
    <definedName name="Excel_BuiltIn__FilterDatabase_9">0</definedName>
  </definedNames>
  <calcPr calcId="181029"/>
</workbook>
</file>

<file path=xl/calcChain.xml><?xml version="1.0" encoding="utf-8"?>
<calcChain xmlns="http://schemas.openxmlformats.org/spreadsheetml/2006/main">
  <c r="I1003" i="6" l="1"/>
  <c r="G38" i="1" s="1"/>
  <c r="J1003" i="6"/>
  <c r="G24" i="1" s="1"/>
  <c r="K96" i="7"/>
  <c r="L96" i="7"/>
  <c r="K256" i="5"/>
  <c r="L256" i="5"/>
  <c r="L321" i="5" s="1"/>
  <c r="M321" i="5"/>
  <c r="Y2" i="8"/>
  <c r="Z2" i="8" s="1"/>
  <c r="Y3" i="8"/>
  <c r="Z3" i="8" s="1"/>
  <c r="Y4" i="8"/>
  <c r="Z4" i="8" s="1"/>
  <c r="Y5" i="8"/>
  <c r="Z5" i="8" s="1"/>
  <c r="Y6" i="8"/>
  <c r="Z6" i="8" s="1"/>
  <c r="Y7" i="8"/>
  <c r="Z7" i="8" s="1"/>
  <c r="Y8" i="8"/>
  <c r="Z8" i="8" s="1"/>
  <c r="Y9" i="8"/>
  <c r="Z9" i="8" s="1"/>
  <c r="Y10" i="8"/>
  <c r="Z10" i="8" s="1"/>
  <c r="Y11" i="8"/>
  <c r="Z11" i="8" s="1"/>
  <c r="Y12" i="8"/>
  <c r="Z12" i="8" s="1"/>
  <c r="Y13" i="8"/>
  <c r="Z13" i="8" s="1"/>
  <c r="Y14" i="8"/>
  <c r="Z14" i="8" s="1"/>
  <c r="Y15" i="8"/>
  <c r="Z15" i="8" s="1"/>
  <c r="Y16" i="8"/>
  <c r="Z16" i="8" s="1"/>
  <c r="Y17" i="8"/>
  <c r="Z17" i="8" s="1"/>
  <c r="Y18" i="8"/>
  <c r="Z18" i="8" s="1"/>
  <c r="Y19" i="8"/>
  <c r="Z19" i="8" s="1"/>
  <c r="Y20" i="8"/>
  <c r="Z20" i="8" s="1"/>
  <c r="Y21" i="8"/>
  <c r="Z21" i="8" s="1"/>
  <c r="Y22" i="8"/>
  <c r="Z22" i="8" s="1"/>
  <c r="Y23" i="8"/>
  <c r="Z23" i="8" s="1"/>
  <c r="Y24" i="8"/>
  <c r="Z24" i="8" s="1"/>
  <c r="Y25" i="8"/>
  <c r="Z25" i="8" s="1"/>
  <c r="Y26" i="8"/>
  <c r="Z26" i="8" s="1"/>
  <c r="Y27" i="8"/>
  <c r="Z27" i="8" s="1"/>
  <c r="Y28" i="8"/>
  <c r="Z28" i="8" s="1"/>
  <c r="Y29" i="8"/>
  <c r="Z29" i="8" s="1"/>
  <c r="Y30" i="8"/>
  <c r="Z30" i="8" s="1"/>
  <c r="Y31" i="8"/>
  <c r="Z31" i="8" s="1"/>
  <c r="Y32" i="8"/>
  <c r="Z32" i="8" s="1"/>
  <c r="Y33" i="8"/>
  <c r="Z33" i="8" s="1"/>
  <c r="Y34" i="8"/>
  <c r="Z34" i="8" s="1"/>
  <c r="Y35" i="8"/>
  <c r="Z35" i="8" s="1"/>
  <c r="Y36" i="8"/>
  <c r="Z36" i="8" s="1"/>
  <c r="Y37" i="8"/>
  <c r="Z37" i="8" s="1"/>
  <c r="Y38" i="8"/>
  <c r="Z38" i="8" s="1"/>
  <c r="Y39" i="8"/>
  <c r="Z39" i="8" s="1"/>
  <c r="Y40" i="8"/>
  <c r="Z40" i="8" s="1"/>
  <c r="Y41" i="8"/>
  <c r="Z41" i="8" s="1"/>
  <c r="Y42" i="8"/>
  <c r="Z42" i="8" s="1"/>
  <c r="Y43" i="8"/>
  <c r="Z43" i="8" s="1"/>
  <c r="Y44" i="8"/>
  <c r="Z44" i="8" s="1"/>
  <c r="Y45" i="8"/>
  <c r="Z45" i="8" s="1"/>
  <c r="Y46" i="8"/>
  <c r="Z46" i="8" s="1"/>
  <c r="Y47" i="8"/>
  <c r="Z47" i="8" s="1"/>
  <c r="Y48" i="8"/>
  <c r="Z48" i="8" s="1"/>
  <c r="Y49" i="8"/>
  <c r="Z49" i="8" s="1"/>
  <c r="Y50" i="8"/>
  <c r="Z50" i="8" s="1"/>
  <c r="Y51" i="8"/>
  <c r="Z51" i="8" s="1"/>
  <c r="Y52" i="8"/>
  <c r="Z52" i="8" s="1"/>
  <c r="Y53" i="8"/>
  <c r="Z53" i="8" s="1"/>
  <c r="Y54" i="8"/>
  <c r="Z54" i="8" s="1"/>
  <c r="Y55" i="8"/>
  <c r="Z55" i="8" s="1"/>
  <c r="Y56" i="8"/>
  <c r="Z56" i="8" s="1"/>
  <c r="Y57" i="8"/>
  <c r="Z57" i="8" s="1"/>
  <c r="Y58" i="8"/>
  <c r="Z58" i="8" s="1"/>
  <c r="Y59" i="8"/>
  <c r="Z59" i="8" s="1"/>
  <c r="Y60" i="8"/>
  <c r="Z60" i="8" s="1"/>
  <c r="Y61" i="8"/>
  <c r="Z61" i="8" s="1"/>
  <c r="Y62" i="8"/>
  <c r="Z62" i="8" s="1"/>
  <c r="Y63" i="8"/>
  <c r="Z63" i="8" s="1"/>
  <c r="Y64" i="8"/>
  <c r="Z64" i="8" s="1"/>
  <c r="Y65" i="8"/>
  <c r="Z65" i="8" s="1"/>
  <c r="Y66" i="8"/>
  <c r="Z66" i="8" s="1"/>
  <c r="Y67" i="8"/>
  <c r="Z67" i="8" s="1"/>
  <c r="Y68" i="8"/>
  <c r="Z68" i="8" s="1"/>
  <c r="Y69" i="8"/>
  <c r="Z69" i="8" s="1"/>
  <c r="Y70" i="8"/>
  <c r="Z70" i="8" s="1"/>
  <c r="Y71" i="8"/>
  <c r="Z71" i="8" s="1"/>
  <c r="Y72" i="8"/>
  <c r="Z72" i="8" s="1"/>
  <c r="Y73" i="8"/>
  <c r="Z73" i="8" s="1"/>
  <c r="Y74" i="8"/>
  <c r="Z74" i="8" s="1"/>
  <c r="Y75" i="8"/>
  <c r="Z75" i="8" s="1"/>
  <c r="Y76" i="8"/>
  <c r="Z76" i="8" s="1"/>
  <c r="Y77" i="8"/>
  <c r="Z77" i="8" s="1"/>
  <c r="Y78" i="8"/>
  <c r="Z78" i="8" s="1"/>
  <c r="Y79" i="8"/>
  <c r="Z79" i="8" s="1"/>
  <c r="Y80" i="8"/>
  <c r="Z80" i="8" s="1"/>
  <c r="Y81" i="8"/>
  <c r="Z81" i="8" s="1"/>
  <c r="Y82" i="8"/>
  <c r="Z82" i="8" s="1"/>
  <c r="Y83" i="8"/>
  <c r="Z83" i="8" s="1"/>
  <c r="Y84" i="8"/>
  <c r="Z84" i="8" s="1"/>
  <c r="Y85" i="8"/>
  <c r="Z85" i="8" s="1"/>
  <c r="Y86" i="8"/>
  <c r="Z86" i="8" s="1"/>
  <c r="Y87" i="8"/>
  <c r="Z87" i="8" s="1"/>
  <c r="Y88" i="8"/>
  <c r="Z88" i="8" s="1"/>
  <c r="Y89" i="8"/>
  <c r="Z89" i="8" s="1"/>
  <c r="Y90" i="8"/>
  <c r="Z90" i="8" s="1"/>
  <c r="Y91" i="8"/>
  <c r="Z91" i="8" s="1"/>
  <c r="Y92" i="8"/>
  <c r="Z92" i="8" s="1"/>
  <c r="Y93" i="8"/>
  <c r="Z93" i="8" s="1"/>
  <c r="Y94" i="8"/>
  <c r="Z94" i="8" s="1"/>
  <c r="Y95" i="8"/>
  <c r="Z95" i="8" s="1"/>
  <c r="Y96" i="8"/>
  <c r="Z96" i="8" s="1"/>
  <c r="Y97" i="8"/>
  <c r="Z97" i="8" s="1"/>
  <c r="Y98" i="8"/>
  <c r="Z98" i="8" s="1"/>
  <c r="Y99" i="8"/>
  <c r="Z99" i="8" s="1"/>
  <c r="Y100" i="8"/>
  <c r="Z100" i="8" s="1"/>
  <c r="Y101" i="8"/>
  <c r="Z101" i="8" s="1"/>
  <c r="Y102" i="8"/>
  <c r="Z102" i="8" s="1"/>
  <c r="Y103" i="8"/>
  <c r="Z103" i="8" s="1"/>
  <c r="Y104" i="8"/>
  <c r="Z104" i="8" s="1"/>
  <c r="Y105" i="8"/>
  <c r="Z105" i="8" s="1"/>
  <c r="Y106" i="8"/>
  <c r="Z106" i="8" s="1"/>
  <c r="Y107" i="8"/>
  <c r="Z107" i="8" s="1"/>
  <c r="Y108" i="8"/>
  <c r="Z108" i="8" s="1"/>
  <c r="Y109" i="8"/>
  <c r="Z109" i="8" s="1"/>
  <c r="Y110" i="8"/>
  <c r="Z110" i="8" s="1"/>
  <c r="Y111" i="8"/>
  <c r="Z111" i="8" s="1"/>
  <c r="Y112" i="8"/>
  <c r="Z112" i="8" s="1"/>
  <c r="Y113" i="8"/>
  <c r="Z113" i="8" s="1"/>
  <c r="Y114" i="8"/>
  <c r="Z114" i="8" s="1"/>
  <c r="Y115" i="8"/>
  <c r="Z115" i="8" s="1"/>
  <c r="Y116" i="8"/>
  <c r="Z116" i="8" s="1"/>
  <c r="Y117" i="8"/>
  <c r="Z117" i="8" s="1"/>
  <c r="Y118" i="8"/>
  <c r="Z118" i="8" s="1"/>
  <c r="Y119" i="8"/>
  <c r="Z119" i="8" s="1"/>
  <c r="Y120" i="8"/>
  <c r="Z120" i="8" s="1"/>
  <c r="Y121" i="8"/>
  <c r="Z121" i="8" s="1"/>
  <c r="Y122" i="8"/>
  <c r="Z122" i="8" s="1"/>
  <c r="Y123" i="8"/>
  <c r="Z123" i="8" s="1"/>
  <c r="Y124" i="8"/>
  <c r="Z124" i="8" s="1"/>
  <c r="Y125" i="8"/>
  <c r="Z125" i="8" s="1"/>
  <c r="Y126" i="8"/>
  <c r="Z126" i="8" s="1"/>
  <c r="Y127" i="8"/>
  <c r="Z127" i="8" s="1"/>
  <c r="Y128" i="8"/>
  <c r="Z128" i="8" s="1"/>
  <c r="Y129" i="8"/>
  <c r="Z129" i="8" s="1"/>
  <c r="Y130" i="8"/>
  <c r="Z130" i="8" s="1"/>
  <c r="Y131" i="8"/>
  <c r="Z131" i="8" s="1"/>
  <c r="Y132" i="8"/>
  <c r="Z132" i="8" s="1"/>
  <c r="Y133" i="8"/>
  <c r="Z133" i="8" s="1"/>
  <c r="Y134" i="8"/>
  <c r="Z134" i="8" s="1"/>
  <c r="Y135" i="8"/>
  <c r="Z135" i="8" s="1"/>
  <c r="Y136" i="8"/>
  <c r="Z136" i="8" s="1"/>
  <c r="Y137" i="8"/>
  <c r="Z137" i="8" s="1"/>
  <c r="Y138" i="8"/>
  <c r="Z138" i="8" s="1"/>
  <c r="Y139" i="8"/>
  <c r="Z139" i="8" s="1"/>
  <c r="Y140" i="8"/>
  <c r="Z140" i="8" s="1"/>
  <c r="Y141" i="8"/>
  <c r="Z141" i="8" s="1"/>
  <c r="Y142" i="8"/>
  <c r="Z142" i="8" s="1"/>
  <c r="Y143" i="8"/>
  <c r="Z143" i="8" s="1"/>
  <c r="Y144" i="8"/>
  <c r="Z144" i="8" s="1"/>
  <c r="Y145" i="8"/>
  <c r="Z145" i="8" s="1"/>
  <c r="Y146" i="8"/>
  <c r="Z146" i="8" s="1"/>
  <c r="Y147" i="8"/>
  <c r="Z147" i="8" s="1"/>
  <c r="Y148" i="8"/>
  <c r="Z148" i="8" s="1"/>
  <c r="Y149" i="8"/>
  <c r="Z149" i="8" s="1"/>
  <c r="Y150" i="8"/>
  <c r="Z150" i="8" s="1"/>
  <c r="Y151" i="8"/>
  <c r="Z151" i="8" s="1"/>
  <c r="Y152" i="8"/>
  <c r="Z152" i="8" s="1"/>
  <c r="Y153" i="8"/>
  <c r="Z153" i="8" s="1"/>
  <c r="Y154" i="8"/>
  <c r="Z154" i="8" s="1"/>
  <c r="Y155" i="8"/>
  <c r="Z155" i="8" s="1"/>
  <c r="Y156" i="8"/>
  <c r="Z156" i="8" s="1"/>
  <c r="Y157" i="8"/>
  <c r="Z157" i="8" s="1"/>
  <c r="Y158" i="8"/>
  <c r="Z158" i="8" s="1"/>
  <c r="Y159" i="8"/>
  <c r="Z159" i="8" s="1"/>
  <c r="Y160" i="8"/>
  <c r="Z160" i="8" s="1"/>
  <c r="Y161" i="8"/>
  <c r="Z161" i="8" s="1"/>
  <c r="Y162" i="8"/>
  <c r="Z162" i="8" s="1"/>
  <c r="Y163" i="8"/>
  <c r="Z163" i="8" s="1"/>
  <c r="Y164" i="8"/>
  <c r="Z164" i="8" s="1"/>
  <c r="Y165" i="8"/>
  <c r="Z165" i="8" s="1"/>
  <c r="Y166" i="8"/>
  <c r="Z166" i="8" s="1"/>
  <c r="Y167" i="8"/>
  <c r="Z167" i="8" s="1"/>
  <c r="Y168" i="8"/>
  <c r="Z168" i="8" s="1"/>
  <c r="Y169" i="8"/>
  <c r="Z169" i="8" s="1"/>
  <c r="Y170" i="8"/>
  <c r="Z170" i="8" s="1"/>
  <c r="Y171" i="8"/>
  <c r="Z171" i="8" s="1"/>
  <c r="Y172" i="8"/>
  <c r="Z172" i="8" s="1"/>
  <c r="Y173" i="8"/>
  <c r="Z173" i="8" s="1"/>
  <c r="Y174" i="8"/>
  <c r="Z174" i="8" s="1"/>
  <c r="Y175" i="8"/>
  <c r="Z175" i="8" s="1"/>
  <c r="Y176" i="8"/>
  <c r="Z176" i="8" s="1"/>
  <c r="Y177" i="8"/>
  <c r="Z177" i="8" s="1"/>
  <c r="Y178" i="8"/>
  <c r="Z178" i="8" s="1"/>
  <c r="Y179" i="8"/>
  <c r="Z179" i="8" s="1"/>
  <c r="Y180" i="8"/>
  <c r="Z180" i="8" s="1"/>
  <c r="Y181" i="8"/>
  <c r="Z181" i="8" s="1"/>
  <c r="Y182" i="8"/>
  <c r="Z182" i="8" s="1"/>
  <c r="Y183" i="8"/>
  <c r="Z183" i="8" s="1"/>
  <c r="Y184" i="8"/>
  <c r="Z184" i="8" s="1"/>
  <c r="Y185" i="8"/>
  <c r="Z185" i="8" s="1"/>
  <c r="Y186" i="8"/>
  <c r="Z186" i="8" s="1"/>
  <c r="Y187" i="8"/>
  <c r="Z187" i="8" s="1"/>
  <c r="Y188" i="8"/>
  <c r="Z188" i="8" s="1"/>
  <c r="Y189" i="8"/>
  <c r="Z189" i="8" s="1"/>
  <c r="Y190" i="8"/>
  <c r="Z190" i="8" s="1"/>
  <c r="Y191" i="8"/>
  <c r="Z191" i="8" s="1"/>
  <c r="Y192" i="8"/>
  <c r="Z192" i="8" s="1"/>
  <c r="Y193" i="8"/>
  <c r="Z193" i="8" s="1"/>
  <c r="Y194" i="8"/>
  <c r="Z194" i="8" s="1"/>
  <c r="Y195" i="8"/>
  <c r="Z195" i="8" s="1"/>
  <c r="Y196" i="8"/>
  <c r="Z196" i="8" s="1"/>
  <c r="Y197" i="8"/>
  <c r="Z197" i="8" s="1"/>
  <c r="Y198" i="8"/>
  <c r="Z198" i="8" s="1"/>
  <c r="Y199" i="8"/>
  <c r="Z199" i="8" s="1"/>
  <c r="Y200" i="8"/>
  <c r="Z200" i="8" s="1"/>
  <c r="Y201" i="8"/>
  <c r="Z201" i="8" s="1"/>
  <c r="Y202" i="8"/>
  <c r="Z202" i="8" s="1"/>
  <c r="Y203" i="8"/>
  <c r="Z203" i="8" s="1"/>
  <c r="Y204" i="8"/>
  <c r="Z204" i="8" s="1"/>
  <c r="Y205" i="8"/>
  <c r="Z205" i="8" s="1"/>
  <c r="Y206" i="8"/>
  <c r="Z206" i="8" s="1"/>
  <c r="Y207" i="8"/>
  <c r="Z207" i="8" s="1"/>
  <c r="Y208" i="8"/>
  <c r="Z208" i="8" s="1"/>
  <c r="Y209" i="8"/>
  <c r="Z209" i="8" s="1"/>
  <c r="Y210" i="8"/>
  <c r="Z210" i="8" s="1"/>
  <c r="Y211" i="8"/>
  <c r="Z211" i="8" s="1"/>
  <c r="Y212" i="8"/>
  <c r="Z212" i="8" s="1"/>
  <c r="Y213" i="8"/>
  <c r="Z213" i="8" s="1"/>
  <c r="Y214" i="8"/>
  <c r="Z214" i="8" s="1"/>
  <c r="Y215" i="8"/>
  <c r="Z215" i="8" s="1"/>
  <c r="Y216" i="8"/>
  <c r="Z216" i="8" s="1"/>
  <c r="Y217" i="8"/>
  <c r="Z217" i="8" s="1"/>
  <c r="Y218" i="8"/>
  <c r="Z218" i="8" s="1"/>
  <c r="Y219" i="8"/>
  <c r="Z219" i="8" s="1"/>
  <c r="Y220" i="8"/>
  <c r="Z220" i="8" s="1"/>
  <c r="Y221" i="8"/>
  <c r="Z221" i="8" s="1"/>
  <c r="Y222" i="8"/>
  <c r="Z222" i="8" s="1"/>
  <c r="Y223" i="8"/>
  <c r="Z223" i="8" s="1"/>
  <c r="Y224" i="8"/>
  <c r="Z224" i="8" s="1"/>
  <c r="Y225" i="8"/>
  <c r="Z225" i="8" s="1"/>
  <c r="Y226" i="8"/>
  <c r="Z226" i="8" s="1"/>
  <c r="Y227" i="8"/>
  <c r="Z227" i="8" s="1"/>
  <c r="Y228" i="8"/>
  <c r="Z228" i="8" s="1"/>
  <c r="Y229" i="8"/>
  <c r="Z229" i="8" s="1"/>
  <c r="Y230" i="8"/>
  <c r="Z230" i="8" s="1"/>
  <c r="Y231" i="8"/>
  <c r="Z231" i="8" s="1"/>
  <c r="Y232" i="8"/>
  <c r="Z232" i="8" s="1"/>
  <c r="Y233" i="8"/>
  <c r="Z233" i="8" s="1"/>
  <c r="Y234" i="8"/>
  <c r="Z234" i="8" s="1"/>
  <c r="Y235" i="8"/>
  <c r="Z235" i="8" s="1"/>
  <c r="Y236" i="8"/>
  <c r="Z236" i="8" s="1"/>
  <c r="Y237" i="8"/>
  <c r="Z237" i="8" s="1"/>
  <c r="Y238" i="8"/>
  <c r="Z238" i="8" s="1"/>
  <c r="Y239" i="8"/>
  <c r="Z239" i="8" s="1"/>
  <c r="Y240" i="8"/>
  <c r="Z240" i="8" s="1"/>
  <c r="Y241" i="8"/>
  <c r="Z241" i="8" s="1"/>
  <c r="Y242" i="8"/>
  <c r="Z242" i="8" s="1"/>
  <c r="Y243" i="8"/>
  <c r="Z243" i="8" s="1"/>
  <c r="Y244" i="8"/>
  <c r="Z244" i="8" s="1"/>
  <c r="Y245" i="8"/>
  <c r="Z245" i="8" s="1"/>
  <c r="Y246" i="8"/>
  <c r="Z246" i="8" s="1"/>
  <c r="Y247" i="8"/>
  <c r="Z247" i="8" s="1"/>
  <c r="Y248" i="8"/>
  <c r="Z248" i="8" s="1"/>
  <c r="Y249" i="8"/>
  <c r="Z249" i="8" s="1"/>
  <c r="Y250" i="8"/>
  <c r="Z250" i="8" s="1"/>
  <c r="Y251" i="8"/>
  <c r="Z251" i="8" s="1"/>
  <c r="Y252" i="8"/>
  <c r="Z252" i="8" s="1"/>
  <c r="Y253" i="8"/>
  <c r="Z253" i="8" s="1"/>
  <c r="Y254" i="8"/>
  <c r="Z254" i="8" s="1"/>
  <c r="Y255" i="8"/>
  <c r="Z255" i="8" s="1"/>
  <c r="Y256" i="8"/>
  <c r="Z256" i="8" s="1"/>
  <c r="Y257" i="8"/>
  <c r="Z257" i="8" s="1"/>
  <c r="Y258" i="8"/>
  <c r="Z258" i="8" s="1"/>
  <c r="Y259" i="8"/>
  <c r="Z259" i="8" s="1"/>
  <c r="Y260" i="8"/>
  <c r="Z260" i="8" s="1"/>
  <c r="Y261" i="8"/>
  <c r="Z261" i="8" s="1"/>
  <c r="Y262" i="8"/>
  <c r="Z262" i="8" s="1"/>
  <c r="Y263" i="8"/>
  <c r="Z263" i="8" s="1"/>
  <c r="Y264" i="8"/>
  <c r="Z264" i="8" s="1"/>
  <c r="Y265" i="8"/>
  <c r="Z265" i="8" s="1"/>
  <c r="Y266" i="8"/>
  <c r="Z266" i="8" s="1"/>
  <c r="Y267" i="8"/>
  <c r="Z267" i="8" s="1"/>
  <c r="Y268" i="8"/>
  <c r="Z268" i="8" s="1"/>
  <c r="Y269" i="8"/>
  <c r="Z269" i="8" s="1"/>
  <c r="Y270" i="8"/>
  <c r="Z270" i="8" s="1"/>
  <c r="Y271" i="8"/>
  <c r="Z271" i="8" s="1"/>
  <c r="Y272" i="8"/>
  <c r="Z272" i="8" s="1"/>
  <c r="Y273" i="8"/>
  <c r="Z273" i="8" s="1"/>
  <c r="Y274" i="8"/>
  <c r="Z274" i="8" s="1"/>
  <c r="Y275" i="8"/>
  <c r="Z275" i="8" s="1"/>
  <c r="Y276" i="8"/>
  <c r="Z276" i="8" s="1"/>
  <c r="Y277" i="8"/>
  <c r="Z277" i="8" s="1"/>
  <c r="Y278" i="8"/>
  <c r="Z278" i="8" s="1"/>
  <c r="Y279" i="8"/>
  <c r="Z279" i="8" s="1"/>
  <c r="Y280" i="8"/>
  <c r="Z280" i="8" s="1"/>
  <c r="Y281" i="8"/>
  <c r="Z281" i="8" s="1"/>
  <c r="Y282" i="8"/>
  <c r="Z282" i="8" s="1"/>
  <c r="Y283" i="8"/>
  <c r="Z283" i="8" s="1"/>
  <c r="Y284" i="8"/>
  <c r="Z284" i="8" s="1"/>
  <c r="Y285" i="8"/>
  <c r="Z285" i="8" s="1"/>
  <c r="Y286" i="8"/>
  <c r="Z286" i="8" s="1"/>
  <c r="Y287" i="8"/>
  <c r="Z287" i="8" s="1"/>
  <c r="Y288" i="8"/>
  <c r="Z288" i="8" s="1"/>
  <c r="Y289" i="8"/>
  <c r="Z289" i="8" s="1"/>
  <c r="Y290" i="8"/>
  <c r="Z290" i="8" s="1"/>
  <c r="Y291" i="8"/>
  <c r="Z291" i="8" s="1"/>
  <c r="Y292" i="8"/>
  <c r="Z292" i="8" s="1"/>
  <c r="Y293" i="8"/>
  <c r="Z293" i="8" s="1"/>
  <c r="Y294" i="8"/>
  <c r="Z294" i="8" s="1"/>
  <c r="Y295" i="8"/>
  <c r="Z295" i="8" s="1"/>
  <c r="Y296" i="8"/>
  <c r="Z296" i="8" s="1"/>
  <c r="Y297" i="8"/>
  <c r="Z297" i="8" s="1"/>
  <c r="Y298" i="8"/>
  <c r="Z298" i="8" s="1"/>
  <c r="Y299" i="8"/>
  <c r="Z299" i="8" s="1"/>
  <c r="Y300" i="8"/>
  <c r="Z300" i="8" s="1"/>
  <c r="Y301" i="8"/>
  <c r="Z301" i="8" s="1"/>
  <c r="Y302" i="8"/>
  <c r="Z302" i="8" s="1"/>
  <c r="Y303" i="8"/>
  <c r="Z303" i="8" s="1"/>
  <c r="Y304" i="8"/>
  <c r="Z304" i="8" s="1"/>
  <c r="Y305" i="8"/>
  <c r="Z305" i="8" s="1"/>
  <c r="Y306" i="8"/>
  <c r="Z306" i="8" s="1"/>
  <c r="Y307" i="8"/>
  <c r="Z307" i="8" s="1"/>
  <c r="Y308" i="8"/>
  <c r="Z308" i="8" s="1"/>
  <c r="Y309" i="8"/>
  <c r="Z309" i="8" s="1"/>
  <c r="Y310" i="8"/>
  <c r="Z310" i="8" s="1"/>
  <c r="Y311" i="8"/>
  <c r="Z311" i="8" s="1"/>
  <c r="Y312" i="8"/>
  <c r="Z312" i="8" s="1"/>
  <c r="Y313" i="8"/>
  <c r="Z313" i="8" s="1"/>
  <c r="Y314" i="8"/>
  <c r="Z314" i="8" s="1"/>
  <c r="Y315" i="8"/>
  <c r="Z315" i="8" s="1"/>
  <c r="Y316" i="8"/>
  <c r="Z316" i="8" s="1"/>
  <c r="Y317" i="8"/>
  <c r="Z317" i="8" s="1"/>
  <c r="Y318" i="8"/>
  <c r="Z318" i="8" s="1"/>
  <c r="Y319" i="8"/>
  <c r="Z319" i="8" s="1"/>
  <c r="Y320" i="8"/>
  <c r="Z320" i="8" s="1"/>
  <c r="Y321" i="8"/>
  <c r="Z321" i="8" s="1"/>
  <c r="Y322" i="8"/>
  <c r="Z322" i="8" s="1"/>
  <c r="Y323" i="8"/>
  <c r="Z323" i="8" s="1"/>
  <c r="Y324" i="8"/>
  <c r="Z324" i="8" s="1"/>
  <c r="Y325" i="8"/>
  <c r="Z325" i="8" s="1"/>
  <c r="Y326" i="8"/>
  <c r="Z326" i="8" s="1"/>
  <c r="Y327" i="8"/>
  <c r="Z327" i="8" s="1"/>
  <c r="Y328" i="8"/>
  <c r="Z328" i="8" s="1"/>
  <c r="Y329" i="8"/>
  <c r="Z329" i="8" s="1"/>
  <c r="Y330" i="8"/>
  <c r="Z330" i="8" s="1"/>
  <c r="Y331" i="8"/>
  <c r="Z331" i="8" s="1"/>
  <c r="Y332" i="8"/>
  <c r="Z332" i="8" s="1"/>
  <c r="Y333" i="8"/>
  <c r="Z333" i="8" s="1"/>
  <c r="Y334" i="8"/>
  <c r="Z334" i="8" s="1"/>
  <c r="Y335" i="8"/>
  <c r="Z335" i="8" s="1"/>
  <c r="Y336" i="8"/>
  <c r="Z336" i="8" s="1"/>
  <c r="Y337" i="8"/>
  <c r="Z337" i="8" s="1"/>
  <c r="Y338" i="8"/>
  <c r="Z338" i="8" s="1"/>
  <c r="Y339" i="8"/>
  <c r="Z339" i="8" s="1"/>
  <c r="Y340" i="8"/>
  <c r="Z340" i="8" s="1"/>
  <c r="Y341" i="8"/>
  <c r="Z341" i="8" s="1"/>
  <c r="Y342" i="8"/>
  <c r="Z342" i="8" s="1"/>
  <c r="Y343" i="8"/>
  <c r="Z343" i="8" s="1"/>
  <c r="Y344" i="8"/>
  <c r="Z344" i="8" s="1"/>
  <c r="Y345" i="8"/>
  <c r="Z345" i="8" s="1"/>
  <c r="Y346" i="8"/>
  <c r="Z346" i="8" s="1"/>
  <c r="Y347" i="8"/>
  <c r="Z347" i="8" s="1"/>
  <c r="Y348" i="8"/>
  <c r="Z348" i="8" s="1"/>
  <c r="Y349" i="8"/>
  <c r="Z349" i="8" s="1"/>
  <c r="Y350" i="8"/>
  <c r="Z350" i="8" s="1"/>
  <c r="Y351" i="8"/>
  <c r="Z351" i="8" s="1"/>
  <c r="Y352" i="8"/>
  <c r="Z352" i="8" s="1"/>
  <c r="Y353" i="8"/>
  <c r="Z353" i="8" s="1"/>
  <c r="Y354" i="8"/>
  <c r="Z354" i="8" s="1"/>
  <c r="Y355" i="8"/>
  <c r="Z355" i="8" s="1"/>
  <c r="Y356" i="8"/>
  <c r="Z356" i="8" s="1"/>
  <c r="Y357" i="8"/>
  <c r="Z357" i="8" s="1"/>
  <c r="Y358" i="8"/>
  <c r="Z358" i="8" s="1"/>
  <c r="Y359" i="8"/>
  <c r="Z359" i="8" s="1"/>
  <c r="Y360" i="8"/>
  <c r="Z360" i="8" s="1"/>
  <c r="Y361" i="8"/>
  <c r="Z361" i="8" s="1"/>
  <c r="Y362" i="8"/>
  <c r="Z362" i="8" s="1"/>
  <c r="Y363" i="8"/>
  <c r="Z363" i="8" s="1"/>
  <c r="Y364" i="8"/>
  <c r="Z364" i="8" s="1"/>
  <c r="Y365" i="8"/>
  <c r="Z365" i="8" s="1"/>
  <c r="Y366" i="8"/>
  <c r="Z366" i="8" s="1"/>
  <c r="Y367" i="8"/>
  <c r="Z367" i="8" s="1"/>
  <c r="Y368" i="8"/>
  <c r="Z368" i="8" s="1"/>
  <c r="Y369" i="8"/>
  <c r="Z369" i="8" s="1"/>
  <c r="Y370" i="8"/>
  <c r="Z370" i="8" s="1"/>
  <c r="Y371" i="8"/>
  <c r="Z371" i="8" s="1"/>
  <c r="Y372" i="8"/>
  <c r="Z372" i="8" s="1"/>
  <c r="Y373" i="8"/>
  <c r="Z373" i="8" s="1"/>
  <c r="Y374" i="8"/>
  <c r="Z374" i="8" s="1"/>
  <c r="Y375" i="8"/>
  <c r="Z375" i="8" s="1"/>
  <c r="Y376" i="8"/>
  <c r="Z376" i="8" s="1"/>
  <c r="Y377" i="8"/>
  <c r="Z377" i="8" s="1"/>
  <c r="Y378" i="8"/>
  <c r="Z378" i="8" s="1"/>
  <c r="Y379" i="8"/>
  <c r="Z379" i="8" s="1"/>
  <c r="Y380" i="8"/>
  <c r="Z380" i="8" s="1"/>
  <c r="Y381" i="8"/>
  <c r="Z381" i="8" s="1"/>
  <c r="Y382" i="8"/>
  <c r="Z382" i="8" s="1"/>
  <c r="Y383" i="8"/>
  <c r="Z383" i="8" s="1"/>
  <c r="Y384" i="8"/>
  <c r="Z384" i="8" s="1"/>
  <c r="Y385" i="8"/>
  <c r="Z385" i="8" s="1"/>
  <c r="Y386" i="8"/>
  <c r="Z386" i="8" s="1"/>
  <c r="Y387" i="8"/>
  <c r="Z387" i="8" s="1"/>
  <c r="Y388" i="8"/>
  <c r="Z388" i="8" s="1"/>
  <c r="Y389" i="8"/>
  <c r="Z389" i="8" s="1"/>
  <c r="Y390" i="8"/>
  <c r="Z390" i="8" s="1"/>
  <c r="Y391" i="8"/>
  <c r="Z391" i="8" s="1"/>
  <c r="Y392" i="8"/>
  <c r="Z392" i="8" s="1"/>
  <c r="Y393" i="8"/>
  <c r="Z393" i="8" s="1"/>
  <c r="Y394" i="8"/>
  <c r="Z394" i="8" s="1"/>
  <c r="Y395" i="8"/>
  <c r="Z395" i="8" s="1"/>
  <c r="Y396" i="8"/>
  <c r="Z396" i="8" s="1"/>
  <c r="Y397" i="8"/>
  <c r="Z397" i="8" s="1"/>
  <c r="Y398" i="8"/>
  <c r="Z398" i="8" s="1"/>
  <c r="Y399" i="8"/>
  <c r="Z399" i="8" s="1"/>
  <c r="Y400" i="8"/>
  <c r="Z400" i="8" s="1"/>
  <c r="Y401" i="8"/>
  <c r="Z401" i="8" s="1"/>
  <c r="Y402" i="8"/>
  <c r="Z402" i="8" s="1"/>
  <c r="Y403" i="8"/>
  <c r="Z403" i="8" s="1"/>
  <c r="Y404" i="8"/>
  <c r="Z404" i="8" s="1"/>
  <c r="Y405" i="8"/>
  <c r="Z405" i="8" s="1"/>
  <c r="Y406" i="8"/>
  <c r="Z406" i="8" s="1"/>
  <c r="Y407" i="8"/>
  <c r="Z407" i="8" s="1"/>
  <c r="Y408" i="8"/>
  <c r="Z408" i="8" s="1"/>
  <c r="Y409" i="8"/>
  <c r="Z409" i="8" s="1"/>
  <c r="Y410" i="8"/>
  <c r="Z410" i="8" s="1"/>
  <c r="Y411" i="8"/>
  <c r="Z411" i="8" s="1"/>
  <c r="Y412" i="8"/>
  <c r="Z412" i="8" s="1"/>
  <c r="Y413" i="8"/>
  <c r="Z413" i="8" s="1"/>
  <c r="Y414" i="8"/>
  <c r="Z414" i="8" s="1"/>
  <c r="Y415" i="8"/>
  <c r="Z415" i="8" s="1"/>
  <c r="Y416" i="8"/>
  <c r="Z416" i="8" s="1"/>
  <c r="Y417" i="8"/>
  <c r="Z417" i="8" s="1"/>
  <c r="Y418" i="8"/>
  <c r="Z418" i="8" s="1"/>
  <c r="Y419" i="8"/>
  <c r="Z419" i="8" s="1"/>
  <c r="Y420" i="8"/>
  <c r="Z420" i="8" s="1"/>
  <c r="Y421" i="8"/>
  <c r="Z421" i="8" s="1"/>
  <c r="Y422" i="8"/>
  <c r="Z422" i="8" s="1"/>
  <c r="Y423" i="8"/>
  <c r="Z423" i="8" s="1"/>
  <c r="Y424" i="8"/>
  <c r="Z424" i="8" s="1"/>
  <c r="Y425" i="8"/>
  <c r="Z425" i="8" s="1"/>
  <c r="Y426" i="8"/>
  <c r="Z426" i="8" s="1"/>
  <c r="Y427" i="8"/>
  <c r="Z427" i="8" s="1"/>
  <c r="Y428" i="8"/>
  <c r="Z428" i="8" s="1"/>
  <c r="Y429" i="8"/>
  <c r="Z429" i="8" s="1"/>
  <c r="Y430" i="8"/>
  <c r="Z430" i="8" s="1"/>
  <c r="Y431" i="8"/>
  <c r="Z431" i="8" s="1"/>
  <c r="Y432" i="8"/>
  <c r="Z432" i="8" s="1"/>
  <c r="Y433" i="8"/>
  <c r="Z433" i="8" s="1"/>
  <c r="Y434" i="8"/>
  <c r="Z434" i="8" s="1"/>
  <c r="Y435" i="8"/>
  <c r="Z435" i="8" s="1"/>
  <c r="Y436" i="8"/>
  <c r="Z436" i="8" s="1"/>
  <c r="Y437" i="8"/>
  <c r="Z437" i="8" s="1"/>
  <c r="Y438" i="8"/>
  <c r="Z438" i="8" s="1"/>
  <c r="Y439" i="8"/>
  <c r="Z439" i="8" s="1"/>
  <c r="Y440" i="8"/>
  <c r="Z440" i="8" s="1"/>
  <c r="Y441" i="8"/>
  <c r="Z441" i="8" s="1"/>
  <c r="Y442" i="8"/>
  <c r="Z442" i="8" s="1"/>
  <c r="Y443" i="8"/>
  <c r="Z443" i="8" s="1"/>
  <c r="Y444" i="8"/>
  <c r="Z444" i="8" s="1"/>
  <c r="Y445" i="8"/>
  <c r="Z445" i="8" s="1"/>
  <c r="Y446" i="8"/>
  <c r="Z446" i="8" s="1"/>
  <c r="Y447" i="8"/>
  <c r="Z447" i="8" s="1"/>
  <c r="Y448" i="8"/>
  <c r="Z448" i="8" s="1"/>
  <c r="Y449" i="8"/>
  <c r="Z449" i="8" s="1"/>
  <c r="Y450" i="8"/>
  <c r="Z450" i="8" s="1"/>
  <c r="Y451" i="8"/>
  <c r="Z451" i="8" s="1"/>
  <c r="Y452" i="8"/>
  <c r="Z452" i="8" s="1"/>
  <c r="Y453" i="8"/>
  <c r="Z453" i="8" s="1"/>
  <c r="Y454" i="8"/>
  <c r="Z454" i="8" s="1"/>
  <c r="Y455" i="8"/>
  <c r="Z455" i="8" s="1"/>
  <c r="Y456" i="8"/>
  <c r="Z456" i="8" s="1"/>
  <c r="Y457" i="8"/>
  <c r="Z457" i="8" s="1"/>
  <c r="Y458" i="8"/>
  <c r="Z458" i="8" s="1"/>
  <c r="Y459" i="8"/>
  <c r="Z459" i="8" s="1"/>
  <c r="Y460" i="8"/>
  <c r="Z460" i="8" s="1"/>
  <c r="Y461" i="8"/>
  <c r="Z461" i="8" s="1"/>
  <c r="Y462" i="8"/>
  <c r="Z462" i="8" s="1"/>
  <c r="Y463" i="8"/>
  <c r="Z463" i="8" s="1"/>
  <c r="Y464" i="8"/>
  <c r="Z464" i="8" s="1"/>
  <c r="Y465" i="8"/>
  <c r="Z465" i="8" s="1"/>
  <c r="Y466" i="8"/>
  <c r="Z466" i="8" s="1"/>
  <c r="Y467" i="8"/>
  <c r="Z467" i="8" s="1"/>
  <c r="Y468" i="8"/>
  <c r="Z468" i="8" s="1"/>
  <c r="Y469" i="8"/>
  <c r="Z469" i="8" s="1"/>
  <c r="Y470" i="8"/>
  <c r="Z470" i="8" s="1"/>
  <c r="Y471" i="8"/>
  <c r="Z471" i="8" s="1"/>
  <c r="Y472" i="8"/>
  <c r="Z472" i="8" s="1"/>
  <c r="Y473" i="8"/>
  <c r="Z473" i="8" s="1"/>
  <c r="Y474" i="8"/>
  <c r="Z474" i="8" s="1"/>
  <c r="Y475" i="8"/>
  <c r="Z475" i="8" s="1"/>
  <c r="Y476" i="8"/>
  <c r="Z476" i="8" s="1"/>
  <c r="Y477" i="8"/>
  <c r="Z477" i="8" s="1"/>
  <c r="Y478" i="8"/>
  <c r="Z478" i="8" s="1"/>
  <c r="Y479" i="8"/>
  <c r="Z479" i="8" s="1"/>
  <c r="Y480" i="8"/>
  <c r="Z480" i="8" s="1"/>
  <c r="Y481" i="8"/>
  <c r="Z481" i="8" s="1"/>
  <c r="Y482" i="8"/>
  <c r="Z482" i="8" s="1"/>
  <c r="Y483" i="8"/>
  <c r="Z483" i="8" s="1"/>
  <c r="Y484" i="8"/>
  <c r="Z484" i="8" s="1"/>
  <c r="Y485" i="8"/>
  <c r="Z485" i="8" s="1"/>
  <c r="Y486" i="8"/>
  <c r="Z486" i="8" s="1"/>
  <c r="Y487" i="8"/>
  <c r="Z487" i="8" s="1"/>
  <c r="Y488" i="8"/>
  <c r="Z488" i="8" s="1"/>
  <c r="Y489" i="8"/>
  <c r="Z489" i="8" s="1"/>
  <c r="Y490" i="8"/>
  <c r="Z490" i="8" s="1"/>
  <c r="Y491" i="8"/>
  <c r="Z491" i="8" s="1"/>
  <c r="Y492" i="8"/>
  <c r="Z492" i="8" s="1"/>
  <c r="Y493" i="8"/>
  <c r="Z493" i="8" s="1"/>
  <c r="Y494" i="8"/>
  <c r="Z494" i="8" s="1"/>
  <c r="Y495" i="8"/>
  <c r="Z495" i="8" s="1"/>
  <c r="Y496" i="8"/>
  <c r="Z496" i="8" s="1"/>
  <c r="Y497" i="8"/>
  <c r="Z497" i="8" s="1"/>
  <c r="Y498" i="8"/>
  <c r="Z498" i="8" s="1"/>
  <c r="Y499" i="8"/>
  <c r="Z499" i="8" s="1"/>
  <c r="Y500" i="8"/>
  <c r="Z500" i="8" s="1"/>
  <c r="Y501" i="8"/>
  <c r="Z501" i="8" s="1"/>
  <c r="Y502" i="8"/>
  <c r="Z502" i="8" s="1"/>
  <c r="Y503" i="8"/>
  <c r="Z503" i="8" s="1"/>
  <c r="Y504" i="8"/>
  <c r="Z504" i="8" s="1"/>
  <c r="Y505" i="8"/>
  <c r="Z505" i="8" s="1"/>
  <c r="Y506" i="8"/>
  <c r="Z506" i="8" s="1"/>
  <c r="Y507" i="8"/>
  <c r="Z507" i="8" s="1"/>
  <c r="Y508" i="8"/>
  <c r="Z508" i="8" s="1"/>
  <c r="Y509" i="8"/>
  <c r="Z509" i="8" s="1"/>
  <c r="Y510" i="8"/>
  <c r="Z510" i="8" s="1"/>
  <c r="Y511" i="8"/>
  <c r="Z511" i="8" s="1"/>
  <c r="Y512" i="8"/>
  <c r="Z512" i="8" s="1"/>
  <c r="Y513" i="8"/>
  <c r="Z513" i="8" s="1"/>
  <c r="Y514" i="8"/>
  <c r="Z514" i="8" s="1"/>
  <c r="Y515" i="8"/>
  <c r="Z515" i="8" s="1"/>
  <c r="Y516" i="8"/>
  <c r="Z516" i="8" s="1"/>
  <c r="Y517" i="8"/>
  <c r="Z517" i="8" s="1"/>
  <c r="Y518" i="8"/>
  <c r="Z518" i="8" s="1"/>
  <c r="Y519" i="8"/>
  <c r="Z519" i="8" s="1"/>
  <c r="Y520" i="8"/>
  <c r="Z520" i="8" s="1"/>
  <c r="Y521" i="8"/>
  <c r="Z521" i="8" s="1"/>
  <c r="Y522" i="8"/>
  <c r="Z522" i="8" s="1"/>
  <c r="Y523" i="8"/>
  <c r="Z523" i="8" s="1"/>
  <c r="Y524" i="8"/>
  <c r="Z524" i="8" s="1"/>
  <c r="Y525" i="8"/>
  <c r="Z525" i="8" s="1"/>
  <c r="Y526" i="8"/>
  <c r="Z526" i="8" s="1"/>
  <c r="Y527" i="8"/>
  <c r="Z527" i="8" s="1"/>
  <c r="Y528" i="8"/>
  <c r="Z528" i="8" s="1"/>
  <c r="Y529" i="8"/>
  <c r="Z529" i="8" s="1"/>
  <c r="Y530" i="8"/>
  <c r="Z530" i="8" s="1"/>
  <c r="Y531" i="8"/>
  <c r="Z531" i="8" s="1"/>
  <c r="Y532" i="8"/>
  <c r="Z532" i="8" s="1"/>
  <c r="Y533" i="8"/>
  <c r="Z533" i="8" s="1"/>
  <c r="Y534" i="8"/>
  <c r="Z534" i="8" s="1"/>
  <c r="Y535" i="8"/>
  <c r="Z535" i="8" s="1"/>
  <c r="Y536" i="8"/>
  <c r="Z536" i="8" s="1"/>
  <c r="Y537" i="8"/>
  <c r="Z537" i="8" s="1"/>
  <c r="Y538" i="8"/>
  <c r="Z538" i="8" s="1"/>
  <c r="Y539" i="8"/>
  <c r="Z539" i="8" s="1"/>
  <c r="Y540" i="8"/>
  <c r="Z540" i="8" s="1"/>
  <c r="Y541" i="8"/>
  <c r="Z541" i="8" s="1"/>
  <c r="Y542" i="8"/>
  <c r="Z542" i="8" s="1"/>
  <c r="Y543" i="8"/>
  <c r="Z543" i="8" s="1"/>
  <c r="Y544" i="8"/>
  <c r="Z544" i="8" s="1"/>
  <c r="Y545" i="8"/>
  <c r="Z545" i="8" s="1"/>
  <c r="Y546" i="8"/>
  <c r="Z546" i="8" s="1"/>
  <c r="Y547" i="8"/>
  <c r="Z547" i="8" s="1"/>
  <c r="Y548" i="8"/>
  <c r="Z548" i="8" s="1"/>
  <c r="Y549" i="8"/>
  <c r="Z549" i="8" s="1"/>
  <c r="Y550" i="8"/>
  <c r="Z550" i="8" s="1"/>
  <c r="Y551" i="8"/>
  <c r="Z551" i="8" s="1"/>
  <c r="Y552" i="8"/>
  <c r="Z552" i="8" s="1"/>
  <c r="Y553" i="8"/>
  <c r="Z553" i="8" s="1"/>
  <c r="Y554" i="8"/>
  <c r="Z554" i="8" s="1"/>
  <c r="Y555" i="8"/>
  <c r="Z555" i="8" s="1"/>
  <c r="Y556" i="8"/>
  <c r="Z556" i="8" s="1"/>
  <c r="Y557" i="8"/>
  <c r="Z557" i="8" s="1"/>
  <c r="Y558" i="8"/>
  <c r="Z558" i="8" s="1"/>
  <c r="Y559" i="8"/>
  <c r="Z559" i="8" s="1"/>
  <c r="Y560" i="8"/>
  <c r="Z560" i="8" s="1"/>
  <c r="Y561" i="8"/>
  <c r="Z561" i="8" s="1"/>
  <c r="Y562" i="8"/>
  <c r="Z562" i="8" s="1"/>
  <c r="Y563" i="8"/>
  <c r="Z563" i="8" s="1"/>
  <c r="Y564" i="8"/>
  <c r="Z564" i="8" s="1"/>
  <c r="Y565" i="8"/>
  <c r="Z565" i="8" s="1"/>
  <c r="Y566" i="8"/>
  <c r="Z566" i="8" s="1"/>
  <c r="Y567" i="8"/>
  <c r="Z567" i="8" s="1"/>
  <c r="Y568" i="8"/>
  <c r="Z568" i="8" s="1"/>
  <c r="Y569" i="8"/>
  <c r="Z569" i="8" s="1"/>
  <c r="Y570" i="8"/>
  <c r="Z570" i="8" s="1"/>
  <c r="Y571" i="8"/>
  <c r="Z571" i="8" s="1"/>
  <c r="Y572" i="8"/>
  <c r="Z572" i="8" s="1"/>
  <c r="Y573" i="8"/>
  <c r="Z573" i="8" s="1"/>
  <c r="Y574" i="8"/>
  <c r="Z574" i="8" s="1"/>
  <c r="Y575" i="8"/>
  <c r="Z575" i="8" s="1"/>
  <c r="Y576" i="8"/>
  <c r="Z576" i="8" s="1"/>
  <c r="Y577" i="8"/>
  <c r="Z577" i="8" s="1"/>
  <c r="Y578" i="8"/>
  <c r="Z578" i="8" s="1"/>
  <c r="Y579" i="8"/>
  <c r="Z579" i="8" s="1"/>
  <c r="Y580" i="8"/>
  <c r="Z580" i="8" s="1"/>
  <c r="Y581" i="8"/>
  <c r="Z581" i="8" s="1"/>
  <c r="Y582" i="8"/>
  <c r="Z582" i="8" s="1"/>
  <c r="Y583" i="8"/>
  <c r="Z583" i="8" s="1"/>
  <c r="Y584" i="8"/>
  <c r="Z584" i="8" s="1"/>
  <c r="Y585" i="8"/>
  <c r="Z585" i="8" s="1"/>
  <c r="Y586" i="8"/>
  <c r="Z586" i="8" s="1"/>
  <c r="Y587" i="8"/>
  <c r="Z587" i="8" s="1"/>
  <c r="Y588" i="8"/>
  <c r="Z588" i="8" s="1"/>
  <c r="Y589" i="8"/>
  <c r="Z589" i="8" s="1"/>
  <c r="Y590" i="8"/>
  <c r="Z590" i="8" s="1"/>
  <c r="Y591" i="8"/>
  <c r="Z591" i="8" s="1"/>
  <c r="Y592" i="8"/>
  <c r="Z592" i="8" s="1"/>
  <c r="Y593" i="8"/>
  <c r="Z593" i="8" s="1"/>
  <c r="Y594" i="8"/>
  <c r="Z594" i="8" s="1"/>
  <c r="Y595" i="8"/>
  <c r="Z595" i="8" s="1"/>
  <c r="Y596" i="8"/>
  <c r="Z596" i="8" s="1"/>
  <c r="Y597" i="8"/>
  <c r="Z597" i="8" s="1"/>
  <c r="Y598" i="8"/>
  <c r="Z598" i="8" s="1"/>
  <c r="Y599" i="8"/>
  <c r="Z599" i="8" s="1"/>
  <c r="Y600" i="8"/>
  <c r="Z600" i="8" s="1"/>
  <c r="Y601" i="8"/>
  <c r="Z601" i="8" s="1"/>
  <c r="Y602" i="8"/>
  <c r="Z602" i="8" s="1"/>
  <c r="Y603" i="8"/>
  <c r="Z603" i="8" s="1"/>
  <c r="Y604" i="8"/>
  <c r="Z604" i="8" s="1"/>
  <c r="Y605" i="8"/>
  <c r="Z605" i="8" s="1"/>
  <c r="Y606" i="8"/>
  <c r="Z606" i="8" s="1"/>
  <c r="Y607" i="8"/>
  <c r="Z607" i="8" s="1"/>
  <c r="Y608" i="8"/>
  <c r="Z608" i="8" s="1"/>
  <c r="Y609" i="8"/>
  <c r="Z609" i="8" s="1"/>
  <c r="Y610" i="8"/>
  <c r="Z610" i="8" s="1"/>
  <c r="Y611" i="8"/>
  <c r="Z611" i="8" s="1"/>
  <c r="Y612" i="8"/>
  <c r="Z612" i="8" s="1"/>
  <c r="Y613" i="8"/>
  <c r="Z613" i="8" s="1"/>
  <c r="Y614" i="8"/>
  <c r="Z614" i="8" s="1"/>
  <c r="Y615" i="8"/>
  <c r="Z615" i="8" s="1"/>
  <c r="Y616" i="8"/>
  <c r="Z616" i="8" s="1"/>
  <c r="Y617" i="8"/>
  <c r="Z617" i="8" s="1"/>
  <c r="Y618" i="8"/>
  <c r="Z618" i="8" s="1"/>
  <c r="Y619" i="8"/>
  <c r="Z619" i="8" s="1"/>
  <c r="Y620" i="8"/>
  <c r="Z620" i="8" s="1"/>
  <c r="Y621" i="8"/>
  <c r="Z621" i="8" s="1"/>
  <c r="Y622" i="8"/>
  <c r="Z622" i="8" s="1"/>
  <c r="Y623" i="8"/>
  <c r="Z623" i="8" s="1"/>
  <c r="Y624" i="8"/>
  <c r="Z624" i="8" s="1"/>
  <c r="Y625" i="8"/>
  <c r="Z625" i="8" s="1"/>
  <c r="Y626" i="8"/>
  <c r="Z626" i="8" s="1"/>
  <c r="Y627" i="8"/>
  <c r="Z627" i="8" s="1"/>
  <c r="Y628" i="8"/>
  <c r="Z628" i="8" s="1"/>
  <c r="Y629" i="8"/>
  <c r="Z629" i="8" s="1"/>
  <c r="Y630" i="8"/>
  <c r="Z630" i="8" s="1"/>
  <c r="Y631" i="8"/>
  <c r="Z631" i="8" s="1"/>
  <c r="Y632" i="8"/>
  <c r="Z632" i="8" s="1"/>
  <c r="Y633" i="8"/>
  <c r="Z633" i="8" s="1"/>
  <c r="Y634" i="8"/>
  <c r="Z634" i="8" s="1"/>
  <c r="Y635" i="8"/>
  <c r="Z635" i="8" s="1"/>
  <c r="Y636" i="8"/>
  <c r="Z636" i="8" s="1"/>
  <c r="Y637" i="8"/>
  <c r="Z637" i="8" s="1"/>
  <c r="Y638" i="8"/>
  <c r="Z638" i="8" s="1"/>
  <c r="Y639" i="8"/>
  <c r="Z639" i="8" s="1"/>
  <c r="Y640" i="8"/>
  <c r="Z640" i="8" s="1"/>
  <c r="Y641" i="8"/>
  <c r="Z641" i="8" s="1"/>
  <c r="Y642" i="8"/>
  <c r="Z642" i="8" s="1"/>
  <c r="Y643" i="8"/>
  <c r="Z643" i="8" s="1"/>
  <c r="Y644" i="8"/>
  <c r="Z644" i="8" s="1"/>
  <c r="Y645" i="8"/>
  <c r="Z645" i="8" s="1"/>
  <c r="Y646" i="8"/>
  <c r="Z646" i="8" s="1"/>
  <c r="Y647" i="8"/>
  <c r="Z647" i="8" s="1"/>
  <c r="Y648" i="8"/>
  <c r="Z648" i="8" s="1"/>
  <c r="Y649" i="8"/>
  <c r="Z649" i="8" s="1"/>
  <c r="Y650" i="8"/>
  <c r="Z650" i="8" s="1"/>
  <c r="Y651" i="8"/>
  <c r="Z651" i="8" s="1"/>
  <c r="Y652" i="8"/>
  <c r="Z652" i="8" s="1"/>
  <c r="Y653" i="8"/>
  <c r="Z653" i="8" s="1"/>
  <c r="Y654" i="8"/>
  <c r="Z654" i="8" s="1"/>
  <c r="Y655" i="8"/>
  <c r="Z655" i="8" s="1"/>
  <c r="Y656" i="8"/>
  <c r="Z656" i="8" s="1"/>
  <c r="Y657" i="8"/>
  <c r="Z657" i="8" s="1"/>
  <c r="Y658" i="8"/>
  <c r="Z658" i="8" s="1"/>
  <c r="Y659" i="8"/>
  <c r="Z659" i="8" s="1"/>
  <c r="Y660" i="8"/>
  <c r="Z660" i="8" s="1"/>
  <c r="Y661" i="8"/>
  <c r="Z661" i="8" s="1"/>
  <c r="Y662" i="8"/>
  <c r="Z662" i="8"/>
  <c r="Y663" i="8"/>
  <c r="Z663" i="8" s="1"/>
  <c r="Y664" i="8"/>
  <c r="Z664" i="8" s="1"/>
  <c r="Y665" i="8"/>
  <c r="Z665" i="8" s="1"/>
  <c r="Y666" i="8"/>
  <c r="Z666" i="8" s="1"/>
  <c r="Y667" i="8"/>
  <c r="Z667" i="8" s="1"/>
  <c r="Y668" i="8"/>
  <c r="Z668" i="8" s="1"/>
  <c r="Y669" i="8"/>
  <c r="Z669" i="8" s="1"/>
  <c r="Y670" i="8"/>
  <c r="Z670" i="8" s="1"/>
  <c r="Y671" i="8"/>
  <c r="Z671" i="8" s="1"/>
  <c r="Y672" i="8"/>
  <c r="Z672" i="8" s="1"/>
  <c r="Y673" i="8"/>
  <c r="Z673" i="8" s="1"/>
  <c r="Y674" i="8"/>
  <c r="Z674" i="8" s="1"/>
  <c r="Y675" i="8"/>
  <c r="Z675" i="8" s="1"/>
  <c r="Y676" i="8"/>
  <c r="Z676" i="8" s="1"/>
  <c r="Y677" i="8"/>
  <c r="Z677" i="8" s="1"/>
  <c r="Y678" i="8"/>
  <c r="Z678" i="8" s="1"/>
  <c r="Y679" i="8"/>
  <c r="Z679" i="8" s="1"/>
  <c r="Y680" i="8"/>
  <c r="Z680" i="8" s="1"/>
  <c r="Y681" i="8"/>
  <c r="Z681" i="8" s="1"/>
  <c r="Y682" i="8"/>
  <c r="Z682" i="8" s="1"/>
  <c r="Y683" i="8"/>
  <c r="Z683" i="8" s="1"/>
  <c r="Y684" i="8"/>
  <c r="Z684" i="8" s="1"/>
  <c r="Y685" i="8"/>
  <c r="Z685" i="8" s="1"/>
  <c r="Y686" i="8"/>
  <c r="Z686" i="8" s="1"/>
  <c r="Y687" i="8"/>
  <c r="Z687" i="8" s="1"/>
  <c r="Y688" i="8"/>
  <c r="Z688" i="8" s="1"/>
  <c r="Y689" i="8"/>
  <c r="Z689" i="8" s="1"/>
  <c r="Y690" i="8"/>
  <c r="Z690" i="8" s="1"/>
  <c r="Y691" i="8"/>
  <c r="Z691" i="8" s="1"/>
  <c r="Y692" i="8"/>
  <c r="Z692" i="8" s="1"/>
  <c r="Y693" i="8"/>
  <c r="Z693" i="8" s="1"/>
  <c r="Y694" i="8"/>
  <c r="Z694" i="8" s="1"/>
  <c r="Y695" i="8"/>
  <c r="Z695" i="8" s="1"/>
  <c r="Y696" i="8"/>
  <c r="Z696" i="8" s="1"/>
  <c r="Y697" i="8"/>
  <c r="Z697" i="8" s="1"/>
  <c r="Y698" i="8"/>
  <c r="Z698" i="8" s="1"/>
  <c r="Y699" i="8"/>
  <c r="Z699" i="8" s="1"/>
  <c r="Y700" i="8"/>
  <c r="Z700" i="8" s="1"/>
  <c r="Y701" i="8"/>
  <c r="Z701" i="8" s="1"/>
  <c r="Y702" i="8"/>
  <c r="Z702" i="8" s="1"/>
  <c r="Y703" i="8"/>
  <c r="Z703" i="8" s="1"/>
  <c r="Y704" i="8"/>
  <c r="Z704" i="8" s="1"/>
  <c r="Y705" i="8"/>
  <c r="Z705" i="8" s="1"/>
  <c r="Y706" i="8"/>
  <c r="Z706" i="8" s="1"/>
  <c r="Y707" i="8"/>
  <c r="Z707" i="8" s="1"/>
  <c r="Y708" i="8"/>
  <c r="Z708" i="8" s="1"/>
  <c r="Y709" i="8"/>
  <c r="Z709" i="8" s="1"/>
  <c r="Y710" i="8"/>
  <c r="Z710" i="8" s="1"/>
  <c r="Y711" i="8"/>
  <c r="Z711" i="8" s="1"/>
  <c r="Y712" i="8"/>
  <c r="Z712" i="8" s="1"/>
  <c r="Y713" i="8"/>
  <c r="Z713" i="8" s="1"/>
  <c r="Y714" i="8"/>
  <c r="Z714" i="8" s="1"/>
  <c r="Y715" i="8"/>
  <c r="Z715" i="8" s="1"/>
  <c r="Y716" i="8"/>
  <c r="Z716" i="8" s="1"/>
  <c r="Y717" i="8"/>
  <c r="Z717" i="8" s="1"/>
  <c r="Y718" i="8"/>
  <c r="Z718" i="8" s="1"/>
  <c r="Y719" i="8"/>
  <c r="Z719" i="8" s="1"/>
  <c r="Y720" i="8"/>
  <c r="Z720" i="8" s="1"/>
  <c r="Y721" i="8"/>
  <c r="Z721" i="8" s="1"/>
  <c r="Y722" i="8"/>
  <c r="Z722" i="8" s="1"/>
  <c r="Y723" i="8"/>
  <c r="Z723" i="8" s="1"/>
  <c r="Y724" i="8"/>
  <c r="Z724" i="8" s="1"/>
  <c r="Y725" i="8"/>
  <c r="Z725" i="8" s="1"/>
  <c r="Y726" i="8"/>
  <c r="Z726" i="8" s="1"/>
  <c r="Y727" i="8"/>
  <c r="Z727" i="8" s="1"/>
  <c r="Y728" i="8"/>
  <c r="Z728" i="8" s="1"/>
  <c r="Y729" i="8"/>
  <c r="Z729" i="8" s="1"/>
  <c r="Y730" i="8"/>
  <c r="Z730" i="8" s="1"/>
  <c r="Y731" i="8"/>
  <c r="Z731" i="8" s="1"/>
  <c r="Y732" i="8"/>
  <c r="Z732" i="8" s="1"/>
  <c r="Y733" i="8"/>
  <c r="Z733" i="8" s="1"/>
  <c r="Y734" i="8"/>
  <c r="Z734" i="8" s="1"/>
  <c r="Y735" i="8"/>
  <c r="Z735" i="8" s="1"/>
  <c r="Y736" i="8"/>
  <c r="Z736" i="8" s="1"/>
  <c r="Y737" i="8"/>
  <c r="Z737" i="8" s="1"/>
  <c r="Y738" i="8"/>
  <c r="Z738" i="8" s="1"/>
  <c r="Y739" i="8"/>
  <c r="Z739" i="8" s="1"/>
  <c r="Y740" i="8"/>
  <c r="Z740" i="8" s="1"/>
  <c r="Y741" i="8"/>
  <c r="Z741" i="8" s="1"/>
  <c r="Y742" i="8"/>
  <c r="Z742" i="8" s="1"/>
  <c r="Y743" i="8"/>
  <c r="Z743" i="8" s="1"/>
  <c r="Y744" i="8"/>
  <c r="Z744" i="8" s="1"/>
  <c r="Y745" i="8"/>
  <c r="Z745" i="8" s="1"/>
  <c r="Y746" i="8"/>
  <c r="Z746" i="8" s="1"/>
  <c r="Y747" i="8"/>
  <c r="Z747" i="8" s="1"/>
  <c r="Y748" i="8"/>
  <c r="Z748" i="8" s="1"/>
  <c r="Y749" i="8"/>
  <c r="Z749" i="8" s="1"/>
  <c r="Y750" i="8"/>
  <c r="Z750" i="8" s="1"/>
  <c r="Y751" i="8"/>
  <c r="Z751" i="8" s="1"/>
  <c r="Y752" i="8"/>
  <c r="Z752" i="8" s="1"/>
  <c r="Y753" i="8"/>
  <c r="Z753" i="8" s="1"/>
  <c r="Y754" i="8"/>
  <c r="Z754" i="8" s="1"/>
  <c r="Y755" i="8"/>
  <c r="Z755" i="8" s="1"/>
  <c r="Y756" i="8"/>
  <c r="Z756" i="8" s="1"/>
  <c r="Y757" i="8"/>
  <c r="Z757" i="8" s="1"/>
  <c r="Y758" i="8"/>
  <c r="Z758" i="8" s="1"/>
  <c r="Y759" i="8"/>
  <c r="Z759" i="8" s="1"/>
  <c r="Y760" i="8"/>
  <c r="Z760" i="8" s="1"/>
  <c r="Y761" i="8"/>
  <c r="Z761" i="8" s="1"/>
  <c r="Y762" i="8"/>
  <c r="Z762" i="8" s="1"/>
  <c r="Y763" i="8"/>
  <c r="Z763" i="8" s="1"/>
  <c r="Y764" i="8"/>
  <c r="Z764" i="8" s="1"/>
  <c r="Y765" i="8"/>
  <c r="Z765" i="8" s="1"/>
  <c r="Y766" i="8"/>
  <c r="Z766" i="8" s="1"/>
  <c r="Y767" i="8"/>
  <c r="Z767" i="8" s="1"/>
  <c r="Y768" i="8"/>
  <c r="Z768" i="8" s="1"/>
  <c r="Y769" i="8"/>
  <c r="Z769" i="8" s="1"/>
  <c r="Y770" i="8"/>
  <c r="Z770" i="8" s="1"/>
  <c r="Y771" i="8"/>
  <c r="Z771" i="8" s="1"/>
  <c r="Y772" i="8"/>
  <c r="Z772" i="8" s="1"/>
  <c r="Y773" i="8"/>
  <c r="Z773" i="8" s="1"/>
  <c r="Y774" i="8"/>
  <c r="Z774" i="8" s="1"/>
  <c r="Y775" i="8"/>
  <c r="Z775" i="8" s="1"/>
  <c r="Y776" i="8"/>
  <c r="Z776" i="8" s="1"/>
  <c r="Y777" i="8"/>
  <c r="Z777" i="8" s="1"/>
  <c r="Y778" i="8"/>
  <c r="Z778" i="8" s="1"/>
  <c r="Y779" i="8"/>
  <c r="Z779" i="8" s="1"/>
  <c r="Y780" i="8"/>
  <c r="Z780" i="8" s="1"/>
  <c r="Y781" i="8"/>
  <c r="Z781" i="8" s="1"/>
  <c r="Y782" i="8"/>
  <c r="Z782" i="8" s="1"/>
  <c r="Y783" i="8"/>
  <c r="Z783" i="8" s="1"/>
  <c r="Y784" i="8"/>
  <c r="Z784" i="8" s="1"/>
  <c r="Y785" i="8"/>
  <c r="Z785" i="8" s="1"/>
  <c r="Y786" i="8"/>
  <c r="Z786" i="8" s="1"/>
  <c r="Y787" i="8"/>
  <c r="Z787" i="8" s="1"/>
  <c r="Y788" i="8"/>
  <c r="Z788" i="8" s="1"/>
  <c r="Y789" i="8"/>
  <c r="Z789" i="8" s="1"/>
  <c r="Y790" i="8"/>
  <c r="Z790" i="8" s="1"/>
  <c r="Y791" i="8"/>
  <c r="Z791" i="8" s="1"/>
  <c r="Y792" i="8"/>
  <c r="Z792" i="8" s="1"/>
  <c r="Y793" i="8"/>
  <c r="Z793" i="8" s="1"/>
  <c r="Y794" i="8"/>
  <c r="Z794" i="8" s="1"/>
  <c r="Y795" i="8"/>
  <c r="Z795" i="8" s="1"/>
  <c r="Y796" i="8"/>
  <c r="Z796" i="8" s="1"/>
  <c r="Y797" i="8"/>
  <c r="Z797" i="8" s="1"/>
  <c r="Y798" i="8"/>
  <c r="Z798" i="8" s="1"/>
  <c r="Y799" i="8"/>
  <c r="Z799" i="8" s="1"/>
  <c r="Y800" i="8"/>
  <c r="Z800" i="8" s="1"/>
  <c r="Y801" i="8"/>
  <c r="Z801" i="8" s="1"/>
  <c r="Y802" i="8"/>
  <c r="Z802" i="8" s="1"/>
  <c r="Y803" i="8"/>
  <c r="Z803" i="8" s="1"/>
  <c r="Y804" i="8"/>
  <c r="Z804" i="8" s="1"/>
  <c r="Y805" i="8"/>
  <c r="Z805" i="8" s="1"/>
  <c r="Y806" i="8"/>
  <c r="Z806" i="8" s="1"/>
  <c r="Y807" i="8"/>
  <c r="Z807" i="8" s="1"/>
  <c r="Y808" i="8"/>
  <c r="Z808" i="8" s="1"/>
  <c r="Y809" i="8"/>
  <c r="Z809" i="8" s="1"/>
  <c r="Y810" i="8"/>
  <c r="Z810" i="8" s="1"/>
  <c r="Y811" i="8"/>
  <c r="Z811" i="8" s="1"/>
  <c r="Y812" i="8"/>
  <c r="Z812" i="8" s="1"/>
  <c r="Y813" i="8"/>
  <c r="Z813" i="8" s="1"/>
  <c r="Y814" i="8"/>
  <c r="Z814" i="8" s="1"/>
  <c r="Y815" i="8"/>
  <c r="Z815" i="8" s="1"/>
  <c r="Y816" i="8"/>
  <c r="Z816" i="8" s="1"/>
  <c r="Y817" i="8"/>
  <c r="Z817" i="8" s="1"/>
  <c r="Y818" i="8"/>
  <c r="Z818" i="8" s="1"/>
  <c r="Y819" i="8"/>
  <c r="Z819" i="8" s="1"/>
  <c r="Y820" i="8"/>
  <c r="Z820" i="8" s="1"/>
  <c r="Y821" i="8"/>
  <c r="Z821" i="8" s="1"/>
  <c r="Y822" i="8"/>
  <c r="Z822" i="8" s="1"/>
  <c r="Y823" i="8"/>
  <c r="Z823" i="8" s="1"/>
  <c r="Y824" i="8"/>
  <c r="Z824" i="8" s="1"/>
  <c r="Y825" i="8"/>
  <c r="Z825" i="8" s="1"/>
  <c r="Y826" i="8"/>
  <c r="Z826" i="8" s="1"/>
  <c r="Y827" i="8"/>
  <c r="Z827" i="8" s="1"/>
  <c r="Y828" i="8"/>
  <c r="Z828" i="8" s="1"/>
  <c r="Y829" i="8"/>
  <c r="Z829" i="8" s="1"/>
  <c r="Y830" i="8"/>
  <c r="Z830" i="8" s="1"/>
  <c r="Y831" i="8"/>
  <c r="Z831" i="8" s="1"/>
  <c r="Y832" i="8"/>
  <c r="Z832" i="8" s="1"/>
  <c r="Y833" i="8"/>
  <c r="Z833" i="8" s="1"/>
  <c r="Y834" i="8"/>
  <c r="Z834" i="8" s="1"/>
  <c r="Y835" i="8"/>
  <c r="Z835" i="8" s="1"/>
  <c r="Y836" i="8"/>
  <c r="Z836" i="8" s="1"/>
  <c r="Y837" i="8"/>
  <c r="Z837" i="8" s="1"/>
  <c r="Y838" i="8"/>
  <c r="Z838" i="8" s="1"/>
  <c r="Y839" i="8"/>
  <c r="Z839" i="8" s="1"/>
  <c r="Y840" i="8"/>
  <c r="Z840" i="8" s="1"/>
  <c r="Y841" i="8"/>
  <c r="Z841" i="8" s="1"/>
  <c r="Y842" i="8"/>
  <c r="Z842" i="8" s="1"/>
  <c r="Y843" i="8"/>
  <c r="Z843" i="8" s="1"/>
  <c r="Y844" i="8"/>
  <c r="Z844" i="8" s="1"/>
  <c r="Y845" i="8"/>
  <c r="Z845" i="8" s="1"/>
  <c r="Y846" i="8"/>
  <c r="Z846" i="8" s="1"/>
  <c r="Y847" i="8"/>
  <c r="Z847" i="8" s="1"/>
  <c r="Y848" i="8"/>
  <c r="Z848" i="8" s="1"/>
  <c r="Y849" i="8"/>
  <c r="Z849" i="8" s="1"/>
  <c r="Y850" i="8"/>
  <c r="Z850" i="8" s="1"/>
  <c r="Y851" i="8"/>
  <c r="Z851" i="8" s="1"/>
  <c r="Y852" i="8"/>
  <c r="Z852" i="8" s="1"/>
  <c r="Y853" i="8"/>
  <c r="Z853" i="8" s="1"/>
  <c r="Y854" i="8"/>
  <c r="Z854" i="8" s="1"/>
  <c r="Y855" i="8"/>
  <c r="Z855" i="8" s="1"/>
  <c r="Y856" i="8"/>
  <c r="Z856" i="8" s="1"/>
  <c r="Y857" i="8"/>
  <c r="Z857" i="8" s="1"/>
  <c r="Y858" i="8"/>
  <c r="Z858" i="8" s="1"/>
  <c r="Y859" i="8"/>
  <c r="Z859" i="8" s="1"/>
  <c r="Y860" i="8"/>
  <c r="Z860" i="8" s="1"/>
  <c r="Y861" i="8"/>
  <c r="Z861" i="8" s="1"/>
  <c r="Y862" i="8"/>
  <c r="Z862" i="8" s="1"/>
  <c r="Y863" i="8"/>
  <c r="Z863" i="8" s="1"/>
  <c r="Y864" i="8"/>
  <c r="Z864" i="8" s="1"/>
  <c r="Y865" i="8"/>
  <c r="Z865" i="8" s="1"/>
  <c r="Y866" i="8"/>
  <c r="Z866" i="8" s="1"/>
  <c r="Y867" i="8"/>
  <c r="Z867" i="8" s="1"/>
  <c r="Y868" i="8"/>
  <c r="Z868" i="8" s="1"/>
  <c r="Y869" i="8"/>
  <c r="Z869" i="8" s="1"/>
  <c r="Y870" i="8"/>
  <c r="Z870" i="8" s="1"/>
  <c r="Y871" i="8"/>
  <c r="Z871" i="8" s="1"/>
  <c r="Y872" i="8"/>
  <c r="Z872" i="8" s="1"/>
  <c r="Y873" i="8"/>
  <c r="Z873" i="8" s="1"/>
  <c r="Y874" i="8"/>
  <c r="Z874" i="8" s="1"/>
  <c r="Y875" i="8"/>
  <c r="Z875" i="8" s="1"/>
  <c r="Y876" i="8"/>
  <c r="Z876" i="8" s="1"/>
  <c r="Y877" i="8"/>
  <c r="Z877" i="8" s="1"/>
  <c r="Y878" i="8"/>
  <c r="Z878" i="8" s="1"/>
  <c r="Y879" i="8"/>
  <c r="Z879" i="8" s="1"/>
  <c r="Y880" i="8"/>
  <c r="Z880" i="8" s="1"/>
  <c r="Y881" i="8"/>
  <c r="Z881" i="8" s="1"/>
  <c r="Y882" i="8"/>
  <c r="Z882" i="8" s="1"/>
  <c r="Y883" i="8"/>
  <c r="Z883" i="8" s="1"/>
  <c r="Y884" i="8"/>
  <c r="Z884" i="8" s="1"/>
  <c r="Y885" i="8"/>
  <c r="Z885" i="8" s="1"/>
  <c r="Y886" i="8"/>
  <c r="Z886" i="8" s="1"/>
  <c r="Y887" i="8"/>
  <c r="Z887" i="8" s="1"/>
  <c r="Y888" i="8"/>
  <c r="Z888" i="8" s="1"/>
  <c r="Y889" i="8"/>
  <c r="Z889" i="8" s="1"/>
  <c r="Y890" i="8"/>
  <c r="Z890" i="8" s="1"/>
  <c r="Y891" i="8"/>
  <c r="Z891" i="8" s="1"/>
  <c r="Y892" i="8"/>
  <c r="Z892" i="8" s="1"/>
  <c r="Y893" i="8"/>
  <c r="Z893" i="8" s="1"/>
  <c r="Y894" i="8"/>
  <c r="Z894" i="8" s="1"/>
  <c r="Y895" i="8"/>
  <c r="Z895" i="8" s="1"/>
  <c r="Y896" i="8"/>
  <c r="Z896" i="8" s="1"/>
  <c r="Y897" i="8"/>
  <c r="Z897" i="8" s="1"/>
  <c r="Y898" i="8"/>
  <c r="Z898" i="8" s="1"/>
  <c r="Y899" i="8"/>
  <c r="Z899" i="8" s="1"/>
  <c r="Y900" i="8"/>
  <c r="Z900" i="8" s="1"/>
  <c r="Y901" i="8"/>
  <c r="Z901" i="8" s="1"/>
  <c r="Y902" i="8"/>
  <c r="Z902" i="8" s="1"/>
  <c r="Y903" i="8"/>
  <c r="Z903" i="8" s="1"/>
  <c r="Y904" i="8"/>
  <c r="Z904" i="8" s="1"/>
  <c r="Y905" i="8"/>
  <c r="Z905" i="8" s="1"/>
  <c r="Y906" i="8"/>
  <c r="Z906" i="8" s="1"/>
  <c r="Y907" i="8"/>
  <c r="Z907" i="8" s="1"/>
  <c r="Y908" i="8"/>
  <c r="Z908" i="8" s="1"/>
  <c r="Y909" i="8"/>
  <c r="Z909" i="8" s="1"/>
  <c r="Y910" i="8"/>
  <c r="Z910" i="8" s="1"/>
  <c r="Y911" i="8"/>
  <c r="Z911" i="8" s="1"/>
  <c r="Y912" i="8"/>
  <c r="Z912" i="8" s="1"/>
  <c r="Y913" i="8"/>
  <c r="Z913" i="8" s="1"/>
  <c r="Y914" i="8"/>
  <c r="Z914" i="8" s="1"/>
  <c r="Y915" i="8"/>
  <c r="Z915" i="8" s="1"/>
  <c r="Y916" i="8"/>
  <c r="Z916" i="8" s="1"/>
  <c r="Y917" i="8"/>
  <c r="Z917" i="8" s="1"/>
  <c r="Y918" i="8"/>
  <c r="Z918" i="8" s="1"/>
  <c r="Y919" i="8"/>
  <c r="Z919" i="8" s="1"/>
  <c r="Y920" i="8"/>
  <c r="Z920" i="8" s="1"/>
  <c r="Y921" i="8"/>
  <c r="Z921" i="8" s="1"/>
  <c r="Y922" i="8"/>
  <c r="Z922" i="8" s="1"/>
  <c r="Y923" i="8"/>
  <c r="Z923" i="8" s="1"/>
  <c r="Y924" i="8"/>
  <c r="Z924" i="8" s="1"/>
  <c r="Y925" i="8"/>
  <c r="Z925" i="8" s="1"/>
  <c r="Y926" i="8"/>
  <c r="Z926" i="8" s="1"/>
  <c r="Y927" i="8"/>
  <c r="Z927" i="8" s="1"/>
  <c r="Y928" i="8"/>
  <c r="Z928" i="8" s="1"/>
  <c r="Y929" i="8"/>
  <c r="Z929" i="8" s="1"/>
  <c r="Y930" i="8"/>
  <c r="Z930" i="8" s="1"/>
  <c r="Y931" i="8"/>
  <c r="Z931" i="8" s="1"/>
  <c r="Y932" i="8"/>
  <c r="Z932" i="8" s="1"/>
  <c r="Y933" i="8"/>
  <c r="Z933" i="8" s="1"/>
  <c r="Y934" i="8"/>
  <c r="Z934" i="8" s="1"/>
  <c r="Y935" i="8"/>
  <c r="Z935" i="8" s="1"/>
  <c r="Y936" i="8"/>
  <c r="Z936" i="8" s="1"/>
  <c r="Y937" i="8"/>
  <c r="Z937" i="8" s="1"/>
  <c r="Y938" i="8"/>
  <c r="Z938" i="8" s="1"/>
  <c r="Y939" i="8"/>
  <c r="Z939" i="8" s="1"/>
  <c r="Y940" i="8"/>
  <c r="Z940" i="8" s="1"/>
  <c r="Y941" i="8"/>
  <c r="Z941" i="8" s="1"/>
  <c r="Y942" i="8"/>
  <c r="Z942" i="8" s="1"/>
  <c r="Y943" i="8"/>
  <c r="Z943" i="8" s="1"/>
  <c r="Y944" i="8"/>
  <c r="Z944" i="8" s="1"/>
  <c r="Y945" i="8"/>
  <c r="Z945" i="8" s="1"/>
  <c r="Y946" i="8"/>
  <c r="Z946" i="8" s="1"/>
  <c r="Y947" i="8"/>
  <c r="Z947" i="8" s="1"/>
  <c r="Y948" i="8"/>
  <c r="Z948" i="8" s="1"/>
  <c r="Y949" i="8"/>
  <c r="Z949" i="8" s="1"/>
  <c r="Y950" i="8"/>
  <c r="Z950" i="8" s="1"/>
  <c r="Y951" i="8"/>
  <c r="Z951" i="8" s="1"/>
  <c r="Y952" i="8"/>
  <c r="Z952" i="8" s="1"/>
  <c r="Y953" i="8"/>
  <c r="Z953" i="8" s="1"/>
  <c r="Y954" i="8"/>
  <c r="Z954" i="8" s="1"/>
  <c r="Y955" i="8"/>
  <c r="Z955" i="8" s="1"/>
  <c r="Y956" i="8"/>
  <c r="Z956" i="8" s="1"/>
  <c r="Y957" i="8"/>
  <c r="Z957" i="8" s="1"/>
  <c r="Y958" i="8"/>
  <c r="Z958" i="8" s="1"/>
  <c r="Y959" i="8"/>
  <c r="Z959" i="8" s="1"/>
  <c r="Y960" i="8"/>
  <c r="Z960" i="8" s="1"/>
  <c r="Y961" i="8"/>
  <c r="Z961" i="8" s="1"/>
  <c r="Y962" i="8"/>
  <c r="Z962" i="8" s="1"/>
  <c r="Y963" i="8"/>
  <c r="Z963" i="8" s="1"/>
  <c r="Y964" i="8"/>
  <c r="Z964" i="8" s="1"/>
  <c r="Y965" i="8"/>
  <c r="Z965" i="8" s="1"/>
  <c r="Y966" i="8"/>
  <c r="Z966" i="8" s="1"/>
  <c r="Y967" i="8"/>
  <c r="Z967" i="8" s="1"/>
  <c r="Y968" i="8"/>
  <c r="Z968" i="8" s="1"/>
  <c r="Y969" i="8"/>
  <c r="Z969" i="8" s="1"/>
  <c r="Y970" i="8"/>
  <c r="Z970" i="8" s="1"/>
  <c r="Y971" i="8"/>
  <c r="Z971" i="8" s="1"/>
  <c r="Y972" i="8"/>
  <c r="Z972" i="8" s="1"/>
  <c r="Y973" i="8"/>
  <c r="Z973" i="8" s="1"/>
  <c r="Y974" i="8"/>
  <c r="Z974" i="8" s="1"/>
  <c r="Y975" i="8"/>
  <c r="Z975" i="8" s="1"/>
  <c r="Y976" i="8"/>
  <c r="Z976" i="8" s="1"/>
  <c r="Y977" i="8"/>
  <c r="Z977" i="8" s="1"/>
  <c r="Y978" i="8"/>
  <c r="Z978" i="8" s="1"/>
  <c r="Y979" i="8"/>
  <c r="Z979" i="8" s="1"/>
  <c r="Y980" i="8"/>
  <c r="Z980" i="8" s="1"/>
  <c r="Y981" i="8"/>
  <c r="Z981" i="8" s="1"/>
  <c r="Y982" i="8"/>
  <c r="Z982" i="8" s="1"/>
  <c r="Y983" i="8"/>
  <c r="Z983" i="8" s="1"/>
  <c r="Y984" i="8"/>
  <c r="Z984" i="8" s="1"/>
  <c r="Y985" i="8"/>
  <c r="Z985" i="8" s="1"/>
  <c r="Y986" i="8"/>
  <c r="Z986" i="8" s="1"/>
  <c r="Y987" i="8"/>
  <c r="Z987" i="8" s="1"/>
  <c r="Y988" i="8"/>
  <c r="Z988" i="8" s="1"/>
  <c r="Y989" i="8"/>
  <c r="Z989" i="8" s="1"/>
  <c r="Y990" i="8"/>
  <c r="Z990" i="8" s="1"/>
  <c r="Y991" i="8"/>
  <c r="Z991" i="8" s="1"/>
  <c r="Y992" i="8"/>
  <c r="Z992" i="8" s="1"/>
  <c r="Y993" i="8"/>
  <c r="Z993" i="8" s="1"/>
  <c r="Y994" i="8"/>
  <c r="Z994" i="8" s="1"/>
  <c r="Y995" i="8"/>
  <c r="Z995" i="8" s="1"/>
  <c r="Y996" i="8"/>
  <c r="Z996" i="8" s="1"/>
  <c r="Y997" i="8"/>
  <c r="Z997" i="8" s="1"/>
  <c r="Y998" i="8"/>
  <c r="Z998" i="8" s="1"/>
  <c r="Y999" i="8"/>
  <c r="Z999" i="8" s="1"/>
  <c r="Y1000" i="8"/>
  <c r="Z1000" i="8" s="1"/>
  <c r="Y1001" i="8"/>
  <c r="Z1001" i="8" s="1"/>
  <c r="G40" i="1"/>
  <c r="G26" i="1"/>
  <c r="G34" i="1"/>
  <c r="G23" i="1"/>
  <c r="G25" i="1"/>
  <c r="G27" i="1"/>
  <c r="G28" i="1"/>
  <c r="G37" i="1"/>
  <c r="G39" i="1"/>
  <c r="G41" i="1"/>
  <c r="G19" i="1" l="1"/>
  <c r="G35" i="1" l="1"/>
  <c r="G22" i="1"/>
  <c r="G21" i="1"/>
  <c r="G36" i="1"/>
  <c r="G20" i="1"/>
  <c r="G30" i="1" s="1"/>
  <c r="G31" i="1" s="1"/>
  <c r="G42" i="1" l="1"/>
</calcChain>
</file>

<file path=xl/sharedStrings.xml><?xml version="1.0" encoding="utf-8"?>
<sst xmlns="http://schemas.openxmlformats.org/spreadsheetml/2006/main" count="22530" uniqueCount="1193">
  <si>
    <t>David Cooper</t>
  </si>
  <si>
    <t>Melodic Ltd.</t>
  </si>
  <si>
    <r>
      <t>2</t>
    </r>
    <r>
      <rPr>
        <vertAlign val="superscript"/>
        <sz val="12"/>
        <rFont val="Century-Schoolbook"/>
        <family val="1"/>
      </rPr>
      <t>nd</t>
    </r>
    <r>
      <rPr>
        <sz val="12"/>
        <rFont val="Century-Schoolbook"/>
        <family val="1"/>
      </rPr>
      <t xml:space="preserve"> Floor</t>
    </r>
  </si>
  <si>
    <t>38 Thomas Street</t>
  </si>
  <si>
    <t>Manchester</t>
  </si>
  <si>
    <t>M4 1ER</t>
  </si>
  <si>
    <r>
      <t>Wednesday 18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September 2019</t>
    </r>
  </si>
  <si>
    <t>STATEMENT</t>
  </si>
  <si>
    <t>Re:</t>
  </si>
  <si>
    <t>Carpark / Acute / Company Labels / PAW Tracks / Wax Nine</t>
  </si>
  <si>
    <t>Month:</t>
  </si>
  <si>
    <t>June 2019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</si>
  <si>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</si>
  <si>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</si>
  <si>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</si>
  <si>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</si>
  <si>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</si>
  <si>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</si>
  <si>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(Bigwax Sales)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</si>
  <si>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</si>
  <si>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</si>
  <si>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</si>
  <si>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</si>
  <si>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</si>
  <si>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</si>
  <si>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</si>
  <si>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</si>
  <si>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</si>
  <si>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</si>
  <si>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</si>
  <si>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</si>
  <si>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</si>
  <si>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Sales</t>
  </si>
  <si>
    <t>S</t>
  </si>
  <si>
    <t>MEL Share</t>
  </si>
  <si>
    <t>Label Share</t>
  </si>
  <si>
    <t>Sundays</t>
  </si>
  <si>
    <t>Paradise</t>
  </si>
  <si>
    <t>R</t>
  </si>
  <si>
    <t>Prom King</t>
  </si>
  <si>
    <t>P</t>
  </si>
  <si>
    <t>Boo Boo</t>
  </si>
  <si>
    <t>Shadow Expert</t>
  </si>
  <si>
    <t>MC</t>
  </si>
  <si>
    <t>Riddles</t>
  </si>
  <si>
    <t>Warm Blood</t>
  </si>
  <si>
    <t>Perfect Shapes</t>
  </si>
  <si>
    <t>Outer Peace</t>
  </si>
  <si>
    <t>Blessa</t>
  </si>
  <si>
    <t>Leave Everywhere</t>
  </si>
  <si>
    <t>Freaking Out</t>
  </si>
  <si>
    <t>GRMLN</t>
  </si>
  <si>
    <t>So Many Details</t>
  </si>
  <si>
    <t>Carolina</t>
  </si>
  <si>
    <t>Major Arcana</t>
  </si>
  <si>
    <t>Tomboy</t>
  </si>
  <si>
    <t>Fun</t>
  </si>
  <si>
    <t>Hungry Beat</t>
  </si>
  <si>
    <t>Dog Bite</t>
  </si>
  <si>
    <t>DE</t>
  </si>
  <si>
    <t>NL</t>
  </si>
  <si>
    <t>Toro Y Moi</t>
  </si>
  <si>
    <t>Anything In Return</t>
  </si>
  <si>
    <t>Young Magic</t>
  </si>
  <si>
    <t>SI</t>
  </si>
  <si>
    <t>Speedy Ortiz</t>
  </si>
  <si>
    <t>Skylar Spence</t>
  </si>
  <si>
    <t>IT</t>
  </si>
  <si>
    <t>Prince Rama</t>
  </si>
  <si>
    <t>Greys</t>
  </si>
  <si>
    <t>GB</t>
  </si>
  <si>
    <t>Dent May</t>
  </si>
  <si>
    <t>BE</t>
  </si>
  <si>
    <t>PT</t>
  </si>
  <si>
    <t>Palm</t>
  </si>
  <si>
    <t>Ed Schrader's Music Beat</t>
  </si>
  <si>
    <t>SE</t>
  </si>
  <si>
    <t>The Beths</t>
  </si>
  <si>
    <t>Future Me Hates Me</t>
  </si>
  <si>
    <t>AU</t>
  </si>
  <si>
    <t>AT</t>
  </si>
  <si>
    <t>Emily Reo</t>
  </si>
  <si>
    <t>CH</t>
  </si>
  <si>
    <t>Madeline Kenney</t>
  </si>
  <si>
    <t>Tanukichan</t>
  </si>
  <si>
    <t>Label</t>
  </si>
  <si>
    <t>Start Date</t>
  </si>
  <si>
    <t>End Date</t>
  </si>
  <si>
    <t>UPC</t>
  </si>
  <si>
    <t>ISRC/ISBN</t>
  </si>
  <si>
    <t>Vendor Identifier</t>
  </si>
  <si>
    <t>Quantity</t>
  </si>
  <si>
    <t>Partner Share</t>
  </si>
  <si>
    <t>Extended Partner Share</t>
  </si>
  <si>
    <t>Ex Rate</t>
  </si>
  <si>
    <t>Partner Share Currency</t>
  </si>
  <si>
    <t>Sales or Return</t>
  </si>
  <si>
    <t>Apple Identifier</t>
  </si>
  <si>
    <t>Artist/Show/Developer/Author</t>
  </si>
  <si>
    <t>Title</t>
  </si>
  <si>
    <t>Label/Studio/Network/Developer/Publisher</t>
  </si>
  <si>
    <t>Grid</t>
  </si>
  <si>
    <t>Product Type Identifier</t>
  </si>
  <si>
    <t>ISAN/Other Identifier</t>
  </si>
  <si>
    <t>Country Of Sale</t>
  </si>
  <si>
    <t>Pre-order Flag</t>
  </si>
  <si>
    <t>Promo Code</t>
  </si>
  <si>
    <t>Customer Price</t>
  </si>
  <si>
    <t>Customer Currency</t>
  </si>
  <si>
    <t>06/29/2019</t>
  </si>
  <si>
    <t>US22N1901305</t>
  </si>
  <si>
    <t>CHF</t>
  </si>
  <si>
    <t>The Mattson 2</t>
  </si>
  <si>
    <t>Moonlight Motel</t>
  </si>
  <si>
    <t>Company Records</t>
  </si>
  <si>
    <t>H</t>
  </si>
  <si>
    <t>US22N1913303</t>
  </si>
  <si>
    <t>TEEN</t>
  </si>
  <si>
    <t>Only Water</t>
  </si>
  <si>
    <t>Carpark Records</t>
  </si>
  <si>
    <t>US22N1913107</t>
  </si>
  <si>
    <t>Toro y Moi</t>
  </si>
  <si>
    <t>Freelance</t>
  </si>
  <si>
    <t>US22N1913102</t>
  </si>
  <si>
    <t>Ordinary Pleasure</t>
  </si>
  <si>
    <t>US22N1712101</t>
  </si>
  <si>
    <t>Mirage</t>
  </si>
  <si>
    <t>US22N1913101</t>
  </si>
  <si>
    <t>Fading</t>
  </si>
  <si>
    <t>US22N1812902</t>
  </si>
  <si>
    <t>Bad Idea</t>
  </si>
  <si>
    <t>US22N1430101</t>
  </si>
  <si>
    <t>Les Sins</t>
  </si>
  <si>
    <t>Talk About</t>
  </si>
  <si>
    <t>US22N1106804</t>
  </si>
  <si>
    <t>Saturday Love</t>
  </si>
  <si>
    <t>Carpark</t>
  </si>
  <si>
    <t>US22N1901303</t>
  </si>
  <si>
    <t>Dark Surrender</t>
  </si>
  <si>
    <t>US22N1744001</t>
  </si>
  <si>
    <t>Omaha</t>
  </si>
  <si>
    <t>US22N1845201</t>
  </si>
  <si>
    <t>Carousel</t>
  </si>
  <si>
    <t>US22N1812802</t>
  </si>
  <si>
    <t>US22N1913103</t>
  </si>
  <si>
    <t>Laws of the Universe</t>
  </si>
  <si>
    <t>US22N1105902</t>
  </si>
  <si>
    <t>DKK</t>
  </si>
  <si>
    <t>New Beat</t>
  </si>
  <si>
    <t>DK</t>
  </si>
  <si>
    <t>US22N1611402</t>
  </si>
  <si>
    <t>Lucien</t>
  </si>
  <si>
    <t>US22N1611101</t>
  </si>
  <si>
    <t>Bahia</t>
  </si>
  <si>
    <t>US22N1105909</t>
  </si>
  <si>
    <t>Still Sound</t>
  </si>
  <si>
    <t>US22N1005210</t>
  </si>
  <si>
    <t>Low Shoulder</t>
  </si>
  <si>
    <t>US22N1913108</t>
  </si>
  <si>
    <t>Who I Am</t>
  </si>
  <si>
    <t>EUR</t>
  </si>
  <si>
    <t>I</t>
  </si>
  <si>
    <t>US22N1134203</t>
  </si>
  <si>
    <t>Born Too Late</t>
  </si>
  <si>
    <t>Paw Tracks</t>
  </si>
  <si>
    <t>SK</t>
  </si>
  <si>
    <t>ES</t>
  </si>
  <si>
    <t>US22N1812702</t>
  </si>
  <si>
    <t>US22N1901302</t>
  </si>
  <si>
    <t>Wavelength</t>
  </si>
  <si>
    <t>US22N1712302</t>
  </si>
  <si>
    <t>Picture on a Screen</t>
  </si>
  <si>
    <t>FR</t>
  </si>
  <si>
    <t>US22N1106503</t>
  </si>
  <si>
    <t>Class Actress</t>
  </si>
  <si>
    <t>Weekend</t>
  </si>
  <si>
    <t>US22N1307704</t>
  </si>
  <si>
    <t>Rose Quartz</t>
  </si>
  <si>
    <t>Marumari</t>
  </si>
  <si>
    <t>The Remixes</t>
  </si>
  <si>
    <t>CMA-C</t>
  </si>
  <si>
    <t>US22N0402404</t>
  </si>
  <si>
    <t>Dinky</t>
  </si>
  <si>
    <t>American Guy</t>
  </si>
  <si>
    <t>US22N1913104</t>
  </si>
  <si>
    <t>Miss Me (feat. ABRA)</t>
  </si>
  <si>
    <t>US22N1712112</t>
  </si>
  <si>
    <t>Inside My Head</t>
  </si>
  <si>
    <t>US22N1913106</t>
  </si>
  <si>
    <t>Baby Drive It Down</t>
  </si>
  <si>
    <t>Ballad of the Round Ball</t>
  </si>
  <si>
    <t>Supermogadon</t>
  </si>
  <si>
    <t>US22N1510707</t>
  </si>
  <si>
    <t>Bounce Is Back</t>
  </si>
  <si>
    <t>US22N1946001</t>
  </si>
  <si>
    <t>Who I Am (Channel Tres Remix)</t>
  </si>
  <si>
    <t>US22N1712109</t>
  </si>
  <si>
    <t>Girl Like You</t>
  </si>
  <si>
    <t>US22N1901301</t>
  </si>
  <si>
    <t>Naima's Dream</t>
  </si>
  <si>
    <t>US22N1812601</t>
  </si>
  <si>
    <t>Buck Me Off</t>
  </si>
  <si>
    <t>US22N1812808</t>
  </si>
  <si>
    <t>River Run Lvl 1</t>
  </si>
  <si>
    <t>US22N1901307</t>
  </si>
  <si>
    <t>US22N1913110</t>
  </si>
  <si>
    <t>50-50 (feat. Instupendo)</t>
  </si>
  <si>
    <t>US22N1812703</t>
  </si>
  <si>
    <t>Idea/Intent</t>
  </si>
  <si>
    <t>US22N1510872</t>
  </si>
  <si>
    <t>GEMS</t>
  </si>
  <si>
    <t>W/O U</t>
  </si>
  <si>
    <t>IE</t>
  </si>
  <si>
    <t>US22N1308705</t>
  </si>
  <si>
    <t>No Below</t>
  </si>
  <si>
    <t>US22N1510705</t>
  </si>
  <si>
    <t>Ridiculous!</t>
  </si>
  <si>
    <t>US22N1430106</t>
  </si>
  <si>
    <t>Minato</t>
  </si>
  <si>
    <t>US22N1510302</t>
  </si>
  <si>
    <t>Raising the Skate</t>
  </si>
  <si>
    <t>US22N1812611</t>
  </si>
  <si>
    <t>You Hate the Title</t>
  </si>
  <si>
    <t>Kill the One You Love</t>
  </si>
  <si>
    <t>US22N0402409</t>
  </si>
  <si>
    <t>Go</t>
  </si>
  <si>
    <t>US22N1611201</t>
  </si>
  <si>
    <t>Tokyo</t>
  </si>
  <si>
    <t>US22N1913105</t>
  </si>
  <si>
    <t>New House</t>
  </si>
  <si>
    <t>US22N1712110</t>
  </si>
  <si>
    <t>You and I</t>
  </si>
  <si>
    <t>US22N1812803</t>
  </si>
  <si>
    <t>Uptown Girl</t>
  </si>
  <si>
    <t>US22N0402402</t>
  </si>
  <si>
    <t>Miles Away</t>
  </si>
  <si>
    <t>US22N1945801</t>
  </si>
  <si>
    <t>Why I Came To California</t>
  </si>
  <si>
    <t>US22N1307702</t>
  </si>
  <si>
    <t>Say That</t>
  </si>
  <si>
    <t>US22N1510207</t>
  </si>
  <si>
    <t>Spell It Out</t>
  </si>
  <si>
    <t>US22N1712111</t>
  </si>
  <si>
    <t>Labyrinth</t>
  </si>
  <si>
    <t>US22N1812701</t>
  </si>
  <si>
    <t>Whatever</t>
  </si>
  <si>
    <t>US22N1845202</t>
  </si>
  <si>
    <t>Cry Wolf</t>
  </si>
  <si>
    <t>US22N1510710</t>
  </si>
  <si>
    <t>Cash Wednesday</t>
  </si>
  <si>
    <t>US22N1913307</t>
  </si>
  <si>
    <t>Shadow</t>
  </si>
  <si>
    <t>US22N1712102</t>
  </si>
  <si>
    <t>No Show</t>
  </si>
  <si>
    <t>US22N1812705</t>
  </si>
  <si>
    <t>Lying In the Sun</t>
  </si>
  <si>
    <t>US22N1106501</t>
  </si>
  <si>
    <t>Keep You</t>
  </si>
  <si>
    <t>US22N1913109</t>
  </si>
  <si>
    <t>Monte Carlo (feat. WET)</t>
  </si>
  <si>
    <t>The Wolves Hollow</t>
  </si>
  <si>
    <t>US22N1730804</t>
  </si>
  <si>
    <t>John In Irish</t>
  </si>
  <si>
    <t>US22N1730803</t>
  </si>
  <si>
    <t>Witching Hour</t>
  </si>
  <si>
    <t>US22N1812704</t>
  </si>
  <si>
    <t>Rush Hour 3</t>
  </si>
  <si>
    <t>US22N0904810</t>
  </si>
  <si>
    <t>Dan Deacon</t>
  </si>
  <si>
    <t>Baltihorse</t>
  </si>
  <si>
    <t>CMA</t>
  </si>
  <si>
    <t>US22N0402401</t>
  </si>
  <si>
    <t>No Love</t>
  </si>
  <si>
    <t>US22N1510204</t>
  </si>
  <si>
    <t>Empty Nesters</t>
  </si>
  <si>
    <t>US22N0402407</t>
  </si>
  <si>
    <t>That Thing Goin'</t>
  </si>
  <si>
    <t>GBP</t>
  </si>
  <si>
    <t>US22N1611202</t>
  </si>
  <si>
    <t>All About Us</t>
  </si>
  <si>
    <t>US22N1812809</t>
  </si>
  <si>
    <t>US22N1812801</t>
  </si>
  <si>
    <t>Great No One</t>
  </si>
  <si>
    <t>US22N1630403</t>
  </si>
  <si>
    <t>Vinyl Williams</t>
  </si>
  <si>
    <t>Feedback Delicates</t>
  </si>
  <si>
    <t>US22N1106201</t>
  </si>
  <si>
    <t>I Will Talk to You</t>
  </si>
  <si>
    <t>US22N1812807</t>
  </si>
  <si>
    <t>Happy Unhappy</t>
  </si>
  <si>
    <t>US22N1510209</t>
  </si>
  <si>
    <t>Run Baby Run</t>
  </si>
  <si>
    <t>US22N1510202</t>
  </si>
  <si>
    <t>Buffalo</t>
  </si>
  <si>
    <t>US22N1812805</t>
  </si>
  <si>
    <t>Not Running</t>
  </si>
  <si>
    <t>US22N0720901</t>
  </si>
  <si>
    <t>Fire Engines</t>
  </si>
  <si>
    <t>Candyskin</t>
  </si>
  <si>
    <t>Acute</t>
  </si>
  <si>
    <t>US22N1409901</t>
  </si>
  <si>
    <t>Fiona Coyne</t>
  </si>
  <si>
    <t>US22N1430104</t>
  </si>
  <si>
    <t>Why (feat. Nate Salman)</t>
  </si>
  <si>
    <t>Causers of This</t>
  </si>
  <si>
    <t>US22N1812804</t>
  </si>
  <si>
    <t>You Wouldnt Like Me</t>
  </si>
  <si>
    <t>The Prefects</t>
  </si>
  <si>
    <t>Are Amateur Wankers</t>
  </si>
  <si>
    <t>US22N1510877</t>
  </si>
  <si>
    <t>Scars</t>
  </si>
  <si>
    <t>Underneath the Pine</t>
  </si>
  <si>
    <t>US22N1207902</t>
  </si>
  <si>
    <t>us22n1207902</t>
  </si>
  <si>
    <t>So Many Details Remix (Feat. Hodgy Beats)</t>
  </si>
  <si>
    <t>US22N0720903</t>
  </si>
  <si>
    <t>Get Up and Use Me</t>
  </si>
  <si>
    <t>Live from Trona</t>
  </si>
  <si>
    <t>US22N1901304</t>
  </si>
  <si>
    <t>Essence</t>
  </si>
  <si>
    <t>US22N1105904</t>
  </si>
  <si>
    <t>Divina</t>
  </si>
  <si>
    <t>US22N1308702</t>
  </si>
  <si>
    <t>Tiger Tank</t>
  </si>
  <si>
    <t>US22N1307703</t>
  </si>
  <si>
    <t>US22N1812806</t>
  </si>
  <si>
    <t>Little Death</t>
  </si>
  <si>
    <t>HUF</t>
  </si>
  <si>
    <t>HU</t>
  </si>
  <si>
    <t>US22N0400412</t>
  </si>
  <si>
    <t>ILS</t>
  </si>
  <si>
    <t>War of the Wolves</t>
  </si>
  <si>
    <t>IL</t>
  </si>
  <si>
    <t>NOK</t>
  </si>
  <si>
    <t>NO</t>
  </si>
  <si>
    <t>US22N1712103</t>
  </si>
  <si>
    <t>Mona Lisa</t>
  </si>
  <si>
    <t>PLN</t>
  </si>
  <si>
    <t>PL</t>
  </si>
  <si>
    <t>US22N1207703</t>
  </si>
  <si>
    <t>us22n1207703</t>
  </si>
  <si>
    <t>RON</t>
  </si>
  <si>
    <t>RO</t>
  </si>
  <si>
    <t>RUB</t>
  </si>
  <si>
    <t>RU</t>
  </si>
  <si>
    <t>Warm Blood - EP</t>
  </si>
  <si>
    <t>US22N1712303</t>
  </si>
  <si>
    <t>Across the Multiverse (feat. Frankie Cosmos)</t>
  </si>
  <si>
    <t>SEK</t>
  </si>
  <si>
    <t>TRY</t>
  </si>
  <si>
    <t>TR</t>
  </si>
  <si>
    <t>US22N0401310</t>
  </si>
  <si>
    <t>TWD</t>
  </si>
  <si>
    <t>Masakatsu Takagi</t>
  </si>
  <si>
    <t>Aqua</t>
  </si>
  <si>
    <t>TW</t>
  </si>
  <si>
    <t>USD</t>
  </si>
  <si>
    <t>UA</t>
  </si>
  <si>
    <t>Storefront Name</t>
  </si>
  <si>
    <t>Membership Type</t>
  </si>
  <si>
    <t>Net Royalty</t>
  </si>
  <si>
    <t>Net Royalty Total</t>
  </si>
  <si>
    <t>Currency</t>
  </si>
  <si>
    <t>ISRC</t>
  </si>
  <si>
    <t>Item Title</t>
  </si>
  <si>
    <t>Item Artist</t>
  </si>
  <si>
    <t>Item Type</t>
  </si>
  <si>
    <t>Media Type</t>
  </si>
  <si>
    <t>Offline Indicator</t>
  </si>
  <si>
    <t>Label/Studio/Network</t>
  </si>
  <si>
    <t>AE</t>
  </si>
  <si>
    <t>Family Monthly PAID</t>
  </si>
  <si>
    <t>AED</t>
  </si>
  <si>
    <t>US22N0420501</t>
  </si>
  <si>
    <t>Lesson No.1 for Electric Guitar</t>
  </si>
  <si>
    <t>Glenn Branca</t>
  </si>
  <si>
    <t>Indirect Individual Monthly PAID</t>
  </si>
  <si>
    <t>Student Individual Monthly PAID</t>
  </si>
  <si>
    <t>AUD</t>
  </si>
  <si>
    <t>BG</t>
  </si>
  <si>
    <t>Family Monthly Discounted Promo 1</t>
  </si>
  <si>
    <t>BGN</t>
  </si>
  <si>
    <t>Family Introductory OFFER</t>
  </si>
  <si>
    <t>Individual Introductory OFFER</t>
  </si>
  <si>
    <t>US22N1409601</t>
  </si>
  <si>
    <t>Sandstorm</t>
  </si>
  <si>
    <t>Popstrangers</t>
  </si>
  <si>
    <t>US22N1409602</t>
  </si>
  <si>
    <t>Don't Be Afraid</t>
  </si>
  <si>
    <t>US22N1409606</t>
  </si>
  <si>
    <t>Tonight</t>
  </si>
  <si>
    <t>US22N1611603</t>
  </si>
  <si>
    <t>Manipulator</t>
  </si>
  <si>
    <t>Laumƒó</t>
  </si>
  <si>
    <t>US22N1207301</t>
  </si>
  <si>
    <t>Best Around</t>
  </si>
  <si>
    <t>US22N1207304</t>
  </si>
  <si>
    <t>Dead Pontoon</t>
  </si>
  <si>
    <t>US22N1307705</t>
  </si>
  <si>
    <t>Touch</t>
  </si>
  <si>
    <t>US22N1712108</t>
  </si>
  <si>
    <t>Embarcadero</t>
  </si>
  <si>
    <t>US22N1901306</t>
  </si>
  <si>
    <t>Shell Beach</t>
  </si>
  <si>
    <t>Individual Monthly PAID</t>
  </si>
  <si>
    <t>US22N1307709</t>
  </si>
  <si>
    <t>Grown Up Calls</t>
  </si>
  <si>
    <t>US22N1712105</t>
  </si>
  <si>
    <t>Pavement</t>
  </si>
  <si>
    <t>BR</t>
  </si>
  <si>
    <t>BRL</t>
  </si>
  <si>
    <t>US22N0992402</t>
  </si>
  <si>
    <t>Meet Me In the Garden</t>
  </si>
  <si>
    <t>US22N0992404</t>
  </si>
  <si>
    <t>Oh Paris!</t>
  </si>
  <si>
    <t>US22N0420808</t>
  </si>
  <si>
    <t>Loss</t>
  </si>
  <si>
    <t>Ike Yard</t>
  </si>
  <si>
    <t>CA</t>
  </si>
  <si>
    <t>CAD</t>
  </si>
  <si>
    <t>Individual Monthly Discounted Promo 1</t>
  </si>
  <si>
    <t>US22N1005201</t>
  </si>
  <si>
    <t>US22N1005208</t>
  </si>
  <si>
    <t>Talamak</t>
  </si>
  <si>
    <t>Indirect Individual Monthly Extended Trial (6 Month)</t>
  </si>
  <si>
    <t>US22N0401803</t>
  </si>
  <si>
    <t>Aquarium</t>
  </si>
  <si>
    <t>Casino Versus Japan</t>
  </si>
  <si>
    <t>Family Monthly Gratis Trial</t>
  </si>
  <si>
    <t>US22N1307706</t>
  </si>
  <si>
    <t>Cola</t>
  </si>
  <si>
    <t>US22N1307707</t>
  </si>
  <si>
    <t>Studies</t>
  </si>
  <si>
    <t>US22N1307708</t>
  </si>
  <si>
    <t>High Living</t>
  </si>
  <si>
    <t>US22N1307710</t>
  </si>
  <si>
    <t>Cake</t>
  </si>
  <si>
    <t>US22N1307712</t>
  </si>
  <si>
    <t>Never Matter</t>
  </si>
  <si>
    <t>US22N1307713</t>
  </si>
  <si>
    <t>How's It Wrong</t>
  </si>
  <si>
    <t>Individual Monthly Gratis Trial</t>
  </si>
  <si>
    <t>US22N1430105</t>
  </si>
  <si>
    <t>Bother</t>
  </si>
  <si>
    <t>US22N1913605</t>
  </si>
  <si>
    <t>Kill Appeal</t>
  </si>
  <si>
    <t>US22N0420716</t>
  </si>
  <si>
    <t>Chicita Bonita</t>
  </si>
  <si>
    <t>Theoretical Girls</t>
  </si>
  <si>
    <t>US22N0992614</t>
  </si>
  <si>
    <t>Gag Shack</t>
  </si>
  <si>
    <t>Black Dice</t>
  </si>
  <si>
    <t>US22N0904806</t>
  </si>
  <si>
    <t>Surprise Stefani</t>
  </si>
  <si>
    <t>US22N0992413</t>
  </si>
  <si>
    <t>Dent Sweat</t>
  </si>
  <si>
    <t>US22N0905102</t>
  </si>
  <si>
    <t>US22N1005202</t>
  </si>
  <si>
    <t>Minors</t>
  </si>
  <si>
    <t>US22N1005203</t>
  </si>
  <si>
    <t>Imprint After</t>
  </si>
  <si>
    <t>US22N1005204</t>
  </si>
  <si>
    <t>Lissoms</t>
  </si>
  <si>
    <t>US22N1005205</t>
  </si>
  <si>
    <t>Fax Shadow</t>
  </si>
  <si>
    <t>US22N1005206</t>
  </si>
  <si>
    <t>Thanks Vision</t>
  </si>
  <si>
    <t>US22N1005207</t>
  </si>
  <si>
    <t>Freak Love</t>
  </si>
  <si>
    <t>US22N1005209</t>
  </si>
  <si>
    <t>You Hid</t>
  </si>
  <si>
    <t>US22N1005211</t>
  </si>
  <si>
    <t>US22N1005212</t>
  </si>
  <si>
    <t>Eden</t>
  </si>
  <si>
    <t>US22N1105901</t>
  </si>
  <si>
    <t>Intro / Chi Chi</t>
  </si>
  <si>
    <t>US22N1105903</t>
  </si>
  <si>
    <t>Go With You</t>
  </si>
  <si>
    <t>US22N1105905</t>
  </si>
  <si>
    <t>Before I'm Done</t>
  </si>
  <si>
    <t>US22N1105906</t>
  </si>
  <si>
    <t>Got Blinded</t>
  </si>
  <si>
    <t>US22N1105907</t>
  </si>
  <si>
    <t>How I Know</t>
  </si>
  <si>
    <t>US22N1105908</t>
  </si>
  <si>
    <t>Light Black</t>
  </si>
  <si>
    <t>US22N1105910</t>
  </si>
  <si>
    <t>Good Hold</t>
  </si>
  <si>
    <t>US22N1105911</t>
  </si>
  <si>
    <t>Elise</t>
  </si>
  <si>
    <t>US22N1106105</t>
  </si>
  <si>
    <t>Rio</t>
  </si>
  <si>
    <t>Adventure</t>
  </si>
  <si>
    <t>US22N1113611</t>
  </si>
  <si>
    <t>You Can Count On Me</t>
  </si>
  <si>
    <t>Panda Bear</t>
  </si>
  <si>
    <t>US22N1113612</t>
  </si>
  <si>
    <t>US22N1113613</t>
  </si>
  <si>
    <t>Slow Motion</t>
  </si>
  <si>
    <t>US22N1113614</t>
  </si>
  <si>
    <t>Surfer's Hymn</t>
  </si>
  <si>
    <t>US22N1113615</t>
  </si>
  <si>
    <t>Last Night At the Jetty</t>
  </si>
  <si>
    <t>US22N1113616</t>
  </si>
  <si>
    <t>Drone</t>
  </si>
  <si>
    <t>US22N1113617</t>
  </si>
  <si>
    <t>Alsatian Darn</t>
  </si>
  <si>
    <t>US22N1113618</t>
  </si>
  <si>
    <t>Scheherazade</t>
  </si>
  <si>
    <t>US22N1113619</t>
  </si>
  <si>
    <t>Friendship Bracelet</t>
  </si>
  <si>
    <t>US22N1113620</t>
  </si>
  <si>
    <t>Afterburner</t>
  </si>
  <si>
    <t>US22N1113621</t>
  </si>
  <si>
    <t>Benfica</t>
  </si>
  <si>
    <t>US22N1106802</t>
  </si>
  <si>
    <t>US22N1106805</t>
  </si>
  <si>
    <t>I Can Get Love</t>
  </si>
  <si>
    <t>US22N1106506</t>
  </si>
  <si>
    <t>Limousine</t>
  </si>
  <si>
    <t>US22N1106507</t>
  </si>
  <si>
    <t>All the Saints</t>
  </si>
  <si>
    <t>US22N1106512</t>
  </si>
  <si>
    <t>J.O.A. (Yeah Everybody Knows) [Remix] [Bonus Track]</t>
  </si>
  <si>
    <t>US22N1207302</t>
  </si>
  <si>
    <t>Take the L to Leave</t>
  </si>
  <si>
    <t>US22N1207303</t>
  </si>
  <si>
    <t>Girl Problems</t>
  </si>
  <si>
    <t>US22N1207305</t>
  </si>
  <si>
    <t>Ektelon</t>
  </si>
  <si>
    <t>US22N1207306</t>
  </si>
  <si>
    <t>Drive South</t>
  </si>
  <si>
    <t>US22N1207307</t>
  </si>
  <si>
    <t>Sad Sams</t>
  </si>
  <si>
    <t>US22N1207308</t>
  </si>
  <si>
    <t>Talamak (First Version)</t>
  </si>
  <si>
    <t>US22N1207309</t>
  </si>
  <si>
    <t>Warm Frames</t>
  </si>
  <si>
    <t>US22N1207310</t>
  </si>
  <si>
    <t>New Loved Ones</t>
  </si>
  <si>
    <t>US22N1207504</t>
  </si>
  <si>
    <t>Electric</t>
  </si>
  <si>
    <t>US22N1207801</t>
  </si>
  <si>
    <t>Relax Yourself (Dolphin Cry)</t>
  </si>
  <si>
    <t>US22N1307701</t>
  </si>
  <si>
    <t>Harm In Change</t>
  </si>
  <si>
    <t>US22N1307711</t>
  </si>
  <si>
    <t>Day One</t>
  </si>
  <si>
    <t>US22N1409502</t>
  </si>
  <si>
    <t>Fall In</t>
  </si>
  <si>
    <t>US22N1409604</t>
  </si>
  <si>
    <t>Country Kills</t>
  </si>
  <si>
    <t>US22N1430107</t>
  </si>
  <si>
    <t>Bellow</t>
  </si>
  <si>
    <t>US22N1510201</t>
  </si>
  <si>
    <t>What You Want</t>
  </si>
  <si>
    <t>US22N1510203</t>
  </si>
  <si>
    <t>The Flight</t>
  </si>
  <si>
    <t>US22N1510205</t>
  </si>
  <si>
    <t>Ratcliff</t>
  </si>
  <si>
    <t>US22N1510206</t>
  </si>
  <si>
    <t>Lilly</t>
  </si>
  <si>
    <t>US22N1510208</t>
  </si>
  <si>
    <t>Half Dome</t>
  </si>
  <si>
    <t>US22N1510210</t>
  </si>
  <si>
    <t>Yeah Right</t>
  </si>
  <si>
    <t>US22N1542502</t>
  </si>
  <si>
    <t>House On Fire</t>
  </si>
  <si>
    <t>Memory Tapes</t>
  </si>
  <si>
    <t>US22N1530301</t>
  </si>
  <si>
    <t>Gold Lodge</t>
  </si>
  <si>
    <t>US22N1530302</t>
  </si>
  <si>
    <t>Space Age Utopia</t>
  </si>
  <si>
    <t>US22N1530304</t>
  </si>
  <si>
    <t>World Soul</t>
  </si>
  <si>
    <t>US22N1530305</t>
  </si>
  <si>
    <t>Hall of Records</t>
  </si>
  <si>
    <t>US22N1530306</t>
  </si>
  <si>
    <t>The Tears of an Inanimate Object</t>
  </si>
  <si>
    <t>US22N1530307</t>
  </si>
  <si>
    <t>Iguana City</t>
  </si>
  <si>
    <t>US22N1530308</t>
  </si>
  <si>
    <t>Greatest Lives</t>
  </si>
  <si>
    <t>US22N1530309</t>
  </si>
  <si>
    <t>Zero Wonder</t>
  </si>
  <si>
    <t>US22N1530310</t>
  </si>
  <si>
    <t>Axiomatic Mind</t>
  </si>
  <si>
    <t>US22N1530311</t>
  </si>
  <si>
    <t>Eter Wave Agreement</t>
  </si>
  <si>
    <t>US22N1530312</t>
  </si>
  <si>
    <t>Plinth of Uncanny Design</t>
  </si>
  <si>
    <t>US22N1530313</t>
  </si>
  <si>
    <t>Allaz</t>
  </si>
  <si>
    <t>US22N1530314</t>
  </si>
  <si>
    <t>Xol Rumi</t>
  </si>
  <si>
    <t>US22N1510702</t>
  </si>
  <si>
    <t>Can't You See</t>
  </si>
  <si>
    <t>US22N1510706</t>
  </si>
  <si>
    <t>Fall Harder</t>
  </si>
  <si>
    <t>US22N1510708</t>
  </si>
  <si>
    <t>Affairs</t>
  </si>
  <si>
    <t>US22N1510711</t>
  </si>
  <si>
    <t>US22N1510871</t>
  </si>
  <si>
    <t>Blood Runs</t>
  </si>
  <si>
    <t>US22N1510873</t>
  </si>
  <si>
    <t>Soak</t>
  </si>
  <si>
    <t>US22N1510874</t>
  </si>
  <si>
    <t>Living As a Ghost</t>
  </si>
  <si>
    <t>US22N1510875</t>
  </si>
  <si>
    <t>Empires Fall</t>
  </si>
  <si>
    <t>US22N1510876</t>
  </si>
  <si>
    <t>Heartbreaker</t>
  </si>
  <si>
    <t>US22N1510879</t>
  </si>
  <si>
    <t>Savior</t>
  </si>
  <si>
    <t>US22N1510880</t>
  </si>
  <si>
    <t>Epitaph</t>
  </si>
  <si>
    <t>US22N1510881</t>
  </si>
  <si>
    <t>White Light</t>
  </si>
  <si>
    <t>US22N1611401</t>
  </si>
  <si>
    <t>Valhalla</t>
  </si>
  <si>
    <t>US22N1611403</t>
  </si>
  <si>
    <t>Sleep Now</t>
  </si>
  <si>
    <t>US22N1611404</t>
  </si>
  <si>
    <t>Iwy</t>
  </si>
  <si>
    <t>US22N1611405</t>
  </si>
  <si>
    <t>Held</t>
  </si>
  <si>
    <t>US22N1611406</t>
  </si>
  <si>
    <t>Default Memory</t>
  </si>
  <si>
    <t>US22N1611407</t>
  </si>
  <si>
    <t>How Wonderful</t>
  </si>
  <si>
    <t>US22N1611408</t>
  </si>
  <si>
    <t>Homage</t>
  </si>
  <si>
    <t>US22N1611409</t>
  </si>
  <si>
    <t>Sky Interior</t>
  </si>
  <si>
    <t>US22N1611410</t>
  </si>
  <si>
    <t>Valhalla (Reprise)</t>
  </si>
  <si>
    <t>US22N1611701</t>
  </si>
  <si>
    <t>Divina (Live)</t>
  </si>
  <si>
    <t>US22N1611804</t>
  </si>
  <si>
    <t>Get a Yes</t>
  </si>
  <si>
    <t>Sad13</t>
  </si>
  <si>
    <t>US22N1643501</t>
  </si>
  <si>
    <t>Blow Out the Light</t>
  </si>
  <si>
    <t>US22N1712301</t>
  </si>
  <si>
    <t>Hello Cruel World</t>
  </si>
  <si>
    <t>US22N1712304</t>
  </si>
  <si>
    <t>Dream 4 Me</t>
  </si>
  <si>
    <t>US22N1812407</t>
  </si>
  <si>
    <t>Color Code</t>
  </si>
  <si>
    <t>US22N1812408</t>
  </si>
  <si>
    <t>Swimmer</t>
  </si>
  <si>
    <t>US22N1812501</t>
  </si>
  <si>
    <t>Dunce</t>
  </si>
  <si>
    <t>US22N1812504</t>
  </si>
  <si>
    <t>Dizzy Devil</t>
  </si>
  <si>
    <t>US22N1812505</t>
  </si>
  <si>
    <t>Wave To the Water</t>
  </si>
  <si>
    <t>US22N1812506</t>
  </si>
  <si>
    <t>Rust</t>
  </si>
  <si>
    <t>US22N1812510</t>
  </si>
  <si>
    <t>Culebra</t>
  </si>
  <si>
    <t>US22N1712106</t>
  </si>
  <si>
    <t>Don't Try</t>
  </si>
  <si>
    <t>US22N1712107</t>
  </si>
  <si>
    <t>Windows</t>
  </si>
  <si>
    <t>US22N1712113</t>
  </si>
  <si>
    <t>W.I.W.W.T.W</t>
  </si>
  <si>
    <t>US22N1712114</t>
  </si>
  <si>
    <t>(Be)</t>
  </si>
  <si>
    <t>US22N1801101</t>
  </si>
  <si>
    <t>Lazy Love</t>
  </si>
  <si>
    <t>Company</t>
  </si>
  <si>
    <t>US22N1801106</t>
  </si>
  <si>
    <t>Natural</t>
  </si>
  <si>
    <t>US22N1812810</t>
  </si>
  <si>
    <t>Less Than Thou</t>
  </si>
  <si>
    <t>US22N1812901</t>
  </si>
  <si>
    <t>Overhead</t>
  </si>
  <si>
    <t>US22N1913201</t>
  </si>
  <si>
    <t>Phosphenes</t>
  </si>
  <si>
    <t>US22N1913202</t>
  </si>
  <si>
    <t>Ghosting</t>
  </si>
  <si>
    <t>US22N1913203</t>
  </si>
  <si>
    <t>Candy</t>
  </si>
  <si>
    <t>US22N1913204</t>
  </si>
  <si>
    <t>Fleur</t>
  </si>
  <si>
    <t>US22N1913205</t>
  </si>
  <si>
    <t>Counterspell</t>
  </si>
  <si>
    <t>US22N1913206</t>
  </si>
  <si>
    <t>Strawberry</t>
  </si>
  <si>
    <t>US22N1913207</t>
  </si>
  <si>
    <t>Balloon</t>
  </si>
  <si>
    <t>US22N1913602</t>
  </si>
  <si>
    <t>Arc Light</t>
  </si>
  <si>
    <t>US22N1913604</t>
  </si>
  <si>
    <t>These Things Happen</t>
  </si>
  <si>
    <t>US22N1913606</t>
  </si>
  <si>
    <t>Western Guilt</t>
  </si>
  <si>
    <t>US22N1106405</t>
  </si>
  <si>
    <t>Offers</t>
  </si>
  <si>
    <t>Individual Annual PAID</t>
  </si>
  <si>
    <t>US22N1430109</t>
  </si>
  <si>
    <t>Call</t>
  </si>
  <si>
    <t>US22N1611704</t>
  </si>
  <si>
    <t>Still Sound (Live)</t>
  </si>
  <si>
    <t>US22N0503702</t>
  </si>
  <si>
    <t>The Crystal Cat</t>
  </si>
  <si>
    <t>US22N0503703</t>
  </si>
  <si>
    <t>Wham City</t>
  </si>
  <si>
    <t>US22N0503704</t>
  </si>
  <si>
    <t>Big Milk</t>
  </si>
  <si>
    <t>US22N0791906</t>
  </si>
  <si>
    <t>Drool</t>
  </si>
  <si>
    <t>US22N0420708</t>
  </si>
  <si>
    <t>No More Sex</t>
  </si>
  <si>
    <t>US22N0821104</t>
  </si>
  <si>
    <t>Blow a Kiss</t>
  </si>
  <si>
    <t>The Lines</t>
  </si>
  <si>
    <t>US22N0904808</t>
  </si>
  <si>
    <t>Woof Woof</t>
  </si>
  <si>
    <t>US22N0992401</t>
  </si>
  <si>
    <t>Welcome</t>
  </si>
  <si>
    <t>US22N0992410</t>
  </si>
  <si>
    <t>26 Miles (Santa Catalina)</t>
  </si>
  <si>
    <t>US22N0401807</t>
  </si>
  <si>
    <t>Em Essey</t>
  </si>
  <si>
    <t>US22N0401808</t>
  </si>
  <si>
    <t>Tryptiline Fabricate</t>
  </si>
  <si>
    <t>US22N0401814</t>
  </si>
  <si>
    <t>Slo Bid Bellwave</t>
  </si>
  <si>
    <t>US22N0400605</t>
  </si>
  <si>
    <t>Thank You for Being My Angel (Rev 1)</t>
  </si>
  <si>
    <t>Kid606</t>
  </si>
  <si>
    <t>US22N0905101</t>
  </si>
  <si>
    <t>US22N1005301</t>
  </si>
  <si>
    <t>US22N1005601</t>
  </si>
  <si>
    <t>Lina</t>
  </si>
  <si>
    <t>US22N1105801</t>
  </si>
  <si>
    <t>You With Air</t>
  </si>
  <si>
    <t>US22N1207508</t>
  </si>
  <si>
    <t>Unable</t>
  </si>
  <si>
    <t>US22N1124104</t>
  </si>
  <si>
    <t>So Destroyed (Channelling Rage Peace)</t>
  </si>
  <si>
    <t>US22N1124108</t>
  </si>
  <si>
    <t>Welcome To The Now Age (Channelling Hyparxia)</t>
  </si>
  <si>
    <t>US22N1124109</t>
  </si>
  <si>
    <t>Exercise Ecstasy (Channelling The Metaphysixxx)</t>
  </si>
  <si>
    <t>US22N1208102</t>
  </si>
  <si>
    <t>Thru the Field</t>
  </si>
  <si>
    <t>US22N1308201</t>
  </si>
  <si>
    <t>Lyin (Pt. 1-4)</t>
  </si>
  <si>
    <t>us22n1308201</t>
  </si>
  <si>
    <t>US22N1308603</t>
  </si>
  <si>
    <t>Cannibal</t>
  </si>
  <si>
    <t>US22N1308701</t>
  </si>
  <si>
    <t>Pioneer Spine</t>
  </si>
  <si>
    <t>US22N1308703</t>
  </si>
  <si>
    <t>Hitch</t>
  </si>
  <si>
    <t>US22N1308704</t>
  </si>
  <si>
    <t>Casper (1995)</t>
  </si>
  <si>
    <t>US22N1134201</t>
  </si>
  <si>
    <t>Turn Up the Speakers</t>
  </si>
  <si>
    <t>US22N1134204</t>
  </si>
  <si>
    <t>Yazoo</t>
  </si>
  <si>
    <t>US22N1134205</t>
  </si>
  <si>
    <t>Corner Piece</t>
  </si>
  <si>
    <t>US22N1134206</t>
  </si>
  <si>
    <t>Do I Cross Your Mind</t>
  </si>
  <si>
    <t>US22N1134209</t>
  </si>
  <si>
    <t>Endlessly</t>
  </si>
  <si>
    <t>US22N1134211</t>
  </si>
  <si>
    <t>Summer Is Over</t>
  </si>
  <si>
    <t>US22N1430103</t>
  </si>
  <si>
    <t>Toy</t>
  </si>
  <si>
    <t>US22N1430108</t>
  </si>
  <si>
    <t>Sticky</t>
  </si>
  <si>
    <t>US22N1510303</t>
  </si>
  <si>
    <t>The Graduates</t>
  </si>
  <si>
    <t>US22N1510309</t>
  </si>
  <si>
    <t>My Dead Girl</t>
  </si>
  <si>
    <t>US22N1510311</t>
  </si>
  <si>
    <t>Mister Difficult</t>
  </si>
  <si>
    <t>US22N1510703</t>
  </si>
  <si>
    <t>US22N1510704</t>
  </si>
  <si>
    <t>I Can't Be Your Superman</t>
  </si>
  <si>
    <t>US22N1510878</t>
  </si>
  <si>
    <t>Tangled Memories</t>
  </si>
  <si>
    <t>US22N1611703</t>
  </si>
  <si>
    <t>Buffalo (Live)</t>
  </si>
  <si>
    <t>US22N1611711</t>
  </si>
  <si>
    <t>Grown Up Calls (Live)</t>
  </si>
  <si>
    <t>US22N1812403</t>
  </si>
  <si>
    <t>Dog Milk</t>
  </si>
  <si>
    <t>US22N1812602</t>
  </si>
  <si>
    <t>Lean In When I Suffer</t>
  </si>
  <si>
    <t>US22N1812603</t>
  </si>
  <si>
    <t>Lucky 88</t>
  </si>
  <si>
    <t>US22N1812605</t>
  </si>
  <si>
    <t>Backslidin'</t>
  </si>
  <si>
    <t>US22N1812610</t>
  </si>
  <si>
    <t>Moving In</t>
  </si>
  <si>
    <t>US22N1801102</t>
  </si>
  <si>
    <t>The Best</t>
  </si>
  <si>
    <t>US22N1801103</t>
  </si>
  <si>
    <t>Like the Sun</t>
  </si>
  <si>
    <t>US22N1801104</t>
  </si>
  <si>
    <t>Bitter Medicine</t>
  </si>
  <si>
    <t>US22N1801105</t>
  </si>
  <si>
    <t>Huned Bandz</t>
  </si>
  <si>
    <t>US22N1801108</t>
  </si>
  <si>
    <t>US22N1812908</t>
  </si>
  <si>
    <t>US22N1901308</t>
  </si>
  <si>
    <t>Isela</t>
  </si>
  <si>
    <t>US22N1901309</t>
  </si>
  <si>
    <t>Seacliff</t>
  </si>
  <si>
    <t>US22N1106402</t>
  </si>
  <si>
    <t>Wait In the Dark</t>
  </si>
  <si>
    <t>US22N0490901</t>
  </si>
  <si>
    <t>Perfume</t>
  </si>
  <si>
    <t>Terrestrial Tones</t>
  </si>
  <si>
    <t>US22N0490906</t>
  </si>
  <si>
    <t>Future Train</t>
  </si>
  <si>
    <t>US22N0992601</t>
  </si>
  <si>
    <t>Nite Creme</t>
  </si>
  <si>
    <t>US22N0992602</t>
  </si>
  <si>
    <t>Glazin</t>
  </si>
  <si>
    <t>US22N0992603</t>
  </si>
  <si>
    <t>Earnings Plus Interest</t>
  </si>
  <si>
    <t>US22N0992605</t>
  </si>
  <si>
    <t>La Cucaracha</t>
  </si>
  <si>
    <t>US22N0904805</t>
  </si>
  <si>
    <t>Of the Mountains</t>
  </si>
  <si>
    <t>US22N0992702</t>
  </si>
  <si>
    <t>Alien In a Garbage Dump</t>
  </si>
  <si>
    <t>Eric Copeland</t>
  </si>
  <si>
    <t>US22N0992703</t>
  </si>
  <si>
    <t>Corn On the Cob</t>
  </si>
  <si>
    <t>US22N0992704</t>
  </si>
  <si>
    <t>Osni</t>
  </si>
  <si>
    <t>US22N0992705</t>
  </si>
  <si>
    <t>Scones and Bull</t>
  </si>
  <si>
    <t>US22N0992706</t>
  </si>
  <si>
    <t>Reptillian Space Beings Shapeshifting Bloodsucking Vampires</t>
  </si>
  <si>
    <t>US22N0992707</t>
  </si>
  <si>
    <t>Everybody's Libido</t>
  </si>
  <si>
    <t>US22N1105802</t>
  </si>
  <si>
    <t>Sparkly</t>
  </si>
  <si>
    <t>US22N1207201</t>
  </si>
  <si>
    <t>US22N1207204</t>
  </si>
  <si>
    <t>Yalam</t>
  </si>
  <si>
    <t>US22N1409503</t>
  </si>
  <si>
    <t>Foxglove</t>
  </si>
  <si>
    <t>US22N1409504</t>
  </si>
  <si>
    <t>Something In the Water</t>
  </si>
  <si>
    <t>US22N1409505</t>
  </si>
  <si>
    <t>Ageless</t>
  </si>
  <si>
    <t>US22N1409506</t>
  </si>
  <si>
    <t>Cobra</t>
  </si>
  <si>
    <t>US22N1409507</t>
  </si>
  <si>
    <t>Holographic</t>
  </si>
  <si>
    <t>US22N1409508</t>
  </si>
  <si>
    <t>Mythnomer</t>
  </si>
  <si>
    <t>US22N1409509</t>
  </si>
  <si>
    <t>Waiting For the Ground To Open</t>
  </si>
  <si>
    <t>US22N1409510</t>
  </si>
  <si>
    <t>Captcha</t>
  </si>
  <si>
    <t>US22N1430102</t>
  </si>
  <si>
    <t>Past</t>
  </si>
  <si>
    <t>US22N1430110</t>
  </si>
  <si>
    <t>Drop</t>
  </si>
  <si>
    <t>US22N1430111</t>
  </si>
  <si>
    <t>Do Right</t>
  </si>
  <si>
    <t>US22N1510601</t>
  </si>
  <si>
    <t>Happiness Is Such a Mess</t>
  </si>
  <si>
    <t>Introverted Dancefloor</t>
  </si>
  <si>
    <t>US22N1611601</t>
  </si>
  <si>
    <t>Come On Thru</t>
  </si>
  <si>
    <t>CL</t>
  </si>
  <si>
    <t>CLP</t>
  </si>
  <si>
    <t>US22N0401307</t>
  </si>
  <si>
    <t>Ketle 3</t>
  </si>
  <si>
    <t>US22N0992409</t>
  </si>
  <si>
    <t>At the Academic Conference</t>
  </si>
  <si>
    <t>US22N0992411</t>
  </si>
  <si>
    <t>I'm an Alcoholic</t>
  </si>
  <si>
    <t>CO</t>
  </si>
  <si>
    <t>COP</t>
  </si>
  <si>
    <t>US22N0804404</t>
  </si>
  <si>
    <t>A Twist In the Sky</t>
  </si>
  <si>
    <t>Lesser Gonzalez Alvarez</t>
  </si>
  <si>
    <t>US22N0401403</t>
  </si>
  <si>
    <t>Casino Vs. Japan</t>
  </si>
  <si>
    <t>US22N0401404</t>
  </si>
  <si>
    <t>Greg Davis</t>
  </si>
  <si>
    <t>US22N0400901</t>
  </si>
  <si>
    <t>Rocket Summer</t>
  </si>
  <si>
    <t>US22N0400401</t>
  </si>
  <si>
    <t>The Wolf's Howl</t>
  </si>
  <si>
    <t>US22N0400402</t>
  </si>
  <si>
    <t>Searching for the Sasha Wolf</t>
  </si>
  <si>
    <t>US22N0400403</t>
  </si>
  <si>
    <t>Crescent Moon Blues</t>
  </si>
  <si>
    <t>CZ</t>
  </si>
  <si>
    <t>CZK</t>
  </si>
  <si>
    <t>US22N0904807</t>
  </si>
  <si>
    <t>Wet Wings</t>
  </si>
  <si>
    <t>US22N1207502</t>
  </si>
  <si>
    <t>Come Back</t>
  </si>
  <si>
    <t>US22N1611206</t>
  </si>
  <si>
    <t>Animal</t>
  </si>
  <si>
    <t>US22N1611207</t>
  </si>
  <si>
    <t>Free Time</t>
  </si>
  <si>
    <t>US22N1611712</t>
  </si>
  <si>
    <t>Say That (Live)</t>
  </si>
  <si>
    <t>US22N1744101</t>
  </si>
  <si>
    <t>Poison</t>
  </si>
  <si>
    <t>2017 Carpark</t>
  </si>
  <si>
    <t>US22N1611102</t>
  </si>
  <si>
    <t>US22N1611602</t>
  </si>
  <si>
    <t>Let Me Down</t>
  </si>
  <si>
    <t>US22N1812401</t>
  </si>
  <si>
    <t>Pearly</t>
  </si>
  <si>
    <t>US22N1812402</t>
  </si>
  <si>
    <t>Composite</t>
  </si>
  <si>
    <t>US22N1812404</t>
  </si>
  <si>
    <t>Forced Hand</t>
  </si>
  <si>
    <t>US22N1812405</t>
  </si>
  <si>
    <t>US22N1812406</t>
  </si>
  <si>
    <t>Bread</t>
  </si>
  <si>
    <t>US22N1106803</t>
  </si>
  <si>
    <t>US22N1308707</t>
  </si>
  <si>
    <t>US22N1308708</t>
  </si>
  <si>
    <t>Cash Cab</t>
  </si>
  <si>
    <t>US22N1409902</t>
  </si>
  <si>
    <t>US22N1611108</t>
  </si>
  <si>
    <t>Fantasy</t>
  </si>
  <si>
    <t>US22N1611713</t>
  </si>
  <si>
    <t>US22N1643401</t>
  </si>
  <si>
    <t>US22N1712202</t>
  </si>
  <si>
    <t>US22N1712203</t>
  </si>
  <si>
    <t>Two Toes</t>
  </si>
  <si>
    <t>US22N1712206</t>
  </si>
  <si>
    <t>Sign to Signal</t>
  </si>
  <si>
    <t>US22N1812409</t>
  </si>
  <si>
    <t>Heavy Lifting</t>
  </si>
  <si>
    <t>US22N1812411</t>
  </si>
  <si>
    <t>(Didn't What You Want) Happen</t>
  </si>
  <si>
    <t>US22N0904802</t>
  </si>
  <si>
    <t>US22N1106801</t>
  </si>
  <si>
    <t>Love Me Like You Used To</t>
  </si>
  <si>
    <t>US22N1308601</t>
  </si>
  <si>
    <t>US22N1643301</t>
  </si>
  <si>
    <t>Death Note</t>
  </si>
  <si>
    <t>US22N1611103</t>
  </si>
  <si>
    <t>Now Is the Time of Emotion</t>
  </si>
  <si>
    <t>US22N1611104</t>
  </si>
  <si>
    <t>US22N1611109</t>
  </si>
  <si>
    <t>Sochi</t>
  </si>
  <si>
    <t>US22N1611110</t>
  </si>
  <si>
    <t>US22N1611707</t>
  </si>
  <si>
    <t>US22N0904803</t>
  </si>
  <si>
    <t>US22N0904804</t>
  </si>
  <si>
    <t>US22N1308202</t>
  </si>
  <si>
    <t>Would Be</t>
  </si>
  <si>
    <t>US22N1308001</t>
  </si>
  <si>
    <t>Jane</t>
  </si>
  <si>
    <t>US22N1308401</t>
  </si>
  <si>
    <t>Teenage Rhythm</t>
  </si>
  <si>
    <t>US22N1510709</t>
  </si>
  <si>
    <t>All I Want</t>
  </si>
  <si>
    <t>US22N1611702</t>
  </si>
  <si>
    <t>US22N1611705</t>
  </si>
  <si>
    <t>US22N1611706</t>
  </si>
  <si>
    <t>US22N1611708</t>
  </si>
  <si>
    <t>US22N1611709</t>
  </si>
  <si>
    <t>US22N1611710</t>
  </si>
  <si>
    <t>US22N1712306</t>
  </si>
  <si>
    <t>US22N1712311</t>
  </si>
  <si>
    <t>Distance to the Moon</t>
  </si>
  <si>
    <t>US22N1845501</t>
  </si>
  <si>
    <t>US22N0904809</t>
  </si>
  <si>
    <t>US22N0904801</t>
  </si>
  <si>
    <t>Prove Me Wrong</t>
  </si>
  <si>
    <t>Bienvenue</t>
  </si>
  <si>
    <t>Missed</t>
  </si>
  <si>
    <t>Hangin' On</t>
  </si>
  <si>
    <t>Let Me In</t>
  </si>
  <si>
    <t>US22N1308405</t>
  </si>
  <si>
    <t>Do You Know How It Feels?</t>
  </si>
  <si>
    <t>US22N1308519</t>
  </si>
  <si>
    <t>US22N1308706</t>
  </si>
  <si>
    <t>Gary</t>
  </si>
  <si>
    <t>US22N1308709</t>
  </si>
  <si>
    <t>Plough</t>
  </si>
  <si>
    <t>US22N1342310</t>
  </si>
  <si>
    <t>All the Same</t>
  </si>
  <si>
    <t>US22N1510301</t>
  </si>
  <si>
    <t>Good Neck</t>
  </si>
  <si>
    <t>US22N1510701</t>
  </si>
  <si>
    <t>Intro</t>
  </si>
  <si>
    <t>Face Down in the Gutter of Your Love</t>
  </si>
  <si>
    <t>US22N1812606</t>
  </si>
  <si>
    <t>Villain</t>
  </si>
  <si>
    <t>US22N1743901</t>
  </si>
  <si>
    <t>Peacefully</t>
  </si>
  <si>
    <t>US22N1308710</t>
  </si>
  <si>
    <t>US22N1409608</t>
  </si>
  <si>
    <t>Destine</t>
  </si>
  <si>
    <t>US22N1409807</t>
  </si>
  <si>
    <t>Of Nothing</t>
  </si>
  <si>
    <t>US22N1643303</t>
  </si>
  <si>
    <t>Emma O</t>
  </si>
  <si>
    <t>US22N1643701</t>
  </si>
  <si>
    <t>Free Fall</t>
  </si>
  <si>
    <t>US22N1812502</t>
  </si>
  <si>
    <t>Seagull</t>
  </si>
  <si>
    <t>US22N1812503</t>
  </si>
  <si>
    <t>US22N1812509</t>
  </si>
  <si>
    <t>Tom</t>
  </si>
  <si>
    <t>US22N1812609</t>
  </si>
  <si>
    <t>Alone with Girls</t>
  </si>
  <si>
    <t>US22N1207203</t>
  </si>
  <si>
    <t>US22N1207202</t>
  </si>
  <si>
    <t>US22N1845502</t>
  </si>
  <si>
    <t>Bigger Party</t>
  </si>
  <si>
    <t>US22N1409801</t>
  </si>
  <si>
    <t>Jaded</t>
  </si>
  <si>
    <t>US22N1409702</t>
  </si>
  <si>
    <t>Use Your Delusion</t>
  </si>
  <si>
    <t>US22N1611901</t>
  </si>
  <si>
    <t>Minus Time</t>
  </si>
  <si>
    <t>FI</t>
  </si>
  <si>
    <t>GR</t>
  </si>
  <si>
    <t>LU</t>
  </si>
  <si>
    <t>EE</t>
  </si>
  <si>
    <t>LV</t>
  </si>
  <si>
    <t>MT</t>
  </si>
  <si>
    <t>US22N1208103</t>
  </si>
  <si>
    <t>Safety</t>
  </si>
  <si>
    <t>US22N1510602</t>
  </si>
  <si>
    <t>Pipedream</t>
  </si>
  <si>
    <t>TH</t>
  </si>
  <si>
    <t>MD</t>
  </si>
  <si>
    <t>AM</t>
  </si>
  <si>
    <t>BY</t>
  </si>
  <si>
    <t>AZ</t>
  </si>
  <si>
    <t>W.I.W.W.T.W.</t>
  </si>
  <si>
    <t>EX Rate</t>
  </si>
  <si>
    <t>Catalog No</t>
  </si>
  <si>
    <t>Release Artist</t>
  </si>
  <si>
    <t>Release Title</t>
  </si>
  <si>
    <t>Release Type</t>
  </si>
  <si>
    <t>Vendor Sales ID</t>
  </si>
  <si>
    <t>Vendor</t>
  </si>
  <si>
    <t>Country of Sale</t>
  </si>
  <si>
    <t>Delivery Type</t>
  </si>
  <si>
    <t>Delivery Format</t>
  </si>
  <si>
    <t>Mechanicals Withheld (Y/N)</t>
  </si>
  <si>
    <t>Mechanical Withheld Amount</t>
  </si>
  <si>
    <t>Units Sold</t>
  </si>
  <si>
    <t>Units Returned</t>
  </si>
  <si>
    <t>Net Units</t>
  </si>
  <si>
    <t>Returns</t>
  </si>
  <si>
    <t>Net Sales</t>
  </si>
  <si>
    <t>Net Income</t>
  </si>
  <si>
    <t>Fees</t>
  </si>
  <si>
    <t>Net Payable</t>
  </si>
  <si>
    <t>Label Statement</t>
  </si>
  <si>
    <t>Track</t>
  </si>
  <si>
    <t>Amazon</t>
  </si>
  <si>
    <t>Stream</t>
  </si>
  <si>
    <t xml:space="preserve">Stream - </t>
  </si>
  <si>
    <t>No</t>
  </si>
  <si>
    <t xml:space="preserve">New Beat  </t>
  </si>
  <si>
    <t>Deezer</t>
  </si>
  <si>
    <t>HR</t>
  </si>
  <si>
    <t xml:space="preserve">Talamak </t>
  </si>
  <si>
    <t xml:space="preserve">How I know </t>
  </si>
  <si>
    <t>RS</t>
  </si>
  <si>
    <t xml:space="preserve">Sparkly </t>
  </si>
  <si>
    <t xml:space="preserve">Go With You </t>
  </si>
  <si>
    <t xml:space="preserve">Thanks Vision </t>
  </si>
  <si>
    <t xml:space="preserve">Divina  </t>
  </si>
  <si>
    <t>Saint Pepsi</t>
  </si>
  <si>
    <t>US22N1308901</t>
  </si>
  <si>
    <t>Rats In the Palm Trees</t>
  </si>
  <si>
    <t xml:space="preserve">Freak Love </t>
  </si>
  <si>
    <t>677517011159</t>
  </si>
  <si>
    <t>w/o u</t>
  </si>
  <si>
    <t>US22N1308404</t>
  </si>
  <si>
    <t>Coastal Love</t>
  </si>
  <si>
    <t xml:space="preserve">Minors </t>
  </si>
  <si>
    <t>US22N1712104</t>
  </si>
  <si>
    <t>Madeira</t>
  </si>
  <si>
    <t>BA</t>
  </si>
  <si>
    <t xml:space="preserve">Low Shoulders </t>
  </si>
  <si>
    <t xml:space="preserve">Got Blinded  </t>
  </si>
  <si>
    <t xml:space="preserve">You Hid </t>
  </si>
  <si>
    <t xml:space="preserve">Slow With Horns/ Run for Your Life </t>
  </si>
  <si>
    <t>Montag feat. James Bay</t>
  </si>
  <si>
    <t>True Love</t>
  </si>
  <si>
    <t>ME</t>
  </si>
  <si>
    <t>Lying in the Sun</t>
  </si>
  <si>
    <t xml:space="preserve">Before I'm Done  </t>
  </si>
  <si>
    <t xml:space="preserve">Elise </t>
  </si>
  <si>
    <t>FR10S1446862</t>
  </si>
  <si>
    <t xml:space="preserve">Still Sound </t>
  </si>
  <si>
    <t>AL</t>
  </si>
  <si>
    <t>MKVI</t>
  </si>
  <si>
    <t xml:space="preserve">Good Hold </t>
  </si>
  <si>
    <t xml:space="preserve">Light Black </t>
  </si>
  <si>
    <t xml:space="preserve">US22N1105901 </t>
  </si>
  <si>
    <t xml:space="preserve">Intro/Chi Chi  </t>
  </si>
  <si>
    <t xml:space="preserve">Imprint After </t>
  </si>
  <si>
    <t>IS</t>
  </si>
  <si>
    <t xml:space="preserve">I Can Get Love </t>
  </si>
  <si>
    <t>US22N1308403</t>
  </si>
  <si>
    <t>Hand Pistol</t>
  </si>
  <si>
    <t xml:space="preserve">Lissoms </t>
  </si>
  <si>
    <t>Idea / Intent</t>
  </si>
  <si>
    <t>FR10S1446857</t>
  </si>
  <si>
    <t xml:space="preserve">Saturday Love </t>
  </si>
  <si>
    <t xml:space="preserve">Blessa </t>
  </si>
  <si>
    <t>JBS (feat. The Mattson 2)</t>
  </si>
  <si>
    <t xml:space="preserve">Sweet </t>
  </si>
  <si>
    <t xml:space="preserve">Fax Shadow </t>
  </si>
  <si>
    <t xml:space="preserve">Baltihorse </t>
  </si>
  <si>
    <t>US22N1510802</t>
  </si>
  <si>
    <t>MK</t>
  </si>
  <si>
    <t>Spotify</t>
  </si>
  <si>
    <t>Toro Y Moi|Hodgy Beats</t>
  </si>
  <si>
    <t>US22N1510801</t>
  </si>
  <si>
    <t>US22N1510808</t>
  </si>
  <si>
    <t xml:space="preserve">Causers Of This </t>
  </si>
  <si>
    <t>FR10S1458826</t>
  </si>
  <si>
    <t>US22N1510804</t>
  </si>
  <si>
    <t>Living as a Ghost</t>
  </si>
  <si>
    <t>AD</t>
  </si>
  <si>
    <t>US22N1409809</t>
  </si>
  <si>
    <t>Faux</t>
  </si>
  <si>
    <t xml:space="preserve">All Alone </t>
  </si>
  <si>
    <t>Theme from Rock Island</t>
  </si>
  <si>
    <t>DTMFA</t>
  </si>
  <si>
    <t>677517010350</t>
  </si>
  <si>
    <t>FR10S1446858</t>
  </si>
  <si>
    <t xml:space="preserve">Red F </t>
  </si>
  <si>
    <t>US22N1510811</t>
  </si>
  <si>
    <t>FR10S1446860</t>
  </si>
  <si>
    <t xml:space="preserve">Paddling Ghost </t>
  </si>
  <si>
    <t>FR10S1458824</t>
  </si>
  <si>
    <t>LI</t>
  </si>
  <si>
    <t>FR10S1446864</t>
  </si>
  <si>
    <t>Your Life in the End</t>
  </si>
  <si>
    <t>FR10S1458831</t>
  </si>
  <si>
    <t xml:space="preserve">Raising the Skate </t>
  </si>
  <si>
    <t>FR10S1446859</t>
  </si>
  <si>
    <t>FR10S1458829</t>
  </si>
  <si>
    <t xml:space="preserve">Build Voice </t>
  </si>
  <si>
    <t xml:space="preserve">Come Back </t>
  </si>
  <si>
    <t>FR10S1446867</t>
  </si>
  <si>
    <t>Lyin' (Pt. 1 - 4)</t>
  </si>
  <si>
    <t>FR10S1458828</t>
  </si>
  <si>
    <t>US22N1409610</t>
  </si>
  <si>
    <t>What's On Your Mind?</t>
  </si>
  <si>
    <t>US22N1510809</t>
  </si>
  <si>
    <t>Would You Die to Be Adored</t>
  </si>
  <si>
    <t>US22N1510901</t>
  </si>
  <si>
    <t>The Voyeur</t>
  </si>
  <si>
    <t>FR10S1458825</t>
  </si>
  <si>
    <t xml:space="preserve">Slip Time </t>
  </si>
  <si>
    <t xml:space="preserve">You With Air </t>
  </si>
  <si>
    <t xml:space="preserve">Wet Wings </t>
  </si>
  <si>
    <t>US22N1510810</t>
  </si>
  <si>
    <t xml:space="preserve">Of the Mountains </t>
  </si>
  <si>
    <t>Slip into Nevermore</t>
  </si>
  <si>
    <t>677517011197</t>
  </si>
  <si>
    <t>US22N1510805</t>
  </si>
  <si>
    <t>FR10S1446866</t>
  </si>
  <si>
    <t xml:space="preserve">Electric </t>
  </si>
  <si>
    <t>US22N1307401</t>
  </si>
  <si>
    <t>Forever, Until</t>
  </si>
  <si>
    <t xml:space="preserve">Snookered </t>
  </si>
  <si>
    <t>FR10S1446863</t>
  </si>
  <si>
    <t>All Saints</t>
  </si>
  <si>
    <t>US22N1510806</t>
  </si>
  <si>
    <t>FR10S1446865</t>
  </si>
  <si>
    <t xml:space="preserve">Wham City </t>
  </si>
  <si>
    <t>90210</t>
  </si>
  <si>
    <t xml:space="preserve">I Will Talk To You </t>
  </si>
  <si>
    <t xml:space="preserve">The Crystal Cat </t>
  </si>
  <si>
    <t>US22N1510803</t>
  </si>
  <si>
    <t xml:space="preserve">Surprise Stefani </t>
  </si>
  <si>
    <t>FR10S1458827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</si>
</sst>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mmmm\-yy"/>
    <numFmt numFmtId="166" formatCode="#,##0.0000\ ;[Red]\(#,##0.0000\)"/>
    <numFmt numFmtId="167" formatCode="#,##0;\-#,##0"/>
  </numFmts>
  <fonts count="13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  <font>
      <b/>
      <sz val="10"/>
      <color indexed="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7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NumberFormat="1" applyFont="1"/>
    <xf numFmtId="2" fontId="10" fillId="0" borderId="0" xfId="0" applyNumberFormat="1" applyFont="1" applyAlignment="1">
      <alignment horizontal="right"/>
    </xf>
    <xf numFmtId="2" fontId="0" fillId="0" borderId="0" xfId="0" applyNumberFormat="1"/>
    <xf numFmtId="0" fontId="0" fillId="0" borderId="0" xfId="0" applyFont="1"/>
    <xf numFmtId="0" fontId="11" fillId="0" borderId="0" xfId="0" applyFont="1"/>
    <xf numFmtId="0" fontId="0" fillId="0" borderId="0" xfId="0" applyNumberFormat="1"/>
    <xf numFmtId="164" fontId="0" fillId="0" borderId="0" xfId="0" applyNumberFormat="1"/>
    <xf numFmtId="2" fontId="11" fillId="0" borderId="0" xfId="0" applyNumberFormat="1" applyFont="1"/>
    <xf numFmtId="0" fontId="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2" fontId="0" fillId="0" borderId="0" xfId="0" applyNumberFormat="1" applyFont="1" applyAlignment="1">
      <alignment horizontal="left"/>
    </xf>
    <xf numFmtId="2" fontId="0" fillId="0" borderId="0" xfId="0" applyNumberFormat="1" applyFont="1" applyFill="1" applyAlignment="1">
      <alignment horizontal="left"/>
    </xf>
    <xf numFmtId="21" fontId="0" fillId="0" borderId="0" xfId="0" applyNumberFormat="1"/>
    <xf numFmtId="2" fontId="11" fillId="0" borderId="0" xfId="0" applyNumberFormat="1" applyFont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Fill="1" applyBorder="1" applyAlignment="1" applyProtection="1">
      <alignment horizontal="left" vertical="top"/>
    </xf>
    <xf numFmtId="166" fontId="0" fillId="0" borderId="0" xfId="0" applyNumberFormat="1" applyFill="1" applyBorder="1" applyAlignment="1" applyProtection="1">
      <alignment horizontal="right"/>
    </xf>
    <xf numFmtId="167" fontId="0" fillId="0" borderId="0" xfId="0" applyNumberFormat="1" applyFill="1" applyBorder="1" applyAlignment="1" applyProtection="1">
      <alignment horizontal="right"/>
    </xf>
    <xf numFmtId="4" fontId="0" fillId="0" borderId="0" xfId="0" applyNumberFormat="1" applyFill="1" applyBorder="1" applyAlignment="1" applyProtection="1">
      <alignment horizontal="right"/>
    </xf>
    <xf numFmtId="4" fontId="0" fillId="0" borderId="0" xfId="0" applyNumberFormat="1"/>
    <xf numFmtId="0" fontId="0" fillId="0" borderId="0" xfId="0" applyAlignment="1">
      <alignment horizontal="left"/>
    </xf>
    <xf numFmtId="0" fontId="12" fillId="2" borderId="0" xfId="0" applyFont="1" applyFill="1" applyBorder="1" applyAlignment="1" applyProtection="1">
      <alignment vertical="top" wrapText="1"/>
    </xf>
    <xf numFmtId="0" fontId="12" fillId="2" borderId="0" xfId="0" applyFont="1" applyFill="1" applyBorder="1" applyAlignment="1" applyProtection="1">
      <alignment horizontal="center" vertical="top" wrapText="1"/>
    </xf>
    <xf numFmtId="2" fontId="12" fillId="2" borderId="0" xfId="0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44"/>
  <sheetViews>
    <sheetView tabSelected="1" workbookViewId="0">
      <selection activeCell="A5" sqref="A5"/>
    </sheetView>
  </sheetViews>
  <sheetFormatPr baseColWidth="10" defaultColWidth="8.83203125" defaultRowHeight="13"/>
  <cols>
    <col min="1" max="1" width="7.5" style="1" customWidth="1"/>
    <col min="2" max="2" width="25.5" style="1" customWidth="1"/>
    <col min="3" max="3" width="8.5" style="2" customWidth="1"/>
    <col min="4" max="4" width="3.5" style="2" customWidth="1"/>
    <col min="5" max="5" width="8.1640625" style="1" customWidth="1"/>
    <col min="6" max="6" width="3.1640625" style="1" customWidth="1"/>
    <col min="7" max="7" width="28.1640625" style="3" customWidth="1"/>
    <col min="8" max="16384" width="8.83203125" style="1"/>
  </cols>
  <sheetData>
    <row r="3" spans="2:9" ht="16">
      <c r="B3" s="4" t="s">
        <v>0</v>
      </c>
    </row>
    <row r="4" spans="2:9" ht="16">
      <c r="B4" s="4" t="s">
        <v>1</v>
      </c>
    </row>
    <row r="5" spans="2:9" ht="18">
      <c r="B5" s="4" t="s">
        <v>2</v>
      </c>
    </row>
    <row r="6" spans="2:9" ht="16">
      <c r="B6" s="4" t="s">
        <v>3</v>
      </c>
    </row>
    <row r="7" spans="2:9" ht="16">
      <c r="B7" s="4" t="s">
        <v>4</v>
      </c>
    </row>
    <row r="8" spans="2:9" ht="16">
      <c r="B8" s="4" t="s">
        <v>5</v>
      </c>
    </row>
    <row r="9" spans="2:9" ht="16">
      <c r="B9" s="4"/>
    </row>
    <row r="10" spans="2:9" ht="18">
      <c r="B10" s="5" t="s">
        <v>6</v>
      </c>
    </row>
    <row r="12" spans="2:9" s="6" customFormat="1" ht="45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6">
      <c r="B14" s="4" t="s">
        <v>8</v>
      </c>
      <c r="C14" s="11" t="s">
        <v>9</v>
      </c>
      <c r="D14" s="12"/>
      <c r="E14" s="4"/>
      <c r="F14" s="4"/>
      <c r="G14" s="13"/>
    </row>
    <row r="15" spans="2:9" ht="16">
      <c r="B15" s="4" t="s">
        <v>10</v>
      </c>
      <c r="C15" s="14" t="s">
        <v>11</v>
      </c>
      <c r="D15" s="15"/>
      <c r="E15" s="4"/>
      <c r="F15" s="4"/>
      <c r="G15" s="13"/>
    </row>
    <row r="16" spans="2:9" ht="16">
      <c r="B16" s="4" t="s">
        <v>12</v>
      </c>
      <c r="C16" s="16">
        <v>6</v>
      </c>
      <c r="D16" s="12"/>
      <c r="E16" s="4"/>
      <c r="F16" s="4"/>
      <c r="G16" s="13"/>
      <c r="I16"/>
    </row>
    <row r="17" spans="1:14" ht="16">
      <c r="B17" s="4"/>
      <c r="C17" s="12"/>
      <c r="D17" s="12"/>
      <c r="E17" s="4"/>
      <c r="F17" s="4"/>
      <c r="G17" s="13"/>
    </row>
    <row r="18" spans="1:14" ht="16">
      <c r="B18" s="4" t="s">
        <v>13</v>
      </c>
      <c r="C18" s="11"/>
      <c r="D18" s="11"/>
      <c r="E18" s="4"/>
      <c r="F18" s="4"/>
      <c r="G18" s="13"/>
      <c r="I18" s="17"/>
      <c r="J18" s="17"/>
      <c r="K18" s="17"/>
      <c r="L18" s="17"/>
      <c r="M18" s="17"/>
      <c r="N18" s="17"/>
    </row>
    <row r="19" spans="1:14" ht="16">
      <c r="B19" s="4" t="s">
        <v>14</v>
      </c>
      <c r="C19" s="11"/>
      <c r="D19" s="11"/>
      <c r="E19" s="4"/>
      <c r="F19" s="4" t="s">
        <v>15</v>
      </c>
      <c r="G19" s="13" t="e">
        <f>#REF!</f>
        <v>#REF!</v>
      </c>
      <c r="I19" s="17"/>
      <c r="J19" s="17"/>
      <c r="K19" s="17"/>
      <c r="L19" s="17"/>
      <c r="M19" s="17"/>
      <c r="N19" s="17"/>
    </row>
    <row r="20" spans="1:14" ht="16">
      <c r="B20" s="4" t="s">
        <v>16</v>
      </c>
      <c r="C20" s="11"/>
      <c r="D20" s="11"/>
      <c r="E20" s="4"/>
      <c r="F20" s="4" t="s">
        <v>15</v>
      </c>
      <c r="G20" s="13" t="e">
        <f>-G19/4</f>
        <v>#REF!</v>
      </c>
    </row>
    <row r="21" spans="1:14" ht="16">
      <c r="B21" s="4" t="s">
        <v>17</v>
      </c>
      <c r="C21" s="11"/>
      <c r="D21" s="11"/>
      <c r="E21" s="4"/>
      <c r="F21" s="4" t="s">
        <v>15</v>
      </c>
      <c r="G21" s="13" t="e">
        <f>#REF!</f>
        <v>#REF!</v>
      </c>
    </row>
    <row r="22" spans="1:14" ht="16">
      <c r="B22" s="4" t="s">
        <v>18</v>
      </c>
      <c r="C22" s="11"/>
      <c r="D22" s="11"/>
      <c r="E22" s="4"/>
      <c r="F22" s="4" t="s">
        <v>15</v>
      </c>
      <c r="G22" s="13" t="e">
        <f>#REF!</f>
        <v>#REF!</v>
      </c>
    </row>
    <row r="23" spans="1:14" ht="16">
      <c r="B23" s="4" t="s">
        <v>19</v>
      </c>
      <c r="C23" s="11"/>
      <c r="D23" s="11"/>
      <c r="E23" s="4"/>
      <c r="F23" s="4" t="s">
        <v>15</v>
      </c>
      <c r="G23" s="13">
        <f>iTUNES!L256</f>
        <v>526.39000000000021</v>
      </c>
    </row>
    <row r="24" spans="1:14" ht="16">
      <c r="B24" s="4" t="s">
        <v>20</v>
      </c>
      <c r="C24" s="11"/>
      <c r="D24" s="11"/>
      <c r="E24" s="4"/>
      <c r="F24" s="4" t="s">
        <v>15</v>
      </c>
      <c r="G24" s="13">
        <f>'Apple Music'!J1003</f>
        <v>52.590000000000103</v>
      </c>
    </row>
    <row r="25" spans="1:14" ht="16">
      <c r="B25" s="4" t="s">
        <v>21</v>
      </c>
      <c r="C25" s="11"/>
      <c r="D25" s="11"/>
      <c r="E25" s="4"/>
      <c r="F25" s="4" t="s">
        <v>15</v>
      </c>
      <c r="G25" s="13">
        <f>'Beats Radio'!L96</f>
        <v>2.8199999999999981</v>
      </c>
    </row>
    <row r="26" spans="1:14" ht="16">
      <c r="B26" s="4" t="s">
        <v>22</v>
      </c>
      <c r="C26" s="11"/>
      <c r="D26" s="11"/>
      <c r="E26" s="4"/>
      <c r="F26" s="4" t="s">
        <v>15</v>
      </c>
      <c r="G26" s="13" t="e">
        <f>SUM('SRD Digital'!#REF!+#REF!+#REF!)</f>
        <v>#REF!</v>
      </c>
    </row>
    <row r="27" spans="1:14" ht="16">
      <c r="B27" s="4" t="s">
        <v>23</v>
      </c>
      <c r="C27" s="11"/>
      <c r="D27" s="11"/>
      <c r="E27" s="4"/>
      <c r="F27" s="4" t="s">
        <v>15</v>
      </c>
      <c r="G27" s="13" t="e">
        <f>SUM(#REF!)</f>
        <v>#REF!</v>
      </c>
    </row>
    <row r="28" spans="1:14" ht="16">
      <c r="B28" s="4" t="s">
        <v>24</v>
      </c>
      <c r="C28" s="11"/>
      <c r="D28" s="11"/>
      <c r="E28" s="4"/>
      <c r="F28" s="4" t="s">
        <v>15</v>
      </c>
      <c r="G28" s="13" t="e">
        <f>-(#REF!+#REF!)</f>
        <v>#REF!</v>
      </c>
    </row>
    <row r="29" spans="1:14" ht="16">
      <c r="B29" s="4" t="s">
        <v>25</v>
      </c>
      <c r="C29" s="11"/>
      <c r="D29" s="11"/>
      <c r="E29" s="4"/>
      <c r="F29" s="4" t="s">
        <v>15</v>
      </c>
      <c r="G29" s="13">
        <v>669.4</v>
      </c>
    </row>
    <row r="30" spans="1:14" ht="16">
      <c r="B30" s="18" t="s">
        <v>26</v>
      </c>
      <c r="C30" s="19"/>
      <c r="D30" s="19"/>
      <c r="E30" s="18"/>
      <c r="F30" s="18" t="s">
        <v>15</v>
      </c>
      <c r="G30" s="20" t="e">
        <f>SUM(G19:G29)</f>
        <v>#REF!</v>
      </c>
    </row>
    <row r="31" spans="1:14" s="4" customFormat="1" ht="23">
      <c r="A31" s="1"/>
      <c r="B31" s="21" t="s">
        <v>27</v>
      </c>
      <c r="C31" s="22"/>
      <c r="D31" s="22"/>
      <c r="E31" s="23"/>
      <c r="F31" s="21" t="s">
        <v>15</v>
      </c>
      <c r="G31" s="23" t="e">
        <f>SUM(G30)</f>
        <v>#REF!</v>
      </c>
    </row>
    <row r="32" spans="1:14" ht="16">
      <c r="A32" s="4"/>
      <c r="B32" s="6"/>
      <c r="C32" s="24"/>
      <c r="D32" s="24"/>
      <c r="E32" s="9"/>
      <c r="F32" s="6"/>
      <c r="G32" s="9"/>
    </row>
    <row r="33" spans="1:7" ht="16">
      <c r="B33" s="25" t="s">
        <v>28</v>
      </c>
      <c r="C33" s="11"/>
      <c r="D33" s="11"/>
      <c r="E33" s="4"/>
      <c r="F33" s="4"/>
      <c r="G33" s="4"/>
    </row>
    <row r="34" spans="1:7" ht="16">
      <c r="B34" s="4" t="s">
        <v>14</v>
      </c>
      <c r="C34" s="11"/>
      <c r="D34" s="11"/>
      <c r="E34" s="4"/>
      <c r="F34" s="4" t="s">
        <v>15</v>
      </c>
      <c r="G34" s="13" t="e">
        <f>#REF!</f>
        <v>#REF!</v>
      </c>
    </row>
    <row r="35" spans="1:7" ht="16">
      <c r="B35" s="4" t="s">
        <v>17</v>
      </c>
      <c r="C35" s="11"/>
      <c r="D35" s="11"/>
      <c r="E35" s="4"/>
      <c r="F35" s="4" t="s">
        <v>15</v>
      </c>
      <c r="G35" s="13" t="e">
        <f>#REF!</f>
        <v>#REF!</v>
      </c>
    </row>
    <row r="36" spans="1:7" ht="16">
      <c r="B36" s="4" t="s">
        <v>29</v>
      </c>
      <c r="C36" s="11"/>
      <c r="D36" s="11"/>
      <c r="E36" s="4"/>
      <c r="F36" s="4" t="s">
        <v>15</v>
      </c>
      <c r="G36" s="13" t="e">
        <f>#REF!</f>
        <v>#REF!</v>
      </c>
    </row>
    <row r="37" spans="1:7" s="6" customFormat="1" ht="16">
      <c r="A37" s="1"/>
      <c r="B37" s="4" t="s">
        <v>19</v>
      </c>
      <c r="C37" s="11"/>
      <c r="D37" s="11"/>
      <c r="E37" s="4"/>
      <c r="F37" s="4" t="s">
        <v>15</v>
      </c>
      <c r="G37" s="13">
        <f>iTUNES!K256</f>
        <v>94.169999999999959</v>
      </c>
    </row>
    <row r="38" spans="1:7" s="6" customFormat="1" ht="16">
      <c r="A38" s="1"/>
      <c r="B38" s="4" t="s">
        <v>20</v>
      </c>
      <c r="C38" s="11"/>
      <c r="D38" s="11"/>
      <c r="E38" s="4"/>
      <c r="F38" s="4" t="s">
        <v>15</v>
      </c>
      <c r="G38" s="13">
        <f>'Apple Music'!I1003</f>
        <v>8.3399999999999643</v>
      </c>
    </row>
    <row r="39" spans="1:7" s="6" customFormat="1" ht="16">
      <c r="A39" s="1"/>
      <c r="B39" s="4" t="s">
        <v>21</v>
      </c>
      <c r="C39" s="11"/>
      <c r="D39" s="11"/>
      <c r="E39" s="4"/>
      <c r="F39" s="4" t="s">
        <v>15</v>
      </c>
      <c r="G39" s="13">
        <f>'Beats Radio'!K96</f>
        <v>0.43000000000000005</v>
      </c>
    </row>
    <row r="40" spans="1:7" ht="16">
      <c r="A40" s="6"/>
      <c r="B40" s="4" t="s">
        <v>22</v>
      </c>
      <c r="C40" s="11"/>
      <c r="D40" s="11"/>
      <c r="E40" s="4"/>
      <c r="F40" s="4" t="s">
        <v>15</v>
      </c>
      <c r="G40" s="13" t="e">
        <f>SUM('SRD Digital'!#REF!+#REF!+#REF!)</f>
        <v>#REF!</v>
      </c>
    </row>
    <row r="41" spans="1:7" ht="16">
      <c r="A41" s="6"/>
      <c r="B41" s="4" t="s">
        <v>30</v>
      </c>
      <c r="C41" s="11"/>
      <c r="D41" s="11"/>
      <c r="E41" s="4"/>
      <c r="F41" s="4" t="s">
        <v>15</v>
      </c>
      <c r="G41" s="13" t="e">
        <f>SUM(#REF!)</f>
        <v>#REF!</v>
      </c>
    </row>
    <row r="42" spans="1:7" ht="16">
      <c r="B42" s="26" t="s">
        <v>31</v>
      </c>
      <c r="C42" s="27"/>
      <c r="D42" s="27"/>
      <c r="E42" s="26"/>
      <c r="F42" s="26" t="s">
        <v>15</v>
      </c>
      <c r="G42" s="28" t="e">
        <f>SUM(G34:G41)</f>
        <v>#REF!</v>
      </c>
    </row>
    <row r="43" spans="1:7" ht="16">
      <c r="B43" s="4"/>
      <c r="C43" s="11"/>
      <c r="D43" s="11"/>
      <c r="E43" s="4"/>
      <c r="F43" s="4"/>
      <c r="G43" s="13"/>
    </row>
    <row r="44" spans="1:7" ht="16">
      <c r="B44" s="4"/>
      <c r="C44" s="11"/>
      <c r="D44" s="11"/>
      <c r="E44" s="4"/>
      <c r="F44" s="4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21"/>
  <sheetViews>
    <sheetView workbookViewId="0">
      <pane ySplit="1" topLeftCell="A238" activePane="bottomLeft" state="frozen"/>
      <selection activeCell="G1" sqref="G1"/>
      <selection pane="bottomLeft" activeCell="L256" sqref="L256"/>
    </sheetView>
  </sheetViews>
  <sheetFormatPr baseColWidth="10" defaultColWidth="11.5" defaultRowHeight="13"/>
  <cols>
    <col min="1" max="2" width="11.83203125" customWidth="1"/>
    <col min="3" max="3" width="13.83203125" customWidth="1"/>
    <col min="4" max="4" width="14.6640625" customWidth="1"/>
    <col min="5" max="5" width="16.1640625" customWidth="1"/>
    <col min="6" max="6" width="9" customWidth="1"/>
    <col min="7" max="7" width="13.6640625" customWidth="1"/>
    <col min="8" max="8" width="22.33203125" customWidth="1"/>
    <col min="9" max="9" width="22.1640625" customWidth="1"/>
    <col min="10" max="10" width="8.83203125" style="29" customWidth="1"/>
    <col min="11" max="11" width="10.5" style="29" customWidth="1"/>
    <col min="12" max="12" width="11" style="29" customWidth="1"/>
    <col min="13" max="13" width="12" style="29" customWidth="1"/>
    <col min="14" max="14" width="15.1640625" customWidth="1"/>
    <col min="15" max="15" width="15" customWidth="1"/>
    <col min="16" max="16" width="27.6640625" customWidth="1"/>
    <col min="17" max="17" width="25.5" customWidth="1"/>
    <col min="18" max="18" width="38.6640625" customWidth="1"/>
    <col min="19" max="19" width="5.33203125" customWidth="1"/>
    <col min="20" max="20" width="21.6640625" customWidth="1"/>
    <col min="21" max="21" width="19.6640625" customWidth="1"/>
    <col min="22" max="22" width="15.5" customWidth="1"/>
    <col min="23" max="23" width="14.1640625" customWidth="1"/>
    <col min="24" max="24" width="12.5" customWidth="1"/>
    <col min="25" max="25" width="15.1640625" customWidth="1"/>
    <col min="26" max="26" width="18.6640625" customWidth="1"/>
  </cols>
  <sheetData>
    <row r="1" spans="1:26" s="31" customFormat="1">
      <c r="A1" s="30" t="s">
        <v>86</v>
      </c>
      <c r="B1" s="30" t="s">
        <v>87</v>
      </c>
      <c r="C1" s="30" t="s">
        <v>88</v>
      </c>
      <c r="D1" s="30" t="s">
        <v>89</v>
      </c>
      <c r="E1" s="30" t="s">
        <v>90</v>
      </c>
      <c r="F1" s="30" t="s">
        <v>91</v>
      </c>
      <c r="G1" s="30" t="s">
        <v>92</v>
      </c>
      <c r="H1" s="30" t="s">
        <v>93</v>
      </c>
      <c r="I1" s="30" t="s">
        <v>94</v>
      </c>
      <c r="J1" s="30" t="s">
        <v>15</v>
      </c>
      <c r="K1" s="30" t="s">
        <v>34</v>
      </c>
      <c r="L1" s="30" t="s">
        <v>35</v>
      </c>
      <c r="M1" s="30" t="s">
        <v>95</v>
      </c>
      <c r="N1" s="30" t="s">
        <v>96</v>
      </c>
      <c r="O1" s="30" t="s">
        <v>97</v>
      </c>
      <c r="P1" s="30" t="s">
        <v>98</v>
      </c>
      <c r="Q1" s="30" t="s">
        <v>99</v>
      </c>
      <c r="R1" s="30" t="s">
        <v>100</v>
      </c>
      <c r="S1" s="30" t="s">
        <v>101</v>
      </c>
      <c r="T1" s="30" t="s">
        <v>102</v>
      </c>
      <c r="U1" s="30" t="s">
        <v>103</v>
      </c>
      <c r="V1" s="30" t="s">
        <v>104</v>
      </c>
      <c r="W1" s="30" t="s">
        <v>105</v>
      </c>
      <c r="X1" s="30" t="s">
        <v>106</v>
      </c>
      <c r="Y1" s="30" t="s">
        <v>107</v>
      </c>
      <c r="Z1" s="30" t="s">
        <v>108</v>
      </c>
    </row>
    <row r="2" spans="1:26">
      <c r="A2" s="33">
        <v>43502</v>
      </c>
      <c r="B2" t="s">
        <v>109</v>
      </c>
      <c r="D2" t="s">
        <v>110</v>
      </c>
      <c r="E2" t="s">
        <v>110</v>
      </c>
      <c r="F2">
        <v>1</v>
      </c>
      <c r="G2">
        <v>1.1200000000000001</v>
      </c>
      <c r="H2">
        <v>1.1200000000000001</v>
      </c>
      <c r="I2">
        <v>0.81</v>
      </c>
      <c r="J2">
        <v>0.91</v>
      </c>
      <c r="K2">
        <v>0.14000000000000001</v>
      </c>
      <c r="L2">
        <v>0.77</v>
      </c>
      <c r="M2" t="s">
        <v>111</v>
      </c>
      <c r="N2" t="s">
        <v>33</v>
      </c>
      <c r="O2">
        <v>1455518524</v>
      </c>
      <c r="P2" t="s">
        <v>112</v>
      </c>
      <c r="Q2" t="s">
        <v>113</v>
      </c>
      <c r="R2" t="s">
        <v>114</v>
      </c>
      <c r="T2" t="s">
        <v>115</v>
      </c>
      <c r="V2" t="s">
        <v>82</v>
      </c>
      <c r="Y2">
        <v>1.9</v>
      </c>
      <c r="Z2" t="s">
        <v>111</v>
      </c>
    </row>
    <row r="3" spans="1:26">
      <c r="A3" s="33">
        <v>43502</v>
      </c>
      <c r="B3" t="s">
        <v>109</v>
      </c>
      <c r="D3" t="s">
        <v>116</v>
      </c>
      <c r="E3" t="s">
        <v>116</v>
      </c>
      <c r="F3">
        <v>1</v>
      </c>
      <c r="G3">
        <v>1.1200000000000001</v>
      </c>
      <c r="H3">
        <v>1.1200000000000001</v>
      </c>
      <c r="I3">
        <v>0.81</v>
      </c>
      <c r="J3">
        <v>0.91</v>
      </c>
      <c r="K3">
        <v>0.14000000000000001</v>
      </c>
      <c r="L3">
        <v>0.77</v>
      </c>
      <c r="M3" t="s">
        <v>111</v>
      </c>
      <c r="N3" t="s">
        <v>33</v>
      </c>
      <c r="O3">
        <v>1443542585</v>
      </c>
      <c r="P3" t="s">
        <v>117</v>
      </c>
      <c r="Q3" t="s">
        <v>118</v>
      </c>
      <c r="R3" t="s">
        <v>119</v>
      </c>
      <c r="T3" t="s">
        <v>115</v>
      </c>
      <c r="V3" t="s">
        <v>82</v>
      </c>
      <c r="Y3">
        <v>1.9</v>
      </c>
      <c r="Z3" t="s">
        <v>111</v>
      </c>
    </row>
    <row r="4" spans="1:26">
      <c r="A4" s="33">
        <v>43502</v>
      </c>
      <c r="B4" t="s">
        <v>109</v>
      </c>
      <c r="D4" t="s">
        <v>120</v>
      </c>
      <c r="E4" t="s">
        <v>120</v>
      </c>
      <c r="F4">
        <v>2</v>
      </c>
      <c r="G4">
        <v>1.1200000000000001</v>
      </c>
      <c r="H4">
        <v>2.2400000000000002</v>
      </c>
      <c r="I4">
        <v>0.81</v>
      </c>
      <c r="J4">
        <v>1.81</v>
      </c>
      <c r="K4">
        <v>0.27</v>
      </c>
      <c r="L4">
        <v>1.54</v>
      </c>
      <c r="M4" t="s">
        <v>111</v>
      </c>
      <c r="N4" t="s">
        <v>33</v>
      </c>
      <c r="O4">
        <v>1439432749</v>
      </c>
      <c r="P4" t="s">
        <v>121</v>
      </c>
      <c r="Q4" t="s">
        <v>122</v>
      </c>
      <c r="R4" t="s">
        <v>119</v>
      </c>
      <c r="T4" t="s">
        <v>115</v>
      </c>
      <c r="V4" t="s">
        <v>82</v>
      </c>
      <c r="Y4">
        <v>1.9</v>
      </c>
      <c r="Z4" t="s">
        <v>111</v>
      </c>
    </row>
    <row r="5" spans="1:26">
      <c r="A5" s="33">
        <v>43502</v>
      </c>
      <c r="B5" t="s">
        <v>109</v>
      </c>
      <c r="D5" t="s">
        <v>123</v>
      </c>
      <c r="E5" t="s">
        <v>123</v>
      </c>
      <c r="F5">
        <v>1</v>
      </c>
      <c r="G5">
        <v>1.1200000000000001</v>
      </c>
      <c r="H5">
        <v>1.1200000000000001</v>
      </c>
      <c r="I5">
        <v>0.81</v>
      </c>
      <c r="J5">
        <v>0.91</v>
      </c>
      <c r="K5">
        <v>0.14000000000000001</v>
      </c>
      <c r="L5">
        <v>0.77</v>
      </c>
      <c r="M5" t="s">
        <v>111</v>
      </c>
      <c r="N5" t="s">
        <v>33</v>
      </c>
      <c r="O5">
        <v>1441764736</v>
      </c>
      <c r="P5" t="s">
        <v>121</v>
      </c>
      <c r="Q5" t="s">
        <v>124</v>
      </c>
      <c r="R5" t="s">
        <v>119</v>
      </c>
      <c r="T5" t="s">
        <v>115</v>
      </c>
      <c r="V5" t="s">
        <v>82</v>
      </c>
      <c r="Y5">
        <v>1.9</v>
      </c>
      <c r="Z5" t="s">
        <v>111</v>
      </c>
    </row>
    <row r="6" spans="1:26">
      <c r="A6" s="33">
        <v>43502</v>
      </c>
      <c r="B6" t="s">
        <v>109</v>
      </c>
      <c r="D6" t="s">
        <v>125</v>
      </c>
      <c r="E6" t="s">
        <v>125</v>
      </c>
      <c r="F6">
        <v>1</v>
      </c>
      <c r="G6">
        <v>1.1200000000000001</v>
      </c>
      <c r="H6">
        <v>1.1200000000000001</v>
      </c>
      <c r="I6">
        <v>0.81</v>
      </c>
      <c r="J6">
        <v>0.91</v>
      </c>
      <c r="K6">
        <v>0.14000000000000001</v>
      </c>
      <c r="L6">
        <v>0.77</v>
      </c>
      <c r="M6" t="s">
        <v>111</v>
      </c>
      <c r="N6" t="s">
        <v>33</v>
      </c>
      <c r="O6">
        <v>1339188779</v>
      </c>
      <c r="P6" t="s">
        <v>121</v>
      </c>
      <c r="Q6" t="s">
        <v>126</v>
      </c>
      <c r="R6" t="s">
        <v>119</v>
      </c>
      <c r="T6" t="s">
        <v>115</v>
      </c>
      <c r="V6" t="s">
        <v>82</v>
      </c>
      <c r="Y6">
        <v>1.9</v>
      </c>
      <c r="Z6" t="s">
        <v>111</v>
      </c>
    </row>
    <row r="7" spans="1:26">
      <c r="A7" s="33">
        <v>43502</v>
      </c>
      <c r="B7" t="s">
        <v>109</v>
      </c>
      <c r="D7" t="s">
        <v>127</v>
      </c>
      <c r="E7" t="s">
        <v>127</v>
      </c>
      <c r="F7">
        <v>1</v>
      </c>
      <c r="G7">
        <v>1.1200000000000001</v>
      </c>
      <c r="H7">
        <v>1.1200000000000001</v>
      </c>
      <c r="I7">
        <v>0.81</v>
      </c>
      <c r="J7">
        <v>0.91</v>
      </c>
      <c r="K7">
        <v>0.14000000000000001</v>
      </c>
      <c r="L7">
        <v>0.77</v>
      </c>
      <c r="M7" t="s">
        <v>111</v>
      </c>
      <c r="N7" t="s">
        <v>33</v>
      </c>
      <c r="O7">
        <v>1439432440</v>
      </c>
      <c r="P7" t="s">
        <v>121</v>
      </c>
      <c r="Q7" t="s">
        <v>128</v>
      </c>
      <c r="R7" t="s">
        <v>119</v>
      </c>
      <c r="T7" t="s">
        <v>115</v>
      </c>
      <c r="V7" t="s">
        <v>82</v>
      </c>
      <c r="Y7">
        <v>1.9</v>
      </c>
      <c r="Z7" t="s">
        <v>111</v>
      </c>
    </row>
    <row r="8" spans="1:26">
      <c r="A8" s="33">
        <v>43502</v>
      </c>
      <c r="B8" t="s">
        <v>109</v>
      </c>
      <c r="D8" t="s">
        <v>129</v>
      </c>
      <c r="E8" t="s">
        <v>129</v>
      </c>
      <c r="F8">
        <v>1</v>
      </c>
      <c r="G8">
        <v>1.1200000000000001</v>
      </c>
      <c r="H8">
        <v>1.1200000000000001</v>
      </c>
      <c r="I8">
        <v>0.81</v>
      </c>
      <c r="J8">
        <v>0.91</v>
      </c>
      <c r="K8">
        <v>0.14000000000000001</v>
      </c>
      <c r="L8">
        <v>0.77</v>
      </c>
      <c r="M8" t="s">
        <v>111</v>
      </c>
      <c r="N8" t="s">
        <v>33</v>
      </c>
      <c r="O8">
        <v>1402621087</v>
      </c>
      <c r="P8" t="s">
        <v>83</v>
      </c>
      <c r="Q8" t="s">
        <v>130</v>
      </c>
      <c r="R8" t="s">
        <v>119</v>
      </c>
      <c r="T8" t="s">
        <v>115</v>
      </c>
      <c r="V8" t="s">
        <v>82</v>
      </c>
      <c r="Y8">
        <v>1.9</v>
      </c>
      <c r="Z8" t="s">
        <v>111</v>
      </c>
    </row>
    <row r="9" spans="1:26">
      <c r="A9" s="33">
        <v>43502</v>
      </c>
      <c r="B9" t="s">
        <v>109</v>
      </c>
      <c r="D9" t="s">
        <v>123</v>
      </c>
      <c r="E9" t="s">
        <v>123</v>
      </c>
      <c r="F9">
        <v>1</v>
      </c>
      <c r="G9">
        <v>1.1200000000000001</v>
      </c>
      <c r="H9">
        <v>1.1200000000000001</v>
      </c>
      <c r="I9">
        <v>0.81</v>
      </c>
      <c r="J9">
        <v>0.91</v>
      </c>
      <c r="K9">
        <v>0.14000000000000001</v>
      </c>
      <c r="L9">
        <v>0.77</v>
      </c>
      <c r="M9" t="s">
        <v>111</v>
      </c>
      <c r="N9" t="s">
        <v>33</v>
      </c>
      <c r="O9">
        <v>1439432743</v>
      </c>
      <c r="P9" t="s">
        <v>121</v>
      </c>
      <c r="Q9" t="s">
        <v>124</v>
      </c>
      <c r="R9" t="s">
        <v>119</v>
      </c>
      <c r="T9" t="s">
        <v>115</v>
      </c>
      <c r="V9" t="s">
        <v>82</v>
      </c>
      <c r="Y9">
        <v>1.9</v>
      </c>
      <c r="Z9" t="s">
        <v>111</v>
      </c>
    </row>
    <row r="10" spans="1:26">
      <c r="A10" s="33">
        <v>43502</v>
      </c>
      <c r="B10" t="s">
        <v>109</v>
      </c>
      <c r="D10" t="s">
        <v>131</v>
      </c>
      <c r="E10" t="s">
        <v>131</v>
      </c>
      <c r="F10">
        <v>1</v>
      </c>
      <c r="G10">
        <v>0.86</v>
      </c>
      <c r="H10">
        <v>0.86</v>
      </c>
      <c r="I10">
        <v>0.81</v>
      </c>
      <c r="J10">
        <v>0.7</v>
      </c>
      <c r="K10">
        <v>0.1</v>
      </c>
      <c r="L10">
        <v>0.59</v>
      </c>
      <c r="M10" t="s">
        <v>111</v>
      </c>
      <c r="N10" t="s">
        <v>33</v>
      </c>
      <c r="O10">
        <v>910316388</v>
      </c>
      <c r="P10" t="s">
        <v>132</v>
      </c>
      <c r="Q10" t="s">
        <v>133</v>
      </c>
      <c r="R10" t="s">
        <v>114</v>
      </c>
      <c r="T10" t="s">
        <v>115</v>
      </c>
      <c r="V10" t="s">
        <v>82</v>
      </c>
      <c r="Y10">
        <v>1.5</v>
      </c>
      <c r="Z10" t="s">
        <v>111</v>
      </c>
    </row>
    <row r="11" spans="1:26">
      <c r="A11" s="33">
        <v>43502</v>
      </c>
      <c r="B11" t="s">
        <v>109</v>
      </c>
      <c r="D11" t="s">
        <v>134</v>
      </c>
      <c r="E11" t="s">
        <v>134</v>
      </c>
      <c r="F11">
        <v>1</v>
      </c>
      <c r="G11">
        <v>0.86</v>
      </c>
      <c r="H11">
        <v>0.86</v>
      </c>
      <c r="I11">
        <v>0.81</v>
      </c>
      <c r="J11">
        <v>0.7</v>
      </c>
      <c r="K11">
        <v>0.1</v>
      </c>
      <c r="L11">
        <v>0.59</v>
      </c>
      <c r="M11" t="s">
        <v>111</v>
      </c>
      <c r="N11" t="s">
        <v>33</v>
      </c>
      <c r="O11">
        <v>452262516</v>
      </c>
      <c r="P11" t="s">
        <v>121</v>
      </c>
      <c r="Q11" t="s">
        <v>135</v>
      </c>
      <c r="R11" t="s">
        <v>136</v>
      </c>
      <c r="T11" t="s">
        <v>115</v>
      </c>
      <c r="V11" t="s">
        <v>82</v>
      </c>
      <c r="Y11">
        <v>1.5</v>
      </c>
      <c r="Z11" t="s">
        <v>111</v>
      </c>
    </row>
    <row r="12" spans="1:26">
      <c r="A12" s="33">
        <v>43502</v>
      </c>
      <c r="B12" t="s">
        <v>109</v>
      </c>
      <c r="D12" t="s">
        <v>137</v>
      </c>
      <c r="E12" t="s">
        <v>137</v>
      </c>
      <c r="F12">
        <v>1</v>
      </c>
      <c r="G12">
        <v>1.1200000000000001</v>
      </c>
      <c r="H12">
        <v>1.1200000000000001</v>
      </c>
      <c r="I12">
        <v>0.81</v>
      </c>
      <c r="J12">
        <v>0.91</v>
      </c>
      <c r="K12">
        <v>0.14000000000000001</v>
      </c>
      <c r="L12">
        <v>0.77</v>
      </c>
      <c r="M12" t="s">
        <v>111</v>
      </c>
      <c r="N12" t="s">
        <v>33</v>
      </c>
      <c r="O12">
        <v>1455518520</v>
      </c>
      <c r="P12" t="s">
        <v>112</v>
      </c>
      <c r="Q12" t="s">
        <v>138</v>
      </c>
      <c r="R12" t="s">
        <v>114</v>
      </c>
      <c r="T12" t="s">
        <v>115</v>
      </c>
      <c r="V12" t="s">
        <v>82</v>
      </c>
      <c r="Y12">
        <v>1.9</v>
      </c>
      <c r="Z12" t="s">
        <v>111</v>
      </c>
    </row>
    <row r="13" spans="1:26">
      <c r="A13" s="33">
        <v>43502</v>
      </c>
      <c r="B13" t="s">
        <v>109</v>
      </c>
      <c r="D13" t="s">
        <v>139</v>
      </c>
      <c r="E13" t="s">
        <v>139</v>
      </c>
      <c r="F13">
        <v>1</v>
      </c>
      <c r="G13">
        <v>1.1200000000000001</v>
      </c>
      <c r="H13">
        <v>1.1200000000000001</v>
      </c>
      <c r="I13">
        <v>0.81</v>
      </c>
      <c r="J13">
        <v>0.91</v>
      </c>
      <c r="K13">
        <v>0.14000000000000001</v>
      </c>
      <c r="L13">
        <v>0.77</v>
      </c>
      <c r="M13" t="s">
        <v>111</v>
      </c>
      <c r="N13" t="s">
        <v>33</v>
      </c>
      <c r="O13">
        <v>1225241124</v>
      </c>
      <c r="P13" t="s">
        <v>121</v>
      </c>
      <c r="Q13" t="s">
        <v>140</v>
      </c>
      <c r="R13" t="s">
        <v>136</v>
      </c>
      <c r="T13" t="s">
        <v>115</v>
      </c>
      <c r="V13" t="s">
        <v>82</v>
      </c>
      <c r="Y13">
        <v>1.9</v>
      </c>
      <c r="Z13" t="s">
        <v>111</v>
      </c>
    </row>
    <row r="14" spans="1:26">
      <c r="A14" s="33">
        <v>43502</v>
      </c>
      <c r="B14" t="s">
        <v>109</v>
      </c>
      <c r="D14" t="s">
        <v>141</v>
      </c>
      <c r="E14" t="s">
        <v>141</v>
      </c>
      <c r="F14">
        <v>1</v>
      </c>
      <c r="G14">
        <v>1.1200000000000001</v>
      </c>
      <c r="H14">
        <v>1.1200000000000001</v>
      </c>
      <c r="I14">
        <v>0.81</v>
      </c>
      <c r="J14">
        <v>0.91</v>
      </c>
      <c r="K14">
        <v>0.14000000000000001</v>
      </c>
      <c r="L14">
        <v>0.77</v>
      </c>
      <c r="M14" t="s">
        <v>111</v>
      </c>
      <c r="N14" t="s">
        <v>33</v>
      </c>
      <c r="O14">
        <v>1413171185</v>
      </c>
      <c r="P14" t="s">
        <v>66</v>
      </c>
      <c r="Q14" t="s">
        <v>142</v>
      </c>
      <c r="R14" t="s">
        <v>119</v>
      </c>
      <c r="T14" t="s">
        <v>115</v>
      </c>
      <c r="V14" t="s">
        <v>82</v>
      </c>
      <c r="Y14">
        <v>1.9</v>
      </c>
      <c r="Z14" t="s">
        <v>111</v>
      </c>
    </row>
    <row r="15" spans="1:26">
      <c r="A15" s="33">
        <v>43502</v>
      </c>
      <c r="B15" t="s">
        <v>109</v>
      </c>
      <c r="D15" t="s">
        <v>143</v>
      </c>
      <c r="E15" t="s">
        <v>143</v>
      </c>
      <c r="F15">
        <v>2</v>
      </c>
      <c r="G15">
        <v>1.1200000000000001</v>
      </c>
      <c r="H15">
        <v>2.2400000000000002</v>
      </c>
      <c r="I15">
        <v>0.81</v>
      </c>
      <c r="J15">
        <v>1.81</v>
      </c>
      <c r="K15">
        <v>0.27</v>
      </c>
      <c r="L15">
        <v>1.54</v>
      </c>
      <c r="M15" t="s">
        <v>111</v>
      </c>
      <c r="N15" t="s">
        <v>33</v>
      </c>
      <c r="O15">
        <v>1382590992</v>
      </c>
      <c r="P15" t="s">
        <v>77</v>
      </c>
      <c r="Q15" t="s">
        <v>78</v>
      </c>
      <c r="R15" t="s">
        <v>119</v>
      </c>
      <c r="T15" t="s">
        <v>115</v>
      </c>
      <c r="V15" t="s">
        <v>82</v>
      </c>
      <c r="Y15">
        <v>1.9</v>
      </c>
      <c r="Z15" t="s">
        <v>111</v>
      </c>
    </row>
    <row r="16" spans="1:26">
      <c r="A16" s="33">
        <v>43502</v>
      </c>
      <c r="B16" t="s">
        <v>109</v>
      </c>
      <c r="D16" t="s">
        <v>144</v>
      </c>
      <c r="E16" t="s">
        <v>144</v>
      </c>
      <c r="F16">
        <v>1</v>
      </c>
      <c r="G16">
        <v>1.1200000000000001</v>
      </c>
      <c r="H16">
        <v>1.1200000000000001</v>
      </c>
      <c r="I16">
        <v>0.81</v>
      </c>
      <c r="J16">
        <v>0.91</v>
      </c>
      <c r="K16">
        <v>0.14000000000000001</v>
      </c>
      <c r="L16">
        <v>0.77</v>
      </c>
      <c r="M16" t="s">
        <v>111</v>
      </c>
      <c r="N16" t="s">
        <v>33</v>
      </c>
      <c r="O16">
        <v>1439432744</v>
      </c>
      <c r="P16" t="s">
        <v>121</v>
      </c>
      <c r="Q16" t="s">
        <v>145</v>
      </c>
      <c r="R16" t="s">
        <v>119</v>
      </c>
      <c r="T16" t="s">
        <v>115</v>
      </c>
      <c r="V16" t="s">
        <v>82</v>
      </c>
      <c r="Y16">
        <v>1.9</v>
      </c>
      <c r="Z16" t="s">
        <v>111</v>
      </c>
    </row>
    <row r="17" spans="1:26">
      <c r="A17" s="33">
        <v>43502</v>
      </c>
      <c r="B17" t="s">
        <v>109</v>
      </c>
      <c r="D17" t="s">
        <v>146</v>
      </c>
      <c r="E17" t="s">
        <v>146</v>
      </c>
      <c r="F17">
        <v>1</v>
      </c>
      <c r="G17">
        <v>5.25</v>
      </c>
      <c r="H17">
        <v>5.25</v>
      </c>
      <c r="I17">
        <v>0.12</v>
      </c>
      <c r="J17">
        <v>0.63</v>
      </c>
      <c r="K17">
        <v>0.09</v>
      </c>
      <c r="L17">
        <v>0.54</v>
      </c>
      <c r="M17" t="s">
        <v>147</v>
      </c>
      <c r="N17" t="s">
        <v>33</v>
      </c>
      <c r="O17">
        <v>414025980</v>
      </c>
      <c r="P17" t="s">
        <v>121</v>
      </c>
      <c r="Q17" t="s">
        <v>148</v>
      </c>
      <c r="R17" t="s">
        <v>136</v>
      </c>
      <c r="T17" t="s">
        <v>115</v>
      </c>
      <c r="V17" t="s">
        <v>149</v>
      </c>
      <c r="Y17">
        <v>8</v>
      </c>
      <c r="Z17" t="s">
        <v>147</v>
      </c>
    </row>
    <row r="18" spans="1:26">
      <c r="A18" s="33">
        <v>43502</v>
      </c>
      <c r="B18" t="s">
        <v>109</v>
      </c>
      <c r="D18" t="s">
        <v>150</v>
      </c>
      <c r="E18" t="s">
        <v>150</v>
      </c>
      <c r="F18">
        <v>1</v>
      </c>
      <c r="G18">
        <v>6.8</v>
      </c>
      <c r="H18">
        <v>6.8</v>
      </c>
      <c r="I18">
        <v>0.12</v>
      </c>
      <c r="J18">
        <v>0.82</v>
      </c>
      <c r="K18">
        <v>0.12</v>
      </c>
      <c r="L18">
        <v>0.69</v>
      </c>
      <c r="M18" t="s">
        <v>147</v>
      </c>
      <c r="N18" t="s">
        <v>33</v>
      </c>
      <c r="O18">
        <v>1089261405</v>
      </c>
      <c r="P18" t="s">
        <v>63</v>
      </c>
      <c r="Q18" t="s">
        <v>151</v>
      </c>
      <c r="R18" t="s">
        <v>136</v>
      </c>
      <c r="T18" t="s">
        <v>115</v>
      </c>
      <c r="V18" t="s">
        <v>149</v>
      </c>
      <c r="Y18">
        <v>10</v>
      </c>
      <c r="Z18" t="s">
        <v>147</v>
      </c>
    </row>
    <row r="19" spans="1:26">
      <c r="A19" s="33">
        <v>43502</v>
      </c>
      <c r="B19" t="s">
        <v>109</v>
      </c>
      <c r="D19" t="s">
        <v>141</v>
      </c>
      <c r="E19" t="s">
        <v>141</v>
      </c>
      <c r="F19">
        <v>1</v>
      </c>
      <c r="G19">
        <v>6.8</v>
      </c>
      <c r="H19">
        <v>6.8</v>
      </c>
      <c r="I19">
        <v>0.12</v>
      </c>
      <c r="J19">
        <v>0.82</v>
      </c>
      <c r="K19">
        <v>0.12</v>
      </c>
      <c r="L19">
        <v>0.69</v>
      </c>
      <c r="M19" t="s">
        <v>147</v>
      </c>
      <c r="N19" t="s">
        <v>33</v>
      </c>
      <c r="O19">
        <v>1435472680</v>
      </c>
      <c r="P19" t="s">
        <v>66</v>
      </c>
      <c r="Q19" t="s">
        <v>142</v>
      </c>
      <c r="R19" t="s">
        <v>119</v>
      </c>
      <c r="T19" t="s">
        <v>115</v>
      </c>
      <c r="V19" t="s">
        <v>149</v>
      </c>
      <c r="Y19">
        <v>10</v>
      </c>
      <c r="Z19" t="s">
        <v>147</v>
      </c>
    </row>
    <row r="20" spans="1:26">
      <c r="A20" s="33">
        <v>43502</v>
      </c>
      <c r="B20" t="s">
        <v>109</v>
      </c>
      <c r="D20" t="s">
        <v>152</v>
      </c>
      <c r="E20" t="s">
        <v>152</v>
      </c>
      <c r="F20">
        <v>1</v>
      </c>
      <c r="G20">
        <v>6.8</v>
      </c>
      <c r="H20">
        <v>6.8</v>
      </c>
      <c r="I20">
        <v>0.12</v>
      </c>
      <c r="J20">
        <v>0.82</v>
      </c>
      <c r="K20">
        <v>0.12</v>
      </c>
      <c r="L20">
        <v>0.69</v>
      </c>
      <c r="M20" t="s">
        <v>147</v>
      </c>
      <c r="N20" t="s">
        <v>33</v>
      </c>
      <c r="O20">
        <v>1064088124</v>
      </c>
      <c r="P20" t="s">
        <v>68</v>
      </c>
      <c r="Q20" t="s">
        <v>153</v>
      </c>
      <c r="R20" t="s">
        <v>136</v>
      </c>
      <c r="T20" t="s">
        <v>115</v>
      </c>
      <c r="V20" t="s">
        <v>149</v>
      </c>
      <c r="Y20">
        <v>10</v>
      </c>
      <c r="Z20" t="s">
        <v>147</v>
      </c>
    </row>
    <row r="21" spans="1:26">
      <c r="A21" s="33">
        <v>43502</v>
      </c>
      <c r="B21" t="s">
        <v>109</v>
      </c>
      <c r="D21" t="s">
        <v>154</v>
      </c>
      <c r="E21" t="s">
        <v>154</v>
      </c>
      <c r="F21">
        <v>1</v>
      </c>
      <c r="G21">
        <v>5.25</v>
      </c>
      <c r="H21">
        <v>5.25</v>
      </c>
      <c r="I21">
        <v>0.12</v>
      </c>
      <c r="J21">
        <v>0.63</v>
      </c>
      <c r="K21">
        <v>0.09</v>
      </c>
      <c r="L21">
        <v>0.54</v>
      </c>
      <c r="M21" t="s">
        <v>147</v>
      </c>
      <c r="N21" t="s">
        <v>33</v>
      </c>
      <c r="O21">
        <v>414025988</v>
      </c>
      <c r="P21" t="s">
        <v>121</v>
      </c>
      <c r="Q21" t="s">
        <v>155</v>
      </c>
      <c r="R21" t="s">
        <v>136</v>
      </c>
      <c r="T21" t="s">
        <v>115</v>
      </c>
      <c r="V21" t="s">
        <v>149</v>
      </c>
      <c r="Y21">
        <v>8</v>
      </c>
      <c r="Z21" t="s">
        <v>147</v>
      </c>
    </row>
    <row r="22" spans="1:26">
      <c r="A22" s="33">
        <v>43502</v>
      </c>
      <c r="B22" t="s">
        <v>109</v>
      </c>
      <c r="D22" t="s">
        <v>120</v>
      </c>
      <c r="E22" t="s">
        <v>120</v>
      </c>
      <c r="F22">
        <v>1</v>
      </c>
      <c r="G22">
        <v>6.8</v>
      </c>
      <c r="H22">
        <v>6.8</v>
      </c>
      <c r="I22">
        <v>0.12</v>
      </c>
      <c r="J22">
        <v>0.82</v>
      </c>
      <c r="K22">
        <v>0.12</v>
      </c>
      <c r="L22">
        <v>0.69</v>
      </c>
      <c r="M22" t="s">
        <v>147</v>
      </c>
      <c r="N22" t="s">
        <v>33</v>
      </c>
      <c r="O22">
        <v>1439432749</v>
      </c>
      <c r="P22" t="s">
        <v>121</v>
      </c>
      <c r="Q22" t="s">
        <v>122</v>
      </c>
      <c r="R22" t="s">
        <v>119</v>
      </c>
      <c r="T22" t="s">
        <v>115</v>
      </c>
      <c r="V22" t="s">
        <v>149</v>
      </c>
      <c r="Y22">
        <v>10</v>
      </c>
      <c r="Z22" t="s">
        <v>147</v>
      </c>
    </row>
    <row r="23" spans="1:26">
      <c r="A23" s="33">
        <v>43502</v>
      </c>
      <c r="B23" t="s">
        <v>109</v>
      </c>
      <c r="D23" t="s">
        <v>156</v>
      </c>
      <c r="E23" t="s">
        <v>156</v>
      </c>
      <c r="F23">
        <v>1</v>
      </c>
      <c r="G23">
        <v>5.25</v>
      </c>
      <c r="H23">
        <v>5.25</v>
      </c>
      <c r="I23">
        <v>0.12</v>
      </c>
      <c r="J23">
        <v>0.63</v>
      </c>
      <c r="K23">
        <v>0.09</v>
      </c>
      <c r="L23">
        <v>0.54</v>
      </c>
      <c r="M23" t="s">
        <v>147</v>
      </c>
      <c r="N23" t="s">
        <v>33</v>
      </c>
      <c r="O23">
        <v>344811859</v>
      </c>
      <c r="P23" t="s">
        <v>121</v>
      </c>
      <c r="Q23" t="s">
        <v>157</v>
      </c>
      <c r="R23" t="s">
        <v>136</v>
      </c>
      <c r="T23" t="s">
        <v>115</v>
      </c>
      <c r="V23" t="s">
        <v>149</v>
      </c>
      <c r="Y23">
        <v>8</v>
      </c>
      <c r="Z23" t="s">
        <v>147</v>
      </c>
    </row>
    <row r="24" spans="1:26">
      <c r="A24" s="33">
        <v>43502</v>
      </c>
      <c r="B24" t="s">
        <v>109</v>
      </c>
      <c r="D24" t="s">
        <v>158</v>
      </c>
      <c r="E24" t="s">
        <v>158</v>
      </c>
      <c r="F24">
        <v>1</v>
      </c>
      <c r="G24">
        <v>6.8</v>
      </c>
      <c r="H24">
        <v>6.8</v>
      </c>
      <c r="I24">
        <v>0.12</v>
      </c>
      <c r="J24">
        <v>0.82</v>
      </c>
      <c r="K24">
        <v>0.12</v>
      </c>
      <c r="L24">
        <v>0.69</v>
      </c>
      <c r="M24" t="s">
        <v>147</v>
      </c>
      <c r="N24" t="s">
        <v>33</v>
      </c>
      <c r="O24">
        <v>1439432750</v>
      </c>
      <c r="P24" t="s">
        <v>121</v>
      </c>
      <c r="Q24" t="s">
        <v>159</v>
      </c>
      <c r="R24" t="s">
        <v>119</v>
      </c>
      <c r="T24" t="s">
        <v>115</v>
      </c>
      <c r="V24" t="s">
        <v>149</v>
      </c>
      <c r="Y24">
        <v>10</v>
      </c>
      <c r="Z24" t="s">
        <v>147</v>
      </c>
    </row>
    <row r="25" spans="1:26">
      <c r="A25" s="33">
        <v>43502</v>
      </c>
      <c r="B25" t="s">
        <v>109</v>
      </c>
      <c r="C25">
        <v>677517301359</v>
      </c>
      <c r="E25">
        <v>677517301359</v>
      </c>
      <c r="F25">
        <v>3</v>
      </c>
      <c r="G25">
        <v>4.9000000000000004</v>
      </c>
      <c r="H25">
        <v>14.7</v>
      </c>
      <c r="I25">
        <v>0.9</v>
      </c>
      <c r="J25">
        <v>13.2</v>
      </c>
      <c r="K25">
        <v>1.98</v>
      </c>
      <c r="L25">
        <v>11.22</v>
      </c>
      <c r="M25" t="s">
        <v>160</v>
      </c>
      <c r="N25" t="s">
        <v>33</v>
      </c>
      <c r="O25">
        <v>1455518440</v>
      </c>
      <c r="P25" t="s">
        <v>112</v>
      </c>
      <c r="Q25" t="s">
        <v>37</v>
      </c>
      <c r="R25" t="s">
        <v>114</v>
      </c>
      <c r="T25" t="s">
        <v>161</v>
      </c>
      <c r="V25" t="s">
        <v>59</v>
      </c>
      <c r="Y25">
        <v>8.99</v>
      </c>
      <c r="Z25" t="s">
        <v>160</v>
      </c>
    </row>
    <row r="26" spans="1:26">
      <c r="A26" s="33">
        <v>43502</v>
      </c>
      <c r="B26" t="s">
        <v>109</v>
      </c>
      <c r="D26" t="s">
        <v>162</v>
      </c>
      <c r="E26" t="s">
        <v>162</v>
      </c>
      <c r="F26">
        <v>1</v>
      </c>
      <c r="G26">
        <v>0.71</v>
      </c>
      <c r="H26">
        <v>0.71</v>
      </c>
      <c r="I26">
        <v>0.9</v>
      </c>
      <c r="J26">
        <v>0.64</v>
      </c>
      <c r="K26">
        <v>0.1</v>
      </c>
      <c r="L26">
        <v>0.54</v>
      </c>
      <c r="M26" t="s">
        <v>160</v>
      </c>
      <c r="N26" t="s">
        <v>33</v>
      </c>
      <c r="O26">
        <v>672718215</v>
      </c>
      <c r="P26" t="s">
        <v>71</v>
      </c>
      <c r="Q26" t="s">
        <v>163</v>
      </c>
      <c r="R26" t="s">
        <v>164</v>
      </c>
      <c r="T26" t="s">
        <v>115</v>
      </c>
      <c r="V26" t="s">
        <v>165</v>
      </c>
      <c r="Y26">
        <v>0.99</v>
      </c>
      <c r="Z26" t="s">
        <v>160</v>
      </c>
    </row>
    <row r="27" spans="1:26">
      <c r="A27" s="33">
        <v>43502</v>
      </c>
      <c r="B27" t="s">
        <v>109</v>
      </c>
      <c r="C27">
        <v>677517013153</v>
      </c>
      <c r="E27">
        <v>677517013153</v>
      </c>
      <c r="F27">
        <v>1</v>
      </c>
      <c r="G27">
        <v>4.9000000000000004</v>
      </c>
      <c r="H27">
        <v>4.9000000000000004</v>
      </c>
      <c r="I27">
        <v>0.9</v>
      </c>
      <c r="J27">
        <v>4.4000000000000004</v>
      </c>
      <c r="K27">
        <v>0.66</v>
      </c>
      <c r="L27">
        <v>3.74</v>
      </c>
      <c r="M27" t="s">
        <v>160</v>
      </c>
      <c r="N27" t="s">
        <v>33</v>
      </c>
      <c r="O27">
        <v>1439432439</v>
      </c>
      <c r="P27" t="s">
        <v>121</v>
      </c>
      <c r="Q27" t="s">
        <v>47</v>
      </c>
      <c r="R27" t="s">
        <v>119</v>
      </c>
      <c r="T27" t="s">
        <v>161</v>
      </c>
      <c r="V27" t="s">
        <v>166</v>
      </c>
      <c r="Y27">
        <v>8.99</v>
      </c>
      <c r="Z27" t="s">
        <v>160</v>
      </c>
    </row>
    <row r="28" spans="1:26">
      <c r="A28" s="33">
        <v>43502</v>
      </c>
      <c r="B28" t="s">
        <v>109</v>
      </c>
      <c r="D28" t="s">
        <v>167</v>
      </c>
      <c r="E28" t="s">
        <v>167</v>
      </c>
      <c r="F28">
        <v>1</v>
      </c>
      <c r="G28">
        <v>0.9</v>
      </c>
      <c r="H28">
        <v>0.9</v>
      </c>
      <c r="I28">
        <v>0.9</v>
      </c>
      <c r="J28">
        <v>0.81</v>
      </c>
      <c r="K28">
        <v>0.12</v>
      </c>
      <c r="L28">
        <v>0.69</v>
      </c>
      <c r="M28" t="s">
        <v>160</v>
      </c>
      <c r="N28" t="s">
        <v>33</v>
      </c>
      <c r="O28">
        <v>1367601308</v>
      </c>
      <c r="P28" t="s">
        <v>77</v>
      </c>
      <c r="Q28" t="s">
        <v>45</v>
      </c>
      <c r="R28" t="s">
        <v>119</v>
      </c>
      <c r="T28" t="s">
        <v>115</v>
      </c>
      <c r="V28" t="s">
        <v>60</v>
      </c>
      <c r="Y28">
        <v>1.29</v>
      </c>
      <c r="Z28" t="s">
        <v>160</v>
      </c>
    </row>
    <row r="29" spans="1:26">
      <c r="A29" s="33">
        <v>43502</v>
      </c>
      <c r="B29" t="s">
        <v>109</v>
      </c>
      <c r="D29" t="s">
        <v>139</v>
      </c>
      <c r="E29" t="s">
        <v>139</v>
      </c>
      <c r="F29">
        <v>1</v>
      </c>
      <c r="G29">
        <v>0.9</v>
      </c>
      <c r="H29">
        <v>0.9</v>
      </c>
      <c r="I29">
        <v>0.9</v>
      </c>
      <c r="J29">
        <v>0.81</v>
      </c>
      <c r="K29">
        <v>0.12</v>
      </c>
      <c r="L29">
        <v>0.69</v>
      </c>
      <c r="M29" t="s">
        <v>160</v>
      </c>
      <c r="N29" t="s">
        <v>33</v>
      </c>
      <c r="O29">
        <v>1225241124</v>
      </c>
      <c r="P29" t="s">
        <v>121</v>
      </c>
      <c r="Q29" t="s">
        <v>140</v>
      </c>
      <c r="R29" t="s">
        <v>136</v>
      </c>
      <c r="T29" t="s">
        <v>115</v>
      </c>
      <c r="V29" t="s">
        <v>166</v>
      </c>
      <c r="Y29">
        <v>1.29</v>
      </c>
      <c r="Z29" t="s">
        <v>160</v>
      </c>
    </row>
    <row r="30" spans="1:26">
      <c r="A30" s="33">
        <v>43502</v>
      </c>
      <c r="B30" t="s">
        <v>109</v>
      </c>
      <c r="D30" t="s">
        <v>120</v>
      </c>
      <c r="E30" t="s">
        <v>120</v>
      </c>
      <c r="F30">
        <v>8</v>
      </c>
      <c r="G30">
        <v>0.9</v>
      </c>
      <c r="H30">
        <v>7.2</v>
      </c>
      <c r="I30">
        <v>0.9</v>
      </c>
      <c r="J30">
        <v>6.47</v>
      </c>
      <c r="K30">
        <v>0.97</v>
      </c>
      <c r="L30">
        <v>5.5</v>
      </c>
      <c r="M30" t="s">
        <v>160</v>
      </c>
      <c r="N30" t="s">
        <v>33</v>
      </c>
      <c r="O30">
        <v>1439432749</v>
      </c>
      <c r="P30" t="s">
        <v>121</v>
      </c>
      <c r="Q30" t="s">
        <v>122</v>
      </c>
      <c r="R30" t="s">
        <v>119</v>
      </c>
      <c r="T30" t="s">
        <v>115</v>
      </c>
      <c r="V30" t="s">
        <v>72</v>
      </c>
      <c r="Y30">
        <v>1.29</v>
      </c>
      <c r="Z30" t="s">
        <v>160</v>
      </c>
    </row>
    <row r="31" spans="1:26">
      <c r="A31" s="33">
        <v>43502</v>
      </c>
      <c r="B31" t="s">
        <v>109</v>
      </c>
      <c r="D31" t="s">
        <v>168</v>
      </c>
      <c r="E31" t="s">
        <v>168</v>
      </c>
      <c r="F31">
        <v>1</v>
      </c>
      <c r="G31">
        <v>0.9</v>
      </c>
      <c r="H31">
        <v>0.9</v>
      </c>
      <c r="I31">
        <v>0.9</v>
      </c>
      <c r="J31">
        <v>0.81</v>
      </c>
      <c r="K31">
        <v>0.12</v>
      </c>
      <c r="L31">
        <v>0.69</v>
      </c>
      <c r="M31" t="s">
        <v>160</v>
      </c>
      <c r="N31" t="s">
        <v>33</v>
      </c>
      <c r="O31">
        <v>1455518519</v>
      </c>
      <c r="P31" t="s">
        <v>112</v>
      </c>
      <c r="Q31" t="s">
        <v>169</v>
      </c>
      <c r="R31" t="s">
        <v>114</v>
      </c>
      <c r="T31" t="s">
        <v>115</v>
      </c>
      <c r="V31" t="s">
        <v>59</v>
      </c>
      <c r="Y31">
        <v>1.29</v>
      </c>
      <c r="Z31" t="s">
        <v>160</v>
      </c>
    </row>
    <row r="32" spans="1:26">
      <c r="A32" s="33">
        <v>43502</v>
      </c>
      <c r="B32" t="s">
        <v>109</v>
      </c>
      <c r="D32" t="s">
        <v>120</v>
      </c>
      <c r="E32" t="s">
        <v>120</v>
      </c>
      <c r="F32">
        <v>2</v>
      </c>
      <c r="G32">
        <v>0.9</v>
      </c>
      <c r="H32">
        <v>1.8</v>
      </c>
      <c r="I32">
        <v>0.9</v>
      </c>
      <c r="J32">
        <v>1.62</v>
      </c>
      <c r="K32">
        <v>0.24</v>
      </c>
      <c r="L32">
        <v>1.37</v>
      </c>
      <c r="M32" t="s">
        <v>160</v>
      </c>
      <c r="N32" t="s">
        <v>33</v>
      </c>
      <c r="O32">
        <v>1439432749</v>
      </c>
      <c r="P32" t="s">
        <v>121</v>
      </c>
      <c r="Q32" t="s">
        <v>122</v>
      </c>
      <c r="R32" t="s">
        <v>119</v>
      </c>
      <c r="T32" t="s">
        <v>115</v>
      </c>
      <c r="V32" t="s">
        <v>67</v>
      </c>
      <c r="Y32">
        <v>1.29</v>
      </c>
      <c r="Z32" t="s">
        <v>160</v>
      </c>
    </row>
    <row r="33" spans="1:26">
      <c r="A33" s="33">
        <v>43502</v>
      </c>
      <c r="B33" t="s">
        <v>109</v>
      </c>
      <c r="D33" t="s">
        <v>170</v>
      </c>
      <c r="E33" t="s">
        <v>170</v>
      </c>
      <c r="F33">
        <v>1</v>
      </c>
      <c r="G33">
        <v>0.9</v>
      </c>
      <c r="H33">
        <v>0.9</v>
      </c>
      <c r="I33">
        <v>0.9</v>
      </c>
      <c r="J33">
        <v>0.81</v>
      </c>
      <c r="K33">
        <v>0.12</v>
      </c>
      <c r="L33">
        <v>0.69</v>
      </c>
      <c r="M33" t="s">
        <v>160</v>
      </c>
      <c r="N33" t="s">
        <v>33</v>
      </c>
      <c r="O33">
        <v>1236198239</v>
      </c>
      <c r="P33" t="s">
        <v>71</v>
      </c>
      <c r="Q33" t="s">
        <v>171</v>
      </c>
      <c r="R33" t="s">
        <v>136</v>
      </c>
      <c r="T33" t="s">
        <v>115</v>
      </c>
      <c r="V33" t="s">
        <v>172</v>
      </c>
      <c r="Y33">
        <v>1.29</v>
      </c>
      <c r="Z33" t="s">
        <v>160</v>
      </c>
    </row>
    <row r="34" spans="1:26">
      <c r="A34" s="33">
        <v>43502</v>
      </c>
      <c r="B34" t="s">
        <v>109</v>
      </c>
      <c r="D34" t="s">
        <v>173</v>
      </c>
      <c r="E34" t="s">
        <v>173</v>
      </c>
      <c r="F34">
        <v>1</v>
      </c>
      <c r="G34">
        <v>0.71</v>
      </c>
      <c r="H34">
        <v>0.71</v>
      </c>
      <c r="I34">
        <v>0.9</v>
      </c>
      <c r="J34">
        <v>0.64</v>
      </c>
      <c r="K34">
        <v>0.1</v>
      </c>
      <c r="L34">
        <v>0.54</v>
      </c>
      <c r="M34" t="s">
        <v>160</v>
      </c>
      <c r="N34" t="s">
        <v>33</v>
      </c>
      <c r="O34">
        <v>454933196</v>
      </c>
      <c r="P34" t="s">
        <v>174</v>
      </c>
      <c r="Q34" t="s">
        <v>175</v>
      </c>
      <c r="R34" t="s">
        <v>136</v>
      </c>
      <c r="T34" t="s">
        <v>115</v>
      </c>
      <c r="V34" t="s">
        <v>59</v>
      </c>
      <c r="Y34">
        <v>0.99</v>
      </c>
      <c r="Z34" t="s">
        <v>160</v>
      </c>
    </row>
    <row r="35" spans="1:26">
      <c r="A35" s="33">
        <v>43502</v>
      </c>
      <c r="B35" t="s">
        <v>109</v>
      </c>
      <c r="D35" t="s">
        <v>176</v>
      </c>
      <c r="E35" t="s">
        <v>176</v>
      </c>
      <c r="F35">
        <v>1</v>
      </c>
      <c r="G35">
        <v>0.71</v>
      </c>
      <c r="H35">
        <v>0.71</v>
      </c>
      <c r="I35">
        <v>0.9</v>
      </c>
      <c r="J35">
        <v>0.64</v>
      </c>
      <c r="K35">
        <v>0.1</v>
      </c>
      <c r="L35">
        <v>0.54</v>
      </c>
      <c r="M35" t="s">
        <v>160</v>
      </c>
      <c r="N35" t="s">
        <v>33</v>
      </c>
      <c r="O35">
        <v>588978024</v>
      </c>
      <c r="P35" t="s">
        <v>121</v>
      </c>
      <c r="Q35" t="s">
        <v>177</v>
      </c>
      <c r="R35" t="s">
        <v>136</v>
      </c>
      <c r="T35" t="s">
        <v>115</v>
      </c>
      <c r="V35" t="s">
        <v>60</v>
      </c>
      <c r="Y35">
        <v>0.99</v>
      </c>
      <c r="Z35" t="s">
        <v>160</v>
      </c>
    </row>
    <row r="36" spans="1:26">
      <c r="A36" s="33">
        <v>43502</v>
      </c>
      <c r="B36" t="s">
        <v>109</v>
      </c>
      <c r="C36">
        <v>677517001457</v>
      </c>
      <c r="E36">
        <v>677517001457</v>
      </c>
      <c r="F36">
        <v>1</v>
      </c>
      <c r="G36">
        <v>4.9000000000000004</v>
      </c>
      <c r="H36">
        <v>4.9000000000000004</v>
      </c>
      <c r="I36">
        <v>0.9</v>
      </c>
      <c r="J36">
        <v>4.4000000000000004</v>
      </c>
      <c r="K36">
        <v>0.66</v>
      </c>
      <c r="L36">
        <v>3.74</v>
      </c>
      <c r="M36" t="s">
        <v>160</v>
      </c>
      <c r="N36" t="s">
        <v>33</v>
      </c>
      <c r="O36">
        <v>308193194</v>
      </c>
      <c r="P36" t="s">
        <v>178</v>
      </c>
      <c r="Q36" t="s">
        <v>179</v>
      </c>
      <c r="R36" t="s">
        <v>136</v>
      </c>
      <c r="T36" t="s">
        <v>161</v>
      </c>
      <c r="V36" t="s">
        <v>172</v>
      </c>
      <c r="Y36">
        <v>8.99</v>
      </c>
      <c r="Z36" t="s">
        <v>160</v>
      </c>
    </row>
    <row r="37" spans="1:26">
      <c r="A37" s="33">
        <v>43502</v>
      </c>
      <c r="B37" t="s">
        <v>109</v>
      </c>
      <c r="D37" t="s">
        <v>144</v>
      </c>
      <c r="E37" t="s">
        <v>144</v>
      </c>
      <c r="F37">
        <v>-1</v>
      </c>
      <c r="G37">
        <v>0.9</v>
      </c>
      <c r="H37">
        <v>-0.9</v>
      </c>
      <c r="I37">
        <v>0.9</v>
      </c>
      <c r="J37">
        <v>-0.81</v>
      </c>
      <c r="K37">
        <v>0</v>
      </c>
      <c r="L37">
        <v>-0.81</v>
      </c>
      <c r="M37" t="s">
        <v>160</v>
      </c>
      <c r="N37" t="s">
        <v>38</v>
      </c>
      <c r="O37">
        <v>1439432744</v>
      </c>
      <c r="P37" t="s">
        <v>121</v>
      </c>
      <c r="Q37" t="s">
        <v>145</v>
      </c>
      <c r="R37" t="s">
        <v>119</v>
      </c>
      <c r="T37" t="s">
        <v>115</v>
      </c>
      <c r="V37" t="s">
        <v>59</v>
      </c>
      <c r="X37" t="s">
        <v>180</v>
      </c>
      <c r="Y37">
        <v>-1.29</v>
      </c>
      <c r="Z37" t="s">
        <v>160</v>
      </c>
    </row>
    <row r="38" spans="1:26">
      <c r="A38" s="33">
        <v>43502</v>
      </c>
      <c r="B38" t="s">
        <v>109</v>
      </c>
      <c r="D38" t="s">
        <v>181</v>
      </c>
      <c r="E38" t="s">
        <v>181</v>
      </c>
      <c r="F38">
        <v>1</v>
      </c>
      <c r="G38">
        <v>0.71</v>
      </c>
      <c r="H38">
        <v>0.71</v>
      </c>
      <c r="I38">
        <v>0.9</v>
      </c>
      <c r="J38">
        <v>0.64</v>
      </c>
      <c r="K38">
        <v>0.1</v>
      </c>
      <c r="L38">
        <v>0.54</v>
      </c>
      <c r="M38" t="s">
        <v>160</v>
      </c>
      <c r="N38" t="s">
        <v>33</v>
      </c>
      <c r="O38">
        <v>308167282</v>
      </c>
      <c r="P38" t="s">
        <v>182</v>
      </c>
      <c r="Q38" t="s">
        <v>183</v>
      </c>
      <c r="R38" t="s">
        <v>136</v>
      </c>
      <c r="T38" t="s">
        <v>115</v>
      </c>
      <c r="V38" t="s">
        <v>59</v>
      </c>
      <c r="Y38">
        <v>0.99</v>
      </c>
      <c r="Z38" t="s">
        <v>160</v>
      </c>
    </row>
    <row r="39" spans="1:26">
      <c r="A39" s="33">
        <v>43502</v>
      </c>
      <c r="B39" t="s">
        <v>109</v>
      </c>
      <c r="D39" t="s">
        <v>184</v>
      </c>
      <c r="E39" t="s">
        <v>184</v>
      </c>
      <c r="F39">
        <v>3</v>
      </c>
      <c r="G39">
        <v>0.9</v>
      </c>
      <c r="H39">
        <v>2.7</v>
      </c>
      <c r="I39">
        <v>0.9</v>
      </c>
      <c r="J39">
        <v>2.4300000000000002</v>
      </c>
      <c r="K39">
        <v>0.36</v>
      </c>
      <c r="L39">
        <v>2.06</v>
      </c>
      <c r="M39" t="s">
        <v>160</v>
      </c>
      <c r="N39" t="s">
        <v>33</v>
      </c>
      <c r="O39">
        <v>1439432745</v>
      </c>
      <c r="P39" t="s">
        <v>121</v>
      </c>
      <c r="Q39" t="s">
        <v>185</v>
      </c>
      <c r="R39" t="s">
        <v>119</v>
      </c>
      <c r="T39" t="s">
        <v>115</v>
      </c>
      <c r="V39" t="s">
        <v>172</v>
      </c>
      <c r="Y39">
        <v>1.29</v>
      </c>
      <c r="Z39" t="s">
        <v>160</v>
      </c>
    </row>
    <row r="40" spans="1:26">
      <c r="A40" s="33">
        <v>43502</v>
      </c>
      <c r="B40" t="s">
        <v>109</v>
      </c>
      <c r="D40" t="s">
        <v>186</v>
      </c>
      <c r="E40" t="s">
        <v>186</v>
      </c>
      <c r="F40">
        <v>1</v>
      </c>
      <c r="G40">
        <v>0.9</v>
      </c>
      <c r="H40">
        <v>0.9</v>
      </c>
      <c r="I40">
        <v>0.9</v>
      </c>
      <c r="J40">
        <v>0.81</v>
      </c>
      <c r="K40">
        <v>0.12</v>
      </c>
      <c r="L40">
        <v>0.69</v>
      </c>
      <c r="M40" t="s">
        <v>160</v>
      </c>
      <c r="N40" t="s">
        <v>33</v>
      </c>
      <c r="O40">
        <v>1339188790</v>
      </c>
      <c r="P40" t="s">
        <v>121</v>
      </c>
      <c r="Q40" t="s">
        <v>187</v>
      </c>
      <c r="R40" t="s">
        <v>119</v>
      </c>
      <c r="T40" t="s">
        <v>115</v>
      </c>
      <c r="V40" t="s">
        <v>166</v>
      </c>
      <c r="Y40">
        <v>1.29</v>
      </c>
      <c r="Z40" t="s">
        <v>160</v>
      </c>
    </row>
    <row r="41" spans="1:26">
      <c r="A41" s="33">
        <v>43502</v>
      </c>
      <c r="B41" t="s">
        <v>109</v>
      </c>
      <c r="D41" t="s">
        <v>188</v>
      </c>
      <c r="E41" t="s">
        <v>188</v>
      </c>
      <c r="F41">
        <v>1</v>
      </c>
      <c r="G41">
        <v>0.9</v>
      </c>
      <c r="H41">
        <v>0.9</v>
      </c>
      <c r="I41">
        <v>0.9</v>
      </c>
      <c r="J41">
        <v>0.81</v>
      </c>
      <c r="K41">
        <v>0.12</v>
      </c>
      <c r="L41">
        <v>0.69</v>
      </c>
      <c r="M41" t="s">
        <v>160</v>
      </c>
      <c r="N41" t="s">
        <v>33</v>
      </c>
      <c r="O41">
        <v>1439432748</v>
      </c>
      <c r="P41" t="s">
        <v>121</v>
      </c>
      <c r="Q41" t="s">
        <v>189</v>
      </c>
      <c r="R41" t="s">
        <v>119</v>
      </c>
      <c r="T41" t="s">
        <v>115</v>
      </c>
      <c r="V41" t="s">
        <v>59</v>
      </c>
      <c r="Y41">
        <v>1.29</v>
      </c>
      <c r="Z41" t="s">
        <v>160</v>
      </c>
    </row>
    <row r="42" spans="1:26">
      <c r="A42" s="33">
        <v>43502</v>
      </c>
      <c r="B42" t="s">
        <v>109</v>
      </c>
      <c r="C42">
        <v>677517000252</v>
      </c>
      <c r="E42">
        <v>677517000252</v>
      </c>
      <c r="F42">
        <v>1</v>
      </c>
      <c r="G42">
        <v>4.9000000000000004</v>
      </c>
      <c r="H42">
        <v>4.9000000000000004</v>
      </c>
      <c r="I42">
        <v>0.9</v>
      </c>
      <c r="J42">
        <v>4.4000000000000004</v>
      </c>
      <c r="K42">
        <v>0.66</v>
      </c>
      <c r="L42">
        <v>3.74</v>
      </c>
      <c r="M42" t="s">
        <v>160</v>
      </c>
      <c r="N42" t="s">
        <v>33</v>
      </c>
      <c r="O42">
        <v>310769975</v>
      </c>
      <c r="P42" t="s">
        <v>178</v>
      </c>
      <c r="Q42" t="s">
        <v>190</v>
      </c>
      <c r="R42" t="s">
        <v>136</v>
      </c>
      <c r="T42" t="s">
        <v>161</v>
      </c>
      <c r="V42" t="s">
        <v>172</v>
      </c>
      <c r="Y42">
        <v>8.99</v>
      </c>
      <c r="Z42" t="s">
        <v>160</v>
      </c>
    </row>
    <row r="43" spans="1:26">
      <c r="A43" s="33">
        <v>43502</v>
      </c>
      <c r="B43" t="s">
        <v>109</v>
      </c>
      <c r="C43">
        <v>677517000955</v>
      </c>
      <c r="E43">
        <v>677517000955</v>
      </c>
      <c r="F43">
        <v>1</v>
      </c>
      <c r="G43">
        <v>4.9000000000000004</v>
      </c>
      <c r="H43">
        <v>4.9000000000000004</v>
      </c>
      <c r="I43">
        <v>0.9</v>
      </c>
      <c r="J43">
        <v>4.4000000000000004</v>
      </c>
      <c r="K43">
        <v>0.66</v>
      </c>
      <c r="L43">
        <v>3.74</v>
      </c>
      <c r="M43" t="s">
        <v>160</v>
      </c>
      <c r="N43" t="s">
        <v>33</v>
      </c>
      <c r="O43">
        <v>311064537</v>
      </c>
      <c r="P43" t="s">
        <v>178</v>
      </c>
      <c r="Q43" t="s">
        <v>191</v>
      </c>
      <c r="R43" t="s">
        <v>136</v>
      </c>
      <c r="T43" t="s">
        <v>161</v>
      </c>
      <c r="V43" t="s">
        <v>172</v>
      </c>
      <c r="Y43">
        <v>8.99</v>
      </c>
      <c r="Z43" t="s">
        <v>160</v>
      </c>
    </row>
    <row r="44" spans="1:26">
      <c r="A44" s="33">
        <v>43502</v>
      </c>
      <c r="B44" t="s">
        <v>109</v>
      </c>
      <c r="D44" t="s">
        <v>192</v>
      </c>
      <c r="E44" t="s">
        <v>192</v>
      </c>
      <c r="F44">
        <v>1</v>
      </c>
      <c r="G44">
        <v>0.71</v>
      </c>
      <c r="H44">
        <v>0.71</v>
      </c>
      <c r="I44">
        <v>0.9</v>
      </c>
      <c r="J44">
        <v>0.64</v>
      </c>
      <c r="K44">
        <v>0.1</v>
      </c>
      <c r="L44">
        <v>0.54</v>
      </c>
      <c r="M44" t="s">
        <v>160</v>
      </c>
      <c r="N44" t="s">
        <v>33</v>
      </c>
      <c r="O44">
        <v>1006871429</v>
      </c>
      <c r="P44" t="s">
        <v>66</v>
      </c>
      <c r="Q44" t="s">
        <v>193</v>
      </c>
      <c r="R44" t="s">
        <v>136</v>
      </c>
      <c r="T44" t="s">
        <v>115</v>
      </c>
      <c r="V44" t="s">
        <v>59</v>
      </c>
      <c r="Y44">
        <v>0.99</v>
      </c>
      <c r="Z44" t="s">
        <v>160</v>
      </c>
    </row>
    <row r="45" spans="1:26">
      <c r="A45" s="33">
        <v>43502</v>
      </c>
      <c r="B45" t="s">
        <v>109</v>
      </c>
      <c r="D45" t="s">
        <v>127</v>
      </c>
      <c r="E45" t="s">
        <v>127</v>
      </c>
      <c r="F45">
        <v>2</v>
      </c>
      <c r="G45">
        <v>0.9</v>
      </c>
      <c r="H45">
        <v>1.8</v>
      </c>
      <c r="I45">
        <v>0.9</v>
      </c>
      <c r="J45">
        <v>1.62</v>
      </c>
      <c r="K45">
        <v>0.24</v>
      </c>
      <c r="L45">
        <v>1.37</v>
      </c>
      <c r="M45" t="s">
        <v>160</v>
      </c>
      <c r="N45" t="s">
        <v>33</v>
      </c>
      <c r="O45">
        <v>1439432440</v>
      </c>
      <c r="P45" t="s">
        <v>121</v>
      </c>
      <c r="Q45" t="s">
        <v>128</v>
      </c>
      <c r="R45" t="s">
        <v>119</v>
      </c>
      <c r="T45" t="s">
        <v>115</v>
      </c>
      <c r="V45" t="s">
        <v>172</v>
      </c>
      <c r="Y45">
        <v>1.29</v>
      </c>
      <c r="Z45" t="s">
        <v>160</v>
      </c>
    </row>
    <row r="46" spans="1:26">
      <c r="A46" s="33">
        <v>43502</v>
      </c>
      <c r="B46" t="s">
        <v>109</v>
      </c>
      <c r="D46" t="s">
        <v>141</v>
      </c>
      <c r="E46" t="s">
        <v>141</v>
      </c>
      <c r="F46">
        <v>1</v>
      </c>
      <c r="G46">
        <v>0.9</v>
      </c>
      <c r="H46">
        <v>0.9</v>
      </c>
      <c r="I46">
        <v>0.9</v>
      </c>
      <c r="J46">
        <v>0.81</v>
      </c>
      <c r="K46">
        <v>0.12</v>
      </c>
      <c r="L46">
        <v>0.69</v>
      </c>
      <c r="M46" t="s">
        <v>160</v>
      </c>
      <c r="N46" t="s">
        <v>33</v>
      </c>
      <c r="O46">
        <v>1413171185</v>
      </c>
      <c r="P46" t="s">
        <v>66</v>
      </c>
      <c r="Q46" t="s">
        <v>142</v>
      </c>
      <c r="R46" t="s">
        <v>119</v>
      </c>
      <c r="T46" t="s">
        <v>115</v>
      </c>
      <c r="V46" t="s">
        <v>59</v>
      </c>
      <c r="Y46">
        <v>1.29</v>
      </c>
      <c r="Z46" t="s">
        <v>160</v>
      </c>
    </row>
    <row r="47" spans="1:26">
      <c r="A47" s="33">
        <v>43502</v>
      </c>
      <c r="B47" t="s">
        <v>109</v>
      </c>
      <c r="D47" t="s">
        <v>194</v>
      </c>
      <c r="E47" t="s">
        <v>194</v>
      </c>
      <c r="F47">
        <v>1</v>
      </c>
      <c r="G47">
        <v>0.9</v>
      </c>
      <c r="H47">
        <v>0.9</v>
      </c>
      <c r="I47">
        <v>0.9</v>
      </c>
      <c r="J47">
        <v>0.81</v>
      </c>
      <c r="K47">
        <v>0.12</v>
      </c>
      <c r="L47">
        <v>0.69</v>
      </c>
      <c r="M47" t="s">
        <v>160</v>
      </c>
      <c r="N47" t="s">
        <v>33</v>
      </c>
      <c r="O47">
        <v>1465937179</v>
      </c>
      <c r="P47" t="s">
        <v>121</v>
      </c>
      <c r="Q47" t="s">
        <v>195</v>
      </c>
      <c r="R47" t="s">
        <v>136</v>
      </c>
      <c r="T47" t="s">
        <v>115</v>
      </c>
      <c r="V47" t="s">
        <v>59</v>
      </c>
      <c r="Y47">
        <v>1.29</v>
      </c>
      <c r="Z47" t="s">
        <v>160</v>
      </c>
    </row>
    <row r="48" spans="1:26">
      <c r="A48" s="33">
        <v>43502</v>
      </c>
      <c r="B48" t="s">
        <v>109</v>
      </c>
      <c r="D48" t="s">
        <v>176</v>
      </c>
      <c r="E48" t="s">
        <v>176</v>
      </c>
      <c r="F48">
        <v>2</v>
      </c>
      <c r="G48">
        <v>0.71</v>
      </c>
      <c r="H48">
        <v>1.42</v>
      </c>
      <c r="I48">
        <v>0.9</v>
      </c>
      <c r="J48">
        <v>1.28</v>
      </c>
      <c r="K48">
        <v>0.19</v>
      </c>
      <c r="L48">
        <v>1.08</v>
      </c>
      <c r="M48" t="s">
        <v>160</v>
      </c>
      <c r="N48" t="s">
        <v>33</v>
      </c>
      <c r="O48">
        <v>588978024</v>
      </c>
      <c r="P48" t="s">
        <v>121</v>
      </c>
      <c r="Q48" t="s">
        <v>177</v>
      </c>
      <c r="R48" t="s">
        <v>136</v>
      </c>
      <c r="T48" t="s">
        <v>115</v>
      </c>
      <c r="V48" t="s">
        <v>172</v>
      </c>
      <c r="Y48">
        <v>0.99</v>
      </c>
      <c r="Z48" t="s">
        <v>160</v>
      </c>
    </row>
    <row r="49" spans="1:26">
      <c r="A49" s="33">
        <v>43502</v>
      </c>
      <c r="B49" t="s">
        <v>109</v>
      </c>
      <c r="D49" t="s">
        <v>158</v>
      </c>
      <c r="E49" t="s">
        <v>158</v>
      </c>
      <c r="F49">
        <v>2</v>
      </c>
      <c r="G49">
        <v>0.9</v>
      </c>
      <c r="H49">
        <v>1.8</v>
      </c>
      <c r="I49">
        <v>0.9</v>
      </c>
      <c r="J49">
        <v>1.62</v>
      </c>
      <c r="K49">
        <v>0.24</v>
      </c>
      <c r="L49">
        <v>1.37</v>
      </c>
      <c r="M49" t="s">
        <v>160</v>
      </c>
      <c r="N49" t="s">
        <v>33</v>
      </c>
      <c r="O49">
        <v>1439432750</v>
      </c>
      <c r="P49" t="s">
        <v>121</v>
      </c>
      <c r="Q49" t="s">
        <v>159</v>
      </c>
      <c r="R49" t="s">
        <v>119</v>
      </c>
      <c r="T49" t="s">
        <v>115</v>
      </c>
      <c r="V49" t="s">
        <v>172</v>
      </c>
      <c r="Y49">
        <v>1.29</v>
      </c>
      <c r="Z49" t="s">
        <v>160</v>
      </c>
    </row>
    <row r="50" spans="1:26">
      <c r="A50" s="33">
        <v>43502</v>
      </c>
      <c r="B50" t="s">
        <v>109</v>
      </c>
      <c r="D50" t="s">
        <v>196</v>
      </c>
      <c r="E50" t="s">
        <v>196</v>
      </c>
      <c r="F50">
        <v>1</v>
      </c>
      <c r="G50">
        <v>0.9</v>
      </c>
      <c r="H50">
        <v>0.9</v>
      </c>
      <c r="I50">
        <v>0.9</v>
      </c>
      <c r="J50">
        <v>0.81</v>
      </c>
      <c r="K50">
        <v>0.12</v>
      </c>
      <c r="L50">
        <v>0.69</v>
      </c>
      <c r="M50" t="s">
        <v>160</v>
      </c>
      <c r="N50" t="s">
        <v>33</v>
      </c>
      <c r="O50">
        <v>1339188787</v>
      </c>
      <c r="P50" t="s">
        <v>121</v>
      </c>
      <c r="Q50" t="s">
        <v>197</v>
      </c>
      <c r="R50" t="s">
        <v>119</v>
      </c>
      <c r="T50" t="s">
        <v>115</v>
      </c>
      <c r="V50" t="s">
        <v>172</v>
      </c>
      <c r="Y50">
        <v>1.29</v>
      </c>
      <c r="Z50" t="s">
        <v>160</v>
      </c>
    </row>
    <row r="51" spans="1:26">
      <c r="A51" s="33">
        <v>43502</v>
      </c>
      <c r="B51" t="s">
        <v>109</v>
      </c>
      <c r="D51" t="s">
        <v>198</v>
      </c>
      <c r="E51" t="s">
        <v>198</v>
      </c>
      <c r="F51">
        <v>1</v>
      </c>
      <c r="G51">
        <v>0.9</v>
      </c>
      <c r="H51">
        <v>0.9</v>
      </c>
      <c r="I51">
        <v>0.9</v>
      </c>
      <c r="J51">
        <v>0.81</v>
      </c>
      <c r="K51">
        <v>0.12</v>
      </c>
      <c r="L51">
        <v>0.69</v>
      </c>
      <c r="M51" t="s">
        <v>160</v>
      </c>
      <c r="N51" t="s">
        <v>33</v>
      </c>
      <c r="O51">
        <v>1455519868</v>
      </c>
      <c r="P51" t="s">
        <v>112</v>
      </c>
      <c r="Q51" t="s">
        <v>199</v>
      </c>
      <c r="R51" t="s">
        <v>114</v>
      </c>
      <c r="T51" t="s">
        <v>115</v>
      </c>
      <c r="V51" t="s">
        <v>59</v>
      </c>
      <c r="Y51">
        <v>1.29</v>
      </c>
      <c r="Z51" t="s">
        <v>160</v>
      </c>
    </row>
    <row r="52" spans="1:26">
      <c r="A52" s="33">
        <v>43502</v>
      </c>
      <c r="B52" t="s">
        <v>109</v>
      </c>
      <c r="D52" t="s">
        <v>200</v>
      </c>
      <c r="E52" t="s">
        <v>200</v>
      </c>
      <c r="F52">
        <v>1</v>
      </c>
      <c r="G52">
        <v>0.9</v>
      </c>
      <c r="H52">
        <v>0.9</v>
      </c>
      <c r="I52">
        <v>0.9</v>
      </c>
      <c r="J52">
        <v>0.81</v>
      </c>
      <c r="K52">
        <v>0.12</v>
      </c>
      <c r="L52">
        <v>0.69</v>
      </c>
      <c r="M52" t="s">
        <v>160</v>
      </c>
      <c r="N52" t="s">
        <v>33</v>
      </c>
      <c r="O52">
        <v>1346045544</v>
      </c>
      <c r="P52" t="s">
        <v>65</v>
      </c>
      <c r="Q52" t="s">
        <v>201</v>
      </c>
      <c r="R52" t="s">
        <v>136</v>
      </c>
      <c r="T52" t="s">
        <v>115</v>
      </c>
      <c r="V52" t="s">
        <v>72</v>
      </c>
      <c r="Y52">
        <v>1.29</v>
      </c>
      <c r="Z52" t="s">
        <v>160</v>
      </c>
    </row>
    <row r="53" spans="1:26">
      <c r="A53" s="33">
        <v>43502</v>
      </c>
      <c r="B53" t="s">
        <v>109</v>
      </c>
      <c r="D53" t="s">
        <v>202</v>
      </c>
      <c r="E53" t="s">
        <v>202</v>
      </c>
      <c r="F53">
        <v>1</v>
      </c>
      <c r="G53">
        <v>0.9</v>
      </c>
      <c r="H53">
        <v>0.9</v>
      </c>
      <c r="I53">
        <v>0.9</v>
      </c>
      <c r="J53">
        <v>0.81</v>
      </c>
      <c r="K53">
        <v>0.12</v>
      </c>
      <c r="L53">
        <v>0.69</v>
      </c>
      <c r="M53" t="s">
        <v>160</v>
      </c>
      <c r="N53" t="s">
        <v>33</v>
      </c>
      <c r="O53">
        <v>1382590998</v>
      </c>
      <c r="P53" t="s">
        <v>77</v>
      </c>
      <c r="Q53" t="s">
        <v>203</v>
      </c>
      <c r="R53" t="s">
        <v>119</v>
      </c>
      <c r="T53" t="s">
        <v>115</v>
      </c>
      <c r="V53" t="s">
        <v>59</v>
      </c>
      <c r="Y53">
        <v>1.29</v>
      </c>
      <c r="Z53" t="s">
        <v>160</v>
      </c>
    </row>
    <row r="54" spans="1:26">
      <c r="A54" s="33">
        <v>43502</v>
      </c>
      <c r="B54" t="s">
        <v>109</v>
      </c>
      <c r="C54">
        <v>677517301359</v>
      </c>
      <c r="E54">
        <v>677517301359</v>
      </c>
      <c r="F54">
        <v>1</v>
      </c>
      <c r="G54">
        <v>4.9000000000000004</v>
      </c>
      <c r="H54">
        <v>4.9000000000000004</v>
      </c>
      <c r="I54">
        <v>0.9</v>
      </c>
      <c r="J54">
        <v>4.4000000000000004</v>
      </c>
      <c r="K54">
        <v>0.66</v>
      </c>
      <c r="L54">
        <v>3.74</v>
      </c>
      <c r="M54" t="s">
        <v>160</v>
      </c>
      <c r="N54" t="s">
        <v>33</v>
      </c>
      <c r="O54">
        <v>1455518440</v>
      </c>
      <c r="P54" t="s">
        <v>112</v>
      </c>
      <c r="Q54" t="s">
        <v>37</v>
      </c>
      <c r="R54" t="s">
        <v>114</v>
      </c>
      <c r="T54" t="s">
        <v>161</v>
      </c>
      <c r="V54" t="s">
        <v>67</v>
      </c>
      <c r="Y54">
        <v>8.99</v>
      </c>
      <c r="Z54" t="s">
        <v>160</v>
      </c>
    </row>
    <row r="55" spans="1:26">
      <c r="A55" s="33">
        <v>43502</v>
      </c>
      <c r="B55" t="s">
        <v>109</v>
      </c>
      <c r="D55" t="s">
        <v>204</v>
      </c>
      <c r="E55" t="s">
        <v>204</v>
      </c>
      <c r="F55">
        <v>2</v>
      </c>
      <c r="G55">
        <v>0.9</v>
      </c>
      <c r="H55">
        <v>1.8</v>
      </c>
      <c r="I55">
        <v>0.9</v>
      </c>
      <c r="J55">
        <v>1.62</v>
      </c>
      <c r="K55">
        <v>0.24</v>
      </c>
      <c r="L55">
        <v>1.37</v>
      </c>
      <c r="M55" t="s">
        <v>160</v>
      </c>
      <c r="N55" t="s">
        <v>33</v>
      </c>
      <c r="O55">
        <v>1455518527</v>
      </c>
      <c r="P55" t="s">
        <v>112</v>
      </c>
      <c r="Q55" t="s">
        <v>37</v>
      </c>
      <c r="R55" t="s">
        <v>114</v>
      </c>
      <c r="T55" t="s">
        <v>115</v>
      </c>
      <c r="V55" t="s">
        <v>59</v>
      </c>
      <c r="Y55">
        <v>1.29</v>
      </c>
      <c r="Z55" t="s">
        <v>160</v>
      </c>
    </row>
    <row r="56" spans="1:26">
      <c r="A56" s="33">
        <v>43502</v>
      </c>
      <c r="B56" t="s">
        <v>109</v>
      </c>
      <c r="C56">
        <v>677517013153</v>
      </c>
      <c r="E56">
        <v>677517013153</v>
      </c>
      <c r="F56">
        <v>1</v>
      </c>
      <c r="G56">
        <v>4.9000000000000004</v>
      </c>
      <c r="H56">
        <v>4.9000000000000004</v>
      </c>
      <c r="I56">
        <v>0.9</v>
      </c>
      <c r="J56">
        <v>4.4000000000000004</v>
      </c>
      <c r="K56">
        <v>0.66</v>
      </c>
      <c r="L56">
        <v>3.74</v>
      </c>
      <c r="M56" t="s">
        <v>160</v>
      </c>
      <c r="N56" t="s">
        <v>33</v>
      </c>
      <c r="O56">
        <v>1439432439</v>
      </c>
      <c r="P56" t="s">
        <v>121</v>
      </c>
      <c r="Q56" t="s">
        <v>47</v>
      </c>
      <c r="R56" t="s">
        <v>119</v>
      </c>
      <c r="T56" t="s">
        <v>161</v>
      </c>
      <c r="V56" t="s">
        <v>67</v>
      </c>
      <c r="Y56">
        <v>8.99</v>
      </c>
      <c r="Z56" t="s">
        <v>160</v>
      </c>
    </row>
    <row r="57" spans="1:26">
      <c r="A57" s="33">
        <v>43502</v>
      </c>
      <c r="B57" t="s">
        <v>109</v>
      </c>
      <c r="D57" t="s">
        <v>205</v>
      </c>
      <c r="E57" t="s">
        <v>205</v>
      </c>
      <c r="F57">
        <v>1</v>
      </c>
      <c r="G57">
        <v>0.9</v>
      </c>
      <c r="H57">
        <v>0.9</v>
      </c>
      <c r="I57">
        <v>0.9</v>
      </c>
      <c r="J57">
        <v>0.81</v>
      </c>
      <c r="K57">
        <v>0.12</v>
      </c>
      <c r="L57">
        <v>0.69</v>
      </c>
      <c r="M57" t="s">
        <v>160</v>
      </c>
      <c r="N57" t="s">
        <v>33</v>
      </c>
      <c r="O57">
        <v>1439432754</v>
      </c>
      <c r="P57" t="s">
        <v>121</v>
      </c>
      <c r="Q57" t="s">
        <v>206</v>
      </c>
      <c r="R57" t="s">
        <v>119</v>
      </c>
      <c r="T57" t="s">
        <v>115</v>
      </c>
      <c r="V57" t="s">
        <v>59</v>
      </c>
      <c r="Y57">
        <v>1.29</v>
      </c>
      <c r="Z57" t="s">
        <v>160</v>
      </c>
    </row>
    <row r="58" spans="1:26">
      <c r="A58" s="33">
        <v>43502</v>
      </c>
      <c r="B58" t="s">
        <v>109</v>
      </c>
      <c r="D58" t="s">
        <v>207</v>
      </c>
      <c r="E58" t="s">
        <v>207</v>
      </c>
      <c r="F58">
        <v>1</v>
      </c>
      <c r="G58">
        <v>0.9</v>
      </c>
      <c r="H58">
        <v>0.9</v>
      </c>
      <c r="I58">
        <v>0.9</v>
      </c>
      <c r="J58">
        <v>0.81</v>
      </c>
      <c r="K58">
        <v>0.12</v>
      </c>
      <c r="L58">
        <v>0.69</v>
      </c>
      <c r="M58" t="s">
        <v>160</v>
      </c>
      <c r="N58" t="s">
        <v>33</v>
      </c>
      <c r="O58">
        <v>1367601309</v>
      </c>
      <c r="P58" t="s">
        <v>77</v>
      </c>
      <c r="Q58" t="s">
        <v>208</v>
      </c>
      <c r="R58" t="s">
        <v>119</v>
      </c>
      <c r="T58" t="s">
        <v>115</v>
      </c>
      <c r="V58" t="s">
        <v>60</v>
      </c>
      <c r="Y58">
        <v>1.29</v>
      </c>
      <c r="Z58" t="s">
        <v>160</v>
      </c>
    </row>
    <row r="59" spans="1:26">
      <c r="A59" s="33">
        <v>43502</v>
      </c>
      <c r="B59" t="s">
        <v>109</v>
      </c>
      <c r="D59" t="s">
        <v>123</v>
      </c>
      <c r="E59" t="s">
        <v>123</v>
      </c>
      <c r="F59">
        <v>8</v>
      </c>
      <c r="G59">
        <v>0.9</v>
      </c>
      <c r="H59">
        <v>7.2</v>
      </c>
      <c r="I59">
        <v>0.9</v>
      </c>
      <c r="J59">
        <v>6.47</v>
      </c>
      <c r="K59">
        <v>0.97</v>
      </c>
      <c r="L59">
        <v>5.5</v>
      </c>
      <c r="M59" t="s">
        <v>160</v>
      </c>
      <c r="N59" t="s">
        <v>33</v>
      </c>
      <c r="O59">
        <v>1439432743</v>
      </c>
      <c r="P59" t="s">
        <v>121</v>
      </c>
      <c r="Q59" t="s">
        <v>124</v>
      </c>
      <c r="R59" t="s">
        <v>119</v>
      </c>
      <c r="T59" t="s">
        <v>115</v>
      </c>
      <c r="V59" t="s">
        <v>59</v>
      </c>
      <c r="Y59">
        <v>1.29</v>
      </c>
      <c r="Z59" t="s">
        <v>160</v>
      </c>
    </row>
    <row r="60" spans="1:26">
      <c r="A60" s="33">
        <v>43502</v>
      </c>
      <c r="B60" t="s">
        <v>109</v>
      </c>
      <c r="D60" t="s">
        <v>209</v>
      </c>
      <c r="E60" t="s">
        <v>209</v>
      </c>
      <c r="F60">
        <v>1</v>
      </c>
      <c r="G60">
        <v>0.9</v>
      </c>
      <c r="H60">
        <v>0.9</v>
      </c>
      <c r="I60">
        <v>0.9</v>
      </c>
      <c r="J60">
        <v>0.81</v>
      </c>
      <c r="K60">
        <v>0.12</v>
      </c>
      <c r="L60">
        <v>0.69</v>
      </c>
      <c r="M60" t="s">
        <v>160</v>
      </c>
      <c r="N60" t="s">
        <v>33</v>
      </c>
      <c r="O60">
        <v>1024563333</v>
      </c>
      <c r="P60" t="s">
        <v>210</v>
      </c>
      <c r="Q60" t="s">
        <v>211</v>
      </c>
      <c r="R60" t="s">
        <v>136</v>
      </c>
      <c r="T60" t="s">
        <v>115</v>
      </c>
      <c r="V60" t="s">
        <v>212</v>
      </c>
      <c r="Y60">
        <v>1.29</v>
      </c>
      <c r="Z60" t="s">
        <v>160</v>
      </c>
    </row>
    <row r="61" spans="1:26">
      <c r="A61" s="33">
        <v>43502</v>
      </c>
      <c r="B61" t="s">
        <v>109</v>
      </c>
      <c r="C61">
        <v>677517008753</v>
      </c>
      <c r="E61">
        <v>677517008753</v>
      </c>
      <c r="F61">
        <v>1</v>
      </c>
      <c r="G61">
        <v>4.3499999999999996</v>
      </c>
      <c r="H61">
        <v>4.3499999999999996</v>
      </c>
      <c r="I61">
        <v>0.9</v>
      </c>
      <c r="J61">
        <v>3.91</v>
      </c>
      <c r="K61">
        <v>0.59</v>
      </c>
      <c r="L61">
        <v>3.32</v>
      </c>
      <c r="M61" t="s">
        <v>160</v>
      </c>
      <c r="N61" t="s">
        <v>33</v>
      </c>
      <c r="O61">
        <v>662772008</v>
      </c>
      <c r="P61" t="s">
        <v>65</v>
      </c>
      <c r="Q61" t="s">
        <v>54</v>
      </c>
      <c r="R61" t="s">
        <v>136</v>
      </c>
      <c r="T61" t="s">
        <v>161</v>
      </c>
      <c r="V61" t="s">
        <v>59</v>
      </c>
      <c r="Y61">
        <v>7.99</v>
      </c>
      <c r="Z61" t="s">
        <v>160</v>
      </c>
    </row>
    <row r="62" spans="1:26">
      <c r="A62" s="33">
        <v>43502</v>
      </c>
      <c r="B62" t="s">
        <v>109</v>
      </c>
      <c r="D62" t="s">
        <v>144</v>
      </c>
      <c r="E62" t="s">
        <v>144</v>
      </c>
      <c r="F62">
        <v>1</v>
      </c>
      <c r="G62">
        <v>0.9</v>
      </c>
      <c r="H62">
        <v>0.9</v>
      </c>
      <c r="I62">
        <v>0.9</v>
      </c>
      <c r="J62">
        <v>0.81</v>
      </c>
      <c r="K62">
        <v>0.12</v>
      </c>
      <c r="L62">
        <v>0.69</v>
      </c>
      <c r="M62" t="s">
        <v>160</v>
      </c>
      <c r="N62" t="s">
        <v>33</v>
      </c>
      <c r="O62">
        <v>1439432744</v>
      </c>
      <c r="P62" t="s">
        <v>121</v>
      </c>
      <c r="Q62" t="s">
        <v>145</v>
      </c>
      <c r="R62" t="s">
        <v>119</v>
      </c>
      <c r="T62" t="s">
        <v>115</v>
      </c>
      <c r="V62" t="s">
        <v>166</v>
      </c>
      <c r="Y62">
        <v>1.29</v>
      </c>
      <c r="Z62" t="s">
        <v>160</v>
      </c>
    </row>
    <row r="63" spans="1:26">
      <c r="A63" s="33">
        <v>43502</v>
      </c>
      <c r="B63" t="s">
        <v>109</v>
      </c>
      <c r="D63" t="s">
        <v>213</v>
      </c>
      <c r="E63" t="s">
        <v>213</v>
      </c>
      <c r="F63">
        <v>1</v>
      </c>
      <c r="G63">
        <v>0.71</v>
      </c>
      <c r="H63">
        <v>0.71</v>
      </c>
      <c r="I63">
        <v>0.9</v>
      </c>
      <c r="J63">
        <v>0.64</v>
      </c>
      <c r="K63">
        <v>0.1</v>
      </c>
      <c r="L63">
        <v>0.54</v>
      </c>
      <c r="M63" t="s">
        <v>160</v>
      </c>
      <c r="N63" t="s">
        <v>33</v>
      </c>
      <c r="O63">
        <v>662772035</v>
      </c>
      <c r="P63" t="s">
        <v>65</v>
      </c>
      <c r="Q63" t="s">
        <v>214</v>
      </c>
      <c r="R63" t="s">
        <v>136</v>
      </c>
      <c r="T63" t="s">
        <v>115</v>
      </c>
      <c r="V63" t="s">
        <v>172</v>
      </c>
      <c r="Y63">
        <v>0.99</v>
      </c>
      <c r="Z63" t="s">
        <v>160</v>
      </c>
    </row>
    <row r="64" spans="1:26">
      <c r="A64" s="33">
        <v>43502</v>
      </c>
      <c r="B64" t="s">
        <v>109</v>
      </c>
      <c r="D64" t="s">
        <v>215</v>
      </c>
      <c r="E64" t="s">
        <v>215</v>
      </c>
      <c r="F64">
        <v>1</v>
      </c>
      <c r="G64">
        <v>0.71</v>
      </c>
      <c r="H64">
        <v>0.71</v>
      </c>
      <c r="I64">
        <v>0.9</v>
      </c>
      <c r="J64">
        <v>0.64</v>
      </c>
      <c r="K64">
        <v>0.1</v>
      </c>
      <c r="L64">
        <v>0.54</v>
      </c>
      <c r="M64" t="s">
        <v>160</v>
      </c>
      <c r="N64" t="s">
        <v>33</v>
      </c>
      <c r="O64">
        <v>1006871427</v>
      </c>
      <c r="P64" t="s">
        <v>66</v>
      </c>
      <c r="Q64" t="s">
        <v>216</v>
      </c>
      <c r="R64" t="s">
        <v>136</v>
      </c>
      <c r="T64" t="s">
        <v>115</v>
      </c>
      <c r="V64" t="s">
        <v>59</v>
      </c>
      <c r="Y64">
        <v>0.99</v>
      </c>
      <c r="Z64" t="s">
        <v>160</v>
      </c>
    </row>
    <row r="65" spans="1:26">
      <c r="A65" s="33">
        <v>43502</v>
      </c>
      <c r="B65" t="s">
        <v>109</v>
      </c>
      <c r="D65" t="s">
        <v>217</v>
      </c>
      <c r="E65" t="s">
        <v>217</v>
      </c>
      <c r="F65">
        <v>1</v>
      </c>
      <c r="G65">
        <v>0.71</v>
      </c>
      <c r="H65">
        <v>0.71</v>
      </c>
      <c r="I65">
        <v>0.9</v>
      </c>
      <c r="J65">
        <v>0.64</v>
      </c>
      <c r="K65">
        <v>0.1</v>
      </c>
      <c r="L65">
        <v>0.54</v>
      </c>
      <c r="M65" t="s">
        <v>160</v>
      </c>
      <c r="N65" t="s">
        <v>33</v>
      </c>
      <c r="O65">
        <v>910316418</v>
      </c>
      <c r="P65" t="s">
        <v>132</v>
      </c>
      <c r="Q65" t="s">
        <v>218</v>
      </c>
      <c r="R65" t="s">
        <v>114</v>
      </c>
      <c r="T65" t="s">
        <v>115</v>
      </c>
      <c r="V65" t="s">
        <v>59</v>
      </c>
      <c r="Y65">
        <v>0.99</v>
      </c>
      <c r="Z65" t="s">
        <v>160</v>
      </c>
    </row>
    <row r="66" spans="1:26">
      <c r="A66" s="33">
        <v>43502</v>
      </c>
      <c r="B66" t="s">
        <v>109</v>
      </c>
      <c r="C66">
        <v>677517013153</v>
      </c>
      <c r="E66">
        <v>677517013153</v>
      </c>
      <c r="F66">
        <v>3</v>
      </c>
      <c r="G66">
        <v>4.9000000000000004</v>
      </c>
      <c r="H66">
        <v>14.7</v>
      </c>
      <c r="I66">
        <v>0.9</v>
      </c>
      <c r="J66">
        <v>13.2</v>
      </c>
      <c r="K66">
        <v>1.98</v>
      </c>
      <c r="L66">
        <v>11.22</v>
      </c>
      <c r="M66" t="s">
        <v>160</v>
      </c>
      <c r="N66" t="s">
        <v>33</v>
      </c>
      <c r="O66">
        <v>1439432439</v>
      </c>
      <c r="P66" t="s">
        <v>121</v>
      </c>
      <c r="Q66" t="s">
        <v>47</v>
      </c>
      <c r="R66" t="s">
        <v>119</v>
      </c>
      <c r="T66" t="s">
        <v>161</v>
      </c>
      <c r="V66" t="s">
        <v>59</v>
      </c>
      <c r="Y66">
        <v>8.99</v>
      </c>
      <c r="Z66" t="s">
        <v>160</v>
      </c>
    </row>
    <row r="67" spans="1:26">
      <c r="A67" s="33">
        <v>43502</v>
      </c>
      <c r="B67" t="s">
        <v>109</v>
      </c>
      <c r="D67" t="s">
        <v>219</v>
      </c>
      <c r="E67" t="s">
        <v>219</v>
      </c>
      <c r="F67">
        <v>1</v>
      </c>
      <c r="G67">
        <v>0.71</v>
      </c>
      <c r="H67">
        <v>0.71</v>
      </c>
      <c r="I67">
        <v>0.9</v>
      </c>
      <c r="J67">
        <v>0.64</v>
      </c>
      <c r="K67">
        <v>0.1</v>
      </c>
      <c r="L67">
        <v>0.54</v>
      </c>
      <c r="M67" t="s">
        <v>160</v>
      </c>
      <c r="N67" t="s">
        <v>33</v>
      </c>
      <c r="O67">
        <v>963765649</v>
      </c>
      <c r="P67" t="s">
        <v>65</v>
      </c>
      <c r="Q67" t="s">
        <v>220</v>
      </c>
      <c r="R67" t="s">
        <v>136</v>
      </c>
      <c r="T67" t="s">
        <v>115</v>
      </c>
      <c r="V67" t="s">
        <v>80</v>
      </c>
      <c r="Y67">
        <v>0.99</v>
      </c>
      <c r="Z67" t="s">
        <v>160</v>
      </c>
    </row>
    <row r="68" spans="1:26">
      <c r="A68" s="33">
        <v>43502</v>
      </c>
      <c r="B68" t="s">
        <v>109</v>
      </c>
      <c r="D68" t="s">
        <v>194</v>
      </c>
      <c r="E68" t="s">
        <v>194</v>
      </c>
      <c r="F68">
        <v>4</v>
      </c>
      <c r="G68">
        <v>0.9</v>
      </c>
      <c r="H68">
        <v>3.6</v>
      </c>
      <c r="I68">
        <v>0.9</v>
      </c>
      <c r="J68">
        <v>3.23</v>
      </c>
      <c r="K68">
        <v>0.49</v>
      </c>
      <c r="L68">
        <v>2.75</v>
      </c>
      <c r="M68" t="s">
        <v>160</v>
      </c>
      <c r="N68" t="s">
        <v>33</v>
      </c>
      <c r="O68">
        <v>1465937179</v>
      </c>
      <c r="P68" t="s">
        <v>121</v>
      </c>
      <c r="Q68" t="s">
        <v>195</v>
      </c>
      <c r="R68" t="s">
        <v>136</v>
      </c>
      <c r="T68" t="s">
        <v>115</v>
      </c>
      <c r="V68" t="s">
        <v>172</v>
      </c>
      <c r="Y68">
        <v>1.29</v>
      </c>
      <c r="Z68" t="s">
        <v>160</v>
      </c>
    </row>
    <row r="69" spans="1:26">
      <c r="A69" s="33">
        <v>43502</v>
      </c>
      <c r="B69" t="s">
        <v>109</v>
      </c>
      <c r="D69" t="s">
        <v>131</v>
      </c>
      <c r="E69" t="s">
        <v>131</v>
      </c>
      <c r="F69">
        <v>1</v>
      </c>
      <c r="G69">
        <v>0.71</v>
      </c>
      <c r="H69">
        <v>0.71</v>
      </c>
      <c r="I69">
        <v>0.9</v>
      </c>
      <c r="J69">
        <v>0.64</v>
      </c>
      <c r="K69">
        <v>0.1</v>
      </c>
      <c r="L69">
        <v>0.54</v>
      </c>
      <c r="M69" t="s">
        <v>160</v>
      </c>
      <c r="N69" t="s">
        <v>33</v>
      </c>
      <c r="O69">
        <v>910316388</v>
      </c>
      <c r="P69" t="s">
        <v>132</v>
      </c>
      <c r="Q69" t="s">
        <v>133</v>
      </c>
      <c r="R69" t="s">
        <v>114</v>
      </c>
      <c r="T69" t="s">
        <v>115</v>
      </c>
      <c r="V69" t="s">
        <v>80</v>
      </c>
      <c r="Y69">
        <v>0.99</v>
      </c>
      <c r="Z69" t="s">
        <v>160</v>
      </c>
    </row>
    <row r="70" spans="1:26">
      <c r="A70" s="33">
        <v>43502</v>
      </c>
      <c r="B70" t="s">
        <v>109</v>
      </c>
      <c r="D70" t="s">
        <v>123</v>
      </c>
      <c r="E70" t="s">
        <v>123</v>
      </c>
      <c r="F70">
        <v>3</v>
      </c>
      <c r="G70">
        <v>0.9</v>
      </c>
      <c r="H70">
        <v>2.7</v>
      </c>
      <c r="I70">
        <v>0.9</v>
      </c>
      <c r="J70">
        <v>2.4300000000000002</v>
      </c>
      <c r="K70">
        <v>0.36</v>
      </c>
      <c r="L70">
        <v>2.06</v>
      </c>
      <c r="M70" t="s">
        <v>160</v>
      </c>
      <c r="N70" t="s">
        <v>33</v>
      </c>
      <c r="O70">
        <v>1439432743</v>
      </c>
      <c r="P70" t="s">
        <v>121</v>
      </c>
      <c r="Q70" t="s">
        <v>124</v>
      </c>
      <c r="R70" t="s">
        <v>119</v>
      </c>
      <c r="T70" t="s">
        <v>115</v>
      </c>
      <c r="V70" t="s">
        <v>172</v>
      </c>
      <c r="Y70">
        <v>1.29</v>
      </c>
      <c r="Z70" t="s">
        <v>160</v>
      </c>
    </row>
    <row r="71" spans="1:26">
      <c r="A71" s="33">
        <v>43502</v>
      </c>
      <c r="B71" t="s">
        <v>109</v>
      </c>
      <c r="D71" t="s">
        <v>120</v>
      </c>
      <c r="E71" t="s">
        <v>120</v>
      </c>
      <c r="F71">
        <v>1</v>
      </c>
      <c r="G71">
        <v>0.9</v>
      </c>
      <c r="H71">
        <v>0.9</v>
      </c>
      <c r="I71">
        <v>0.9</v>
      </c>
      <c r="J71">
        <v>0.81</v>
      </c>
      <c r="K71">
        <v>0.12</v>
      </c>
      <c r="L71">
        <v>0.69</v>
      </c>
      <c r="M71" t="s">
        <v>160</v>
      </c>
      <c r="N71" t="s">
        <v>33</v>
      </c>
      <c r="O71">
        <v>1439432749</v>
      </c>
      <c r="P71" t="s">
        <v>121</v>
      </c>
      <c r="Q71" t="s">
        <v>122</v>
      </c>
      <c r="R71" t="s">
        <v>119</v>
      </c>
      <c r="T71" t="s">
        <v>115</v>
      </c>
      <c r="V71" t="s">
        <v>60</v>
      </c>
      <c r="Y71">
        <v>1.29</v>
      </c>
      <c r="Z71" t="s">
        <v>160</v>
      </c>
    </row>
    <row r="72" spans="1:26">
      <c r="A72" s="33">
        <v>43502</v>
      </c>
      <c r="B72" t="s">
        <v>109</v>
      </c>
      <c r="D72" t="s">
        <v>221</v>
      </c>
      <c r="E72" t="s">
        <v>221</v>
      </c>
      <c r="F72">
        <v>1</v>
      </c>
      <c r="G72">
        <v>0.9</v>
      </c>
      <c r="H72">
        <v>0.9</v>
      </c>
      <c r="I72">
        <v>0.9</v>
      </c>
      <c r="J72">
        <v>0.81</v>
      </c>
      <c r="K72">
        <v>0.12</v>
      </c>
      <c r="L72">
        <v>0.69</v>
      </c>
      <c r="M72" t="s">
        <v>160</v>
      </c>
      <c r="N72" t="s">
        <v>33</v>
      </c>
      <c r="O72">
        <v>1346045894</v>
      </c>
      <c r="P72" t="s">
        <v>65</v>
      </c>
      <c r="Q72" t="s">
        <v>222</v>
      </c>
      <c r="R72" t="s">
        <v>136</v>
      </c>
      <c r="T72" t="s">
        <v>115</v>
      </c>
      <c r="V72" t="s">
        <v>72</v>
      </c>
      <c r="Y72">
        <v>1.29</v>
      </c>
      <c r="Z72" t="s">
        <v>160</v>
      </c>
    </row>
    <row r="73" spans="1:26">
      <c r="A73" s="33">
        <v>43502</v>
      </c>
      <c r="B73" t="s">
        <v>109</v>
      </c>
      <c r="C73">
        <v>677517010831</v>
      </c>
      <c r="E73">
        <v>677517010831</v>
      </c>
      <c r="F73">
        <v>1</v>
      </c>
      <c r="G73">
        <v>4.9000000000000004</v>
      </c>
      <c r="H73">
        <v>4.9000000000000004</v>
      </c>
      <c r="I73">
        <v>0.9</v>
      </c>
      <c r="J73">
        <v>4.4000000000000004</v>
      </c>
      <c r="K73">
        <v>0.66</v>
      </c>
      <c r="L73">
        <v>3.74</v>
      </c>
      <c r="M73" t="s">
        <v>160</v>
      </c>
      <c r="N73" t="s">
        <v>33</v>
      </c>
      <c r="O73">
        <v>1024563326</v>
      </c>
      <c r="P73" t="s">
        <v>210</v>
      </c>
      <c r="Q73" t="s">
        <v>223</v>
      </c>
      <c r="R73" t="s">
        <v>136</v>
      </c>
      <c r="T73" t="s">
        <v>161</v>
      </c>
      <c r="V73" t="s">
        <v>59</v>
      </c>
      <c r="Y73">
        <v>8.99</v>
      </c>
      <c r="Z73" t="s">
        <v>160</v>
      </c>
    </row>
    <row r="74" spans="1:26">
      <c r="A74" s="33">
        <v>43502</v>
      </c>
      <c r="B74" t="s">
        <v>109</v>
      </c>
      <c r="D74" t="s">
        <v>123</v>
      </c>
      <c r="E74" t="s">
        <v>123</v>
      </c>
      <c r="F74">
        <v>1</v>
      </c>
      <c r="G74">
        <v>0.9</v>
      </c>
      <c r="H74">
        <v>0.9</v>
      </c>
      <c r="I74">
        <v>0.9</v>
      </c>
      <c r="J74">
        <v>0.81</v>
      </c>
      <c r="K74">
        <v>0.12</v>
      </c>
      <c r="L74">
        <v>0.69</v>
      </c>
      <c r="M74" t="s">
        <v>160</v>
      </c>
      <c r="N74" t="s">
        <v>33</v>
      </c>
      <c r="O74">
        <v>1439432743</v>
      </c>
      <c r="P74" t="s">
        <v>121</v>
      </c>
      <c r="Q74" t="s">
        <v>124</v>
      </c>
      <c r="R74" t="s">
        <v>119</v>
      </c>
      <c r="T74" t="s">
        <v>115</v>
      </c>
      <c r="V74" t="s">
        <v>73</v>
      </c>
      <c r="Y74">
        <v>1.29</v>
      </c>
      <c r="Z74" t="s">
        <v>160</v>
      </c>
    </row>
    <row r="75" spans="1:26">
      <c r="A75" s="33">
        <v>43502</v>
      </c>
      <c r="B75" t="s">
        <v>109</v>
      </c>
      <c r="D75" t="s">
        <v>224</v>
      </c>
      <c r="E75" t="s">
        <v>224</v>
      </c>
      <c r="F75">
        <v>1</v>
      </c>
      <c r="G75">
        <v>0.71</v>
      </c>
      <c r="H75">
        <v>0.71</v>
      </c>
      <c r="I75">
        <v>0.9</v>
      </c>
      <c r="J75">
        <v>0.64</v>
      </c>
      <c r="K75">
        <v>0.1</v>
      </c>
      <c r="L75">
        <v>0.54</v>
      </c>
      <c r="M75" t="s">
        <v>160</v>
      </c>
      <c r="N75" t="s">
        <v>33</v>
      </c>
      <c r="O75">
        <v>308167296</v>
      </c>
      <c r="P75" t="s">
        <v>182</v>
      </c>
      <c r="Q75" t="s">
        <v>225</v>
      </c>
      <c r="R75" t="s">
        <v>136</v>
      </c>
      <c r="T75" t="s">
        <v>115</v>
      </c>
      <c r="V75" t="s">
        <v>59</v>
      </c>
      <c r="Y75">
        <v>0.99</v>
      </c>
      <c r="Z75" t="s">
        <v>160</v>
      </c>
    </row>
    <row r="76" spans="1:26">
      <c r="A76" s="33">
        <v>43502</v>
      </c>
      <c r="B76" t="s">
        <v>109</v>
      </c>
      <c r="D76" t="s">
        <v>209</v>
      </c>
      <c r="E76" t="s">
        <v>209</v>
      </c>
      <c r="F76">
        <v>1</v>
      </c>
      <c r="G76">
        <v>0.9</v>
      </c>
      <c r="H76">
        <v>0.9</v>
      </c>
      <c r="I76">
        <v>0.9</v>
      </c>
      <c r="J76">
        <v>0.81</v>
      </c>
      <c r="K76">
        <v>0.12</v>
      </c>
      <c r="L76">
        <v>0.69</v>
      </c>
      <c r="M76" t="s">
        <v>160</v>
      </c>
      <c r="N76" t="s">
        <v>33</v>
      </c>
      <c r="O76">
        <v>1024563333</v>
      </c>
      <c r="P76" t="s">
        <v>210</v>
      </c>
      <c r="Q76" t="s">
        <v>211</v>
      </c>
      <c r="R76" t="s">
        <v>136</v>
      </c>
      <c r="T76" t="s">
        <v>115</v>
      </c>
      <c r="V76" t="s">
        <v>80</v>
      </c>
      <c r="Y76">
        <v>1.29</v>
      </c>
      <c r="Z76" t="s">
        <v>160</v>
      </c>
    </row>
    <row r="77" spans="1:26">
      <c r="A77" s="33">
        <v>43502</v>
      </c>
      <c r="B77" t="s">
        <v>109</v>
      </c>
      <c r="D77" t="s">
        <v>127</v>
      </c>
      <c r="E77" t="s">
        <v>127</v>
      </c>
      <c r="F77">
        <v>2</v>
      </c>
      <c r="G77">
        <v>0.9</v>
      </c>
      <c r="H77">
        <v>1.8</v>
      </c>
      <c r="I77">
        <v>0.9</v>
      </c>
      <c r="J77">
        <v>1.62</v>
      </c>
      <c r="K77">
        <v>0.24</v>
      </c>
      <c r="L77">
        <v>1.37</v>
      </c>
      <c r="M77" t="s">
        <v>160</v>
      </c>
      <c r="N77" t="s">
        <v>33</v>
      </c>
      <c r="O77">
        <v>1439432440</v>
      </c>
      <c r="P77" t="s">
        <v>121</v>
      </c>
      <c r="Q77" t="s">
        <v>128</v>
      </c>
      <c r="R77" t="s">
        <v>119</v>
      </c>
      <c r="T77" t="s">
        <v>115</v>
      </c>
      <c r="V77" t="s">
        <v>59</v>
      </c>
      <c r="Y77">
        <v>1.29</v>
      </c>
      <c r="Z77" t="s">
        <v>160</v>
      </c>
    </row>
    <row r="78" spans="1:26">
      <c r="A78" s="33">
        <v>43502</v>
      </c>
      <c r="B78" t="s">
        <v>109</v>
      </c>
      <c r="D78" t="s">
        <v>226</v>
      </c>
      <c r="E78" t="s">
        <v>226</v>
      </c>
      <c r="F78">
        <v>1</v>
      </c>
      <c r="G78">
        <v>0.9</v>
      </c>
      <c r="H78">
        <v>0.9</v>
      </c>
      <c r="I78">
        <v>0.9</v>
      </c>
      <c r="J78">
        <v>0.81</v>
      </c>
      <c r="K78">
        <v>0.12</v>
      </c>
      <c r="L78">
        <v>0.69</v>
      </c>
      <c r="M78" t="s">
        <v>160</v>
      </c>
      <c r="N78" t="s">
        <v>33</v>
      </c>
      <c r="O78">
        <v>1058492415</v>
      </c>
      <c r="P78" t="s">
        <v>117</v>
      </c>
      <c r="Q78" t="s">
        <v>227</v>
      </c>
      <c r="R78" t="s">
        <v>136</v>
      </c>
      <c r="T78" t="s">
        <v>115</v>
      </c>
      <c r="V78" t="s">
        <v>67</v>
      </c>
      <c r="Y78">
        <v>1.29</v>
      </c>
      <c r="Z78" t="s">
        <v>160</v>
      </c>
    </row>
    <row r="79" spans="1:26">
      <c r="A79" s="33">
        <v>43502</v>
      </c>
      <c r="B79" t="s">
        <v>109</v>
      </c>
      <c r="D79" t="s">
        <v>228</v>
      </c>
      <c r="E79" t="s">
        <v>228</v>
      </c>
      <c r="F79">
        <v>1</v>
      </c>
      <c r="G79">
        <v>0.9</v>
      </c>
      <c r="H79">
        <v>0.9</v>
      </c>
      <c r="I79">
        <v>0.9</v>
      </c>
      <c r="J79">
        <v>0.81</v>
      </c>
      <c r="K79">
        <v>0.12</v>
      </c>
      <c r="L79">
        <v>0.69</v>
      </c>
      <c r="M79" t="s">
        <v>160</v>
      </c>
      <c r="N79" t="s">
        <v>33</v>
      </c>
      <c r="O79">
        <v>1439432746</v>
      </c>
      <c r="P79" t="s">
        <v>121</v>
      </c>
      <c r="Q79" t="s">
        <v>229</v>
      </c>
      <c r="R79" t="s">
        <v>119</v>
      </c>
      <c r="T79" t="s">
        <v>115</v>
      </c>
      <c r="V79" t="s">
        <v>67</v>
      </c>
      <c r="Y79">
        <v>1.29</v>
      </c>
      <c r="Z79" t="s">
        <v>160</v>
      </c>
    </row>
    <row r="80" spans="1:26">
      <c r="A80" s="33">
        <v>43502</v>
      </c>
      <c r="B80" t="s">
        <v>109</v>
      </c>
      <c r="C80">
        <v>677517012859</v>
      </c>
      <c r="E80">
        <v>677517012859</v>
      </c>
      <c r="F80">
        <v>3</v>
      </c>
      <c r="G80">
        <v>4.9000000000000004</v>
      </c>
      <c r="H80">
        <v>14.7</v>
      </c>
      <c r="I80">
        <v>0.9</v>
      </c>
      <c r="J80">
        <v>13.2</v>
      </c>
      <c r="K80">
        <v>1.98</v>
      </c>
      <c r="L80">
        <v>11.22</v>
      </c>
      <c r="M80" t="s">
        <v>160</v>
      </c>
      <c r="N80" t="s">
        <v>33</v>
      </c>
      <c r="O80">
        <v>1382590748</v>
      </c>
      <c r="P80" t="s">
        <v>77</v>
      </c>
      <c r="Q80" t="s">
        <v>78</v>
      </c>
      <c r="R80" t="s">
        <v>119</v>
      </c>
      <c r="T80" t="s">
        <v>161</v>
      </c>
      <c r="V80" t="s">
        <v>59</v>
      </c>
      <c r="Y80">
        <v>8.99</v>
      </c>
      <c r="Z80" t="s">
        <v>160</v>
      </c>
    </row>
    <row r="81" spans="1:26">
      <c r="A81" s="33">
        <v>43502</v>
      </c>
      <c r="B81" t="s">
        <v>109</v>
      </c>
      <c r="D81" t="s">
        <v>230</v>
      </c>
      <c r="E81" t="s">
        <v>230</v>
      </c>
      <c r="F81">
        <v>1</v>
      </c>
      <c r="G81">
        <v>0.9</v>
      </c>
      <c r="H81">
        <v>0.9</v>
      </c>
      <c r="I81">
        <v>0.9</v>
      </c>
      <c r="J81">
        <v>0.81</v>
      </c>
      <c r="K81">
        <v>0.12</v>
      </c>
      <c r="L81">
        <v>0.69</v>
      </c>
      <c r="M81" t="s">
        <v>160</v>
      </c>
      <c r="N81" t="s">
        <v>33</v>
      </c>
      <c r="O81">
        <v>1339188788</v>
      </c>
      <c r="P81" t="s">
        <v>121</v>
      </c>
      <c r="Q81" t="s">
        <v>231</v>
      </c>
      <c r="R81" t="s">
        <v>119</v>
      </c>
      <c r="T81" t="s">
        <v>115</v>
      </c>
      <c r="V81" t="s">
        <v>60</v>
      </c>
      <c r="Y81">
        <v>1.29</v>
      </c>
      <c r="Z81" t="s">
        <v>160</v>
      </c>
    </row>
    <row r="82" spans="1:26">
      <c r="A82" s="33">
        <v>43502</v>
      </c>
      <c r="B82" t="s">
        <v>109</v>
      </c>
      <c r="D82" t="s">
        <v>125</v>
      </c>
      <c r="E82" t="s">
        <v>125</v>
      </c>
      <c r="F82">
        <v>1</v>
      </c>
      <c r="G82">
        <v>0.9</v>
      </c>
      <c r="H82">
        <v>0.9</v>
      </c>
      <c r="I82">
        <v>0.9</v>
      </c>
      <c r="J82">
        <v>0.81</v>
      </c>
      <c r="K82">
        <v>0.12</v>
      </c>
      <c r="L82">
        <v>0.69</v>
      </c>
      <c r="M82" t="s">
        <v>160</v>
      </c>
      <c r="N82" t="s">
        <v>33</v>
      </c>
      <c r="O82">
        <v>1339188779</v>
      </c>
      <c r="P82" t="s">
        <v>121</v>
      </c>
      <c r="Q82" t="s">
        <v>126</v>
      </c>
      <c r="R82" t="s">
        <v>119</v>
      </c>
      <c r="T82" t="s">
        <v>115</v>
      </c>
      <c r="V82" t="s">
        <v>166</v>
      </c>
      <c r="Y82">
        <v>1.29</v>
      </c>
      <c r="Z82" t="s">
        <v>160</v>
      </c>
    </row>
    <row r="83" spans="1:26">
      <c r="A83" s="33">
        <v>43502</v>
      </c>
      <c r="B83" t="s">
        <v>109</v>
      </c>
      <c r="D83" t="s">
        <v>120</v>
      </c>
      <c r="E83" t="s">
        <v>120</v>
      </c>
      <c r="F83">
        <v>12</v>
      </c>
      <c r="G83">
        <v>0.9</v>
      </c>
      <c r="H83">
        <v>10.8</v>
      </c>
      <c r="I83">
        <v>0.9</v>
      </c>
      <c r="J83">
        <v>9.6999999999999993</v>
      </c>
      <c r="K83">
        <v>1.46</v>
      </c>
      <c r="L83">
        <v>8.25</v>
      </c>
      <c r="M83" t="s">
        <v>160</v>
      </c>
      <c r="N83" t="s">
        <v>33</v>
      </c>
      <c r="O83">
        <v>1439432749</v>
      </c>
      <c r="P83" t="s">
        <v>121</v>
      </c>
      <c r="Q83" t="s">
        <v>122</v>
      </c>
      <c r="R83" t="s">
        <v>119</v>
      </c>
      <c r="T83" t="s">
        <v>115</v>
      </c>
      <c r="V83" t="s">
        <v>172</v>
      </c>
      <c r="Y83">
        <v>1.29</v>
      </c>
      <c r="Z83" t="s">
        <v>160</v>
      </c>
    </row>
    <row r="84" spans="1:26">
      <c r="A84" s="33">
        <v>43502</v>
      </c>
      <c r="B84" t="s">
        <v>109</v>
      </c>
      <c r="D84" t="s">
        <v>120</v>
      </c>
      <c r="E84" t="s">
        <v>120</v>
      </c>
      <c r="F84">
        <v>14</v>
      </c>
      <c r="G84">
        <v>0.9</v>
      </c>
      <c r="H84">
        <v>12.6</v>
      </c>
      <c r="I84">
        <v>0.9</v>
      </c>
      <c r="J84">
        <v>11.32</v>
      </c>
      <c r="K84">
        <v>1.7000000000000002</v>
      </c>
      <c r="L84">
        <v>9.6199999999999992</v>
      </c>
      <c r="M84" t="s">
        <v>160</v>
      </c>
      <c r="N84" t="s">
        <v>33</v>
      </c>
      <c r="O84">
        <v>1439432749</v>
      </c>
      <c r="P84" t="s">
        <v>121</v>
      </c>
      <c r="Q84" t="s">
        <v>122</v>
      </c>
      <c r="R84" t="s">
        <v>119</v>
      </c>
      <c r="T84" t="s">
        <v>115</v>
      </c>
      <c r="V84" t="s">
        <v>59</v>
      </c>
      <c r="Y84">
        <v>1.29</v>
      </c>
      <c r="Z84" t="s">
        <v>160</v>
      </c>
    </row>
    <row r="85" spans="1:26">
      <c r="A85" s="33">
        <v>43502</v>
      </c>
      <c r="B85" t="s">
        <v>109</v>
      </c>
      <c r="D85" t="s">
        <v>188</v>
      </c>
      <c r="E85" t="s">
        <v>188</v>
      </c>
      <c r="F85">
        <v>1</v>
      </c>
      <c r="G85">
        <v>0.9</v>
      </c>
      <c r="H85">
        <v>0.9</v>
      </c>
      <c r="I85">
        <v>0.9</v>
      </c>
      <c r="J85">
        <v>0.81</v>
      </c>
      <c r="K85">
        <v>0.12</v>
      </c>
      <c r="L85">
        <v>0.69</v>
      </c>
      <c r="M85" t="s">
        <v>160</v>
      </c>
      <c r="N85" t="s">
        <v>33</v>
      </c>
      <c r="O85">
        <v>1439432748</v>
      </c>
      <c r="P85" t="s">
        <v>121</v>
      </c>
      <c r="Q85" t="s">
        <v>189</v>
      </c>
      <c r="R85" t="s">
        <v>119</v>
      </c>
      <c r="T85" t="s">
        <v>115</v>
      </c>
      <c r="V85" t="s">
        <v>67</v>
      </c>
      <c r="Y85">
        <v>1.29</v>
      </c>
      <c r="Z85" t="s">
        <v>160</v>
      </c>
    </row>
    <row r="86" spans="1:26">
      <c r="A86" s="33">
        <v>43502</v>
      </c>
      <c r="B86" t="s">
        <v>109</v>
      </c>
      <c r="D86" t="s">
        <v>232</v>
      </c>
      <c r="E86" t="s">
        <v>232</v>
      </c>
      <c r="F86">
        <v>1</v>
      </c>
      <c r="G86">
        <v>0.9</v>
      </c>
      <c r="H86">
        <v>0.9</v>
      </c>
      <c r="I86">
        <v>0.9</v>
      </c>
      <c r="J86">
        <v>0.81</v>
      </c>
      <c r="K86">
        <v>0.12</v>
      </c>
      <c r="L86">
        <v>0.69</v>
      </c>
      <c r="M86" t="s">
        <v>160</v>
      </c>
      <c r="N86" t="s">
        <v>33</v>
      </c>
      <c r="O86">
        <v>1382590993</v>
      </c>
      <c r="P86" t="s">
        <v>77</v>
      </c>
      <c r="Q86" t="s">
        <v>233</v>
      </c>
      <c r="R86" t="s">
        <v>119</v>
      </c>
      <c r="T86" t="s">
        <v>115</v>
      </c>
      <c r="V86" t="s">
        <v>172</v>
      </c>
      <c r="Y86">
        <v>1.29</v>
      </c>
      <c r="Z86" t="s">
        <v>160</v>
      </c>
    </row>
    <row r="87" spans="1:26">
      <c r="A87" s="33">
        <v>43502</v>
      </c>
      <c r="B87" t="s">
        <v>109</v>
      </c>
      <c r="D87" t="s">
        <v>194</v>
      </c>
      <c r="E87" t="s">
        <v>194</v>
      </c>
      <c r="F87">
        <v>2</v>
      </c>
      <c r="G87">
        <v>0.9</v>
      </c>
      <c r="H87">
        <v>1.8</v>
      </c>
      <c r="I87">
        <v>0.9</v>
      </c>
      <c r="J87">
        <v>1.62</v>
      </c>
      <c r="K87">
        <v>0.24</v>
      </c>
      <c r="L87">
        <v>1.37</v>
      </c>
      <c r="M87" t="s">
        <v>160</v>
      </c>
      <c r="N87" t="s">
        <v>33</v>
      </c>
      <c r="O87">
        <v>1465937179</v>
      </c>
      <c r="P87" t="s">
        <v>121</v>
      </c>
      <c r="Q87" t="s">
        <v>195</v>
      </c>
      <c r="R87" t="s">
        <v>136</v>
      </c>
      <c r="T87" t="s">
        <v>115</v>
      </c>
      <c r="V87" t="s">
        <v>60</v>
      </c>
      <c r="Y87">
        <v>1.29</v>
      </c>
      <c r="Z87" t="s">
        <v>160</v>
      </c>
    </row>
    <row r="88" spans="1:26">
      <c r="A88" s="33">
        <v>43502</v>
      </c>
      <c r="B88" t="s">
        <v>109</v>
      </c>
      <c r="D88" t="s">
        <v>144</v>
      </c>
      <c r="E88" t="s">
        <v>144</v>
      </c>
      <c r="F88">
        <v>1</v>
      </c>
      <c r="G88">
        <v>0.9</v>
      </c>
      <c r="H88">
        <v>0.9</v>
      </c>
      <c r="I88">
        <v>0.9</v>
      </c>
      <c r="J88">
        <v>0.81</v>
      </c>
      <c r="K88">
        <v>0.12</v>
      </c>
      <c r="L88">
        <v>0.69</v>
      </c>
      <c r="M88" t="s">
        <v>160</v>
      </c>
      <c r="N88" t="s">
        <v>33</v>
      </c>
      <c r="O88">
        <v>1439432744</v>
      </c>
      <c r="P88" t="s">
        <v>121</v>
      </c>
      <c r="Q88" t="s">
        <v>145</v>
      </c>
      <c r="R88" t="s">
        <v>119</v>
      </c>
      <c r="T88" t="s">
        <v>115</v>
      </c>
      <c r="V88" t="s">
        <v>67</v>
      </c>
      <c r="Y88">
        <v>1.29</v>
      </c>
      <c r="Z88" t="s">
        <v>160</v>
      </c>
    </row>
    <row r="89" spans="1:26">
      <c r="A89" s="33">
        <v>43502</v>
      </c>
      <c r="B89" t="s">
        <v>109</v>
      </c>
      <c r="D89" t="s">
        <v>188</v>
      </c>
      <c r="E89" t="s">
        <v>188</v>
      </c>
      <c r="F89">
        <v>2</v>
      </c>
      <c r="G89">
        <v>0.9</v>
      </c>
      <c r="H89">
        <v>1.8</v>
      </c>
      <c r="I89">
        <v>0.9</v>
      </c>
      <c r="J89">
        <v>1.62</v>
      </c>
      <c r="K89">
        <v>0.24</v>
      </c>
      <c r="L89">
        <v>1.37</v>
      </c>
      <c r="M89" t="s">
        <v>160</v>
      </c>
      <c r="N89" t="s">
        <v>33</v>
      </c>
      <c r="O89">
        <v>1439432748</v>
      </c>
      <c r="P89" t="s">
        <v>121</v>
      </c>
      <c r="Q89" t="s">
        <v>189</v>
      </c>
      <c r="R89" t="s">
        <v>119</v>
      </c>
      <c r="T89" t="s">
        <v>115</v>
      </c>
      <c r="V89" t="s">
        <v>172</v>
      </c>
      <c r="Y89">
        <v>1.29</v>
      </c>
      <c r="Z89" t="s">
        <v>160</v>
      </c>
    </row>
    <row r="90" spans="1:26">
      <c r="A90" s="33">
        <v>43502</v>
      </c>
      <c r="B90" t="s">
        <v>109</v>
      </c>
      <c r="D90" t="s">
        <v>127</v>
      </c>
      <c r="E90" t="s">
        <v>127</v>
      </c>
      <c r="F90">
        <v>1</v>
      </c>
      <c r="G90">
        <v>0.9</v>
      </c>
      <c r="H90">
        <v>0.9</v>
      </c>
      <c r="I90">
        <v>0.9</v>
      </c>
      <c r="J90">
        <v>0.81</v>
      </c>
      <c r="K90">
        <v>0.12</v>
      </c>
      <c r="L90">
        <v>0.69</v>
      </c>
      <c r="M90" t="s">
        <v>160</v>
      </c>
      <c r="N90" t="s">
        <v>33</v>
      </c>
      <c r="O90">
        <v>1439432440</v>
      </c>
      <c r="P90" t="s">
        <v>121</v>
      </c>
      <c r="Q90" t="s">
        <v>128</v>
      </c>
      <c r="R90" t="s">
        <v>119</v>
      </c>
      <c r="T90" t="s">
        <v>115</v>
      </c>
      <c r="V90" t="s">
        <v>73</v>
      </c>
      <c r="Y90">
        <v>1.29</v>
      </c>
      <c r="Z90" t="s">
        <v>160</v>
      </c>
    </row>
    <row r="91" spans="1:26">
      <c r="A91" s="33">
        <v>43502</v>
      </c>
      <c r="B91" t="s">
        <v>109</v>
      </c>
      <c r="C91">
        <v>677517012859</v>
      </c>
      <c r="E91">
        <v>677517012859</v>
      </c>
      <c r="F91">
        <v>1</v>
      </c>
      <c r="G91">
        <v>4.9000000000000004</v>
      </c>
      <c r="H91">
        <v>4.9000000000000004</v>
      </c>
      <c r="I91">
        <v>0.9</v>
      </c>
      <c r="J91">
        <v>4.4000000000000004</v>
      </c>
      <c r="K91">
        <v>0.66</v>
      </c>
      <c r="L91">
        <v>3.74</v>
      </c>
      <c r="M91" t="s">
        <v>160</v>
      </c>
      <c r="N91" t="s">
        <v>33</v>
      </c>
      <c r="O91">
        <v>1382590748</v>
      </c>
      <c r="P91" t="s">
        <v>77</v>
      </c>
      <c r="Q91" t="s">
        <v>78</v>
      </c>
      <c r="R91" t="s">
        <v>119</v>
      </c>
      <c r="T91" t="s">
        <v>161</v>
      </c>
      <c r="V91" t="s">
        <v>72</v>
      </c>
      <c r="Y91">
        <v>8.99</v>
      </c>
      <c r="Z91" t="s">
        <v>160</v>
      </c>
    </row>
    <row r="92" spans="1:26">
      <c r="A92" s="33">
        <v>43502</v>
      </c>
      <c r="B92" t="s">
        <v>109</v>
      </c>
      <c r="D92" t="s">
        <v>198</v>
      </c>
      <c r="E92" t="s">
        <v>198</v>
      </c>
      <c r="F92">
        <v>1</v>
      </c>
      <c r="G92">
        <v>0.9</v>
      </c>
      <c r="H92">
        <v>0.9</v>
      </c>
      <c r="I92">
        <v>0.9</v>
      </c>
      <c r="J92">
        <v>0.81</v>
      </c>
      <c r="K92">
        <v>0.12</v>
      </c>
      <c r="L92">
        <v>0.69</v>
      </c>
      <c r="M92" t="s">
        <v>160</v>
      </c>
      <c r="N92" t="s">
        <v>33</v>
      </c>
      <c r="O92">
        <v>1455518447</v>
      </c>
      <c r="P92" t="s">
        <v>112</v>
      </c>
      <c r="Q92" t="s">
        <v>199</v>
      </c>
      <c r="R92" t="s">
        <v>114</v>
      </c>
      <c r="T92" t="s">
        <v>115</v>
      </c>
      <c r="V92" t="s">
        <v>67</v>
      </c>
      <c r="Y92">
        <v>1.29</v>
      </c>
      <c r="Z92" t="s">
        <v>160</v>
      </c>
    </row>
    <row r="93" spans="1:26">
      <c r="A93" s="33">
        <v>43502</v>
      </c>
      <c r="B93" t="s">
        <v>109</v>
      </c>
      <c r="D93" t="s">
        <v>234</v>
      </c>
      <c r="E93" t="s">
        <v>234</v>
      </c>
      <c r="F93">
        <v>1</v>
      </c>
      <c r="G93">
        <v>0.71</v>
      </c>
      <c r="H93">
        <v>0.71</v>
      </c>
      <c r="I93">
        <v>0.9</v>
      </c>
      <c r="J93">
        <v>0.64</v>
      </c>
      <c r="K93">
        <v>0.1</v>
      </c>
      <c r="L93">
        <v>0.54</v>
      </c>
      <c r="M93" t="s">
        <v>160</v>
      </c>
      <c r="N93" t="s">
        <v>33</v>
      </c>
      <c r="O93">
        <v>308167258</v>
      </c>
      <c r="P93" t="s">
        <v>182</v>
      </c>
      <c r="Q93" t="s">
        <v>235</v>
      </c>
      <c r="R93" t="s">
        <v>136</v>
      </c>
      <c r="T93" t="s">
        <v>115</v>
      </c>
      <c r="V93" t="s">
        <v>59</v>
      </c>
      <c r="Y93">
        <v>0.99</v>
      </c>
      <c r="Z93" t="s">
        <v>160</v>
      </c>
    </row>
    <row r="94" spans="1:26">
      <c r="A94" s="33">
        <v>43502</v>
      </c>
      <c r="B94" t="s">
        <v>109</v>
      </c>
      <c r="D94" t="s">
        <v>168</v>
      </c>
      <c r="E94" t="s">
        <v>168</v>
      </c>
      <c r="F94">
        <v>1</v>
      </c>
      <c r="G94">
        <v>0.9</v>
      </c>
      <c r="H94">
        <v>0.9</v>
      </c>
      <c r="I94">
        <v>0.9</v>
      </c>
      <c r="J94">
        <v>0.81</v>
      </c>
      <c r="K94">
        <v>0.12</v>
      </c>
      <c r="L94">
        <v>0.69</v>
      </c>
      <c r="M94" t="s">
        <v>160</v>
      </c>
      <c r="N94" t="s">
        <v>33</v>
      </c>
      <c r="O94">
        <v>1455623168</v>
      </c>
      <c r="P94" t="s">
        <v>112</v>
      </c>
      <c r="Q94" t="s">
        <v>169</v>
      </c>
      <c r="R94" t="s">
        <v>114</v>
      </c>
      <c r="T94" t="s">
        <v>115</v>
      </c>
      <c r="V94" t="s">
        <v>172</v>
      </c>
      <c r="Y94">
        <v>1.29</v>
      </c>
      <c r="Z94" t="s">
        <v>160</v>
      </c>
    </row>
    <row r="95" spans="1:26">
      <c r="A95" s="33">
        <v>43502</v>
      </c>
      <c r="B95" t="s">
        <v>109</v>
      </c>
      <c r="D95" t="s">
        <v>209</v>
      </c>
      <c r="E95" t="s">
        <v>209</v>
      </c>
      <c r="F95">
        <v>3</v>
      </c>
      <c r="G95">
        <v>0.9</v>
      </c>
      <c r="H95">
        <v>2.7</v>
      </c>
      <c r="I95">
        <v>0.9</v>
      </c>
      <c r="J95">
        <v>2.4300000000000002</v>
      </c>
      <c r="K95">
        <v>0.36</v>
      </c>
      <c r="L95">
        <v>2.06</v>
      </c>
      <c r="M95" t="s">
        <v>160</v>
      </c>
      <c r="N95" t="s">
        <v>33</v>
      </c>
      <c r="O95">
        <v>1024563333</v>
      </c>
      <c r="P95" t="s">
        <v>210</v>
      </c>
      <c r="Q95" t="s">
        <v>211</v>
      </c>
      <c r="R95" t="s">
        <v>136</v>
      </c>
      <c r="T95" t="s">
        <v>115</v>
      </c>
      <c r="V95" t="s">
        <v>59</v>
      </c>
      <c r="Y95">
        <v>1.29</v>
      </c>
      <c r="Z95" t="s">
        <v>160</v>
      </c>
    </row>
    <row r="96" spans="1:26">
      <c r="A96" s="33">
        <v>43502</v>
      </c>
      <c r="B96" t="s">
        <v>109</v>
      </c>
      <c r="D96" t="s">
        <v>236</v>
      </c>
      <c r="E96" t="s">
        <v>236</v>
      </c>
      <c r="F96">
        <v>1</v>
      </c>
      <c r="G96">
        <v>0.9</v>
      </c>
      <c r="H96">
        <v>0.9</v>
      </c>
      <c r="I96">
        <v>0.9</v>
      </c>
      <c r="J96">
        <v>0.81</v>
      </c>
      <c r="K96">
        <v>0.12</v>
      </c>
      <c r="L96">
        <v>0.69</v>
      </c>
      <c r="M96" t="s">
        <v>160</v>
      </c>
      <c r="N96" t="s">
        <v>33</v>
      </c>
      <c r="O96">
        <v>1448730344</v>
      </c>
      <c r="P96" t="s">
        <v>71</v>
      </c>
      <c r="Q96" t="s">
        <v>237</v>
      </c>
      <c r="R96" t="s">
        <v>136</v>
      </c>
      <c r="T96" t="s">
        <v>115</v>
      </c>
      <c r="V96" t="s">
        <v>172</v>
      </c>
      <c r="Y96">
        <v>1.29</v>
      </c>
      <c r="Z96" t="s">
        <v>160</v>
      </c>
    </row>
    <row r="97" spans="1:26">
      <c r="A97" s="33">
        <v>43502</v>
      </c>
      <c r="B97" t="s">
        <v>109</v>
      </c>
      <c r="D97" t="s">
        <v>144</v>
      </c>
      <c r="E97" t="s">
        <v>144</v>
      </c>
      <c r="F97">
        <v>3</v>
      </c>
      <c r="G97">
        <v>0.9</v>
      </c>
      <c r="H97">
        <v>2.7</v>
      </c>
      <c r="I97">
        <v>0.9</v>
      </c>
      <c r="J97">
        <v>2.4300000000000002</v>
      </c>
      <c r="K97">
        <v>0.36</v>
      </c>
      <c r="L97">
        <v>2.06</v>
      </c>
      <c r="M97" t="s">
        <v>160</v>
      </c>
      <c r="N97" t="s">
        <v>33</v>
      </c>
      <c r="O97">
        <v>1439432744</v>
      </c>
      <c r="P97" t="s">
        <v>121</v>
      </c>
      <c r="Q97" t="s">
        <v>145</v>
      </c>
      <c r="R97" t="s">
        <v>119</v>
      </c>
      <c r="T97" t="s">
        <v>115</v>
      </c>
      <c r="V97" t="s">
        <v>72</v>
      </c>
      <c r="Y97">
        <v>1.29</v>
      </c>
      <c r="Z97" t="s">
        <v>160</v>
      </c>
    </row>
    <row r="98" spans="1:26">
      <c r="A98" s="33">
        <v>43502</v>
      </c>
      <c r="B98" t="s">
        <v>109</v>
      </c>
      <c r="D98" t="s">
        <v>120</v>
      </c>
      <c r="E98" t="s">
        <v>120</v>
      </c>
      <c r="F98">
        <v>1</v>
      </c>
      <c r="G98">
        <v>0.9</v>
      </c>
      <c r="H98">
        <v>0.9</v>
      </c>
      <c r="I98">
        <v>0.9</v>
      </c>
      <c r="J98">
        <v>0.81</v>
      </c>
      <c r="K98">
        <v>0.12</v>
      </c>
      <c r="L98">
        <v>0.69</v>
      </c>
      <c r="M98" t="s">
        <v>160</v>
      </c>
      <c r="N98" t="s">
        <v>33</v>
      </c>
      <c r="O98">
        <v>1439432749</v>
      </c>
      <c r="P98" t="s">
        <v>121</v>
      </c>
      <c r="Q98" t="s">
        <v>122</v>
      </c>
      <c r="R98" t="s">
        <v>119</v>
      </c>
      <c r="T98" t="s">
        <v>115</v>
      </c>
      <c r="V98" t="s">
        <v>165</v>
      </c>
      <c r="Y98">
        <v>1.29</v>
      </c>
      <c r="Z98" t="s">
        <v>160</v>
      </c>
    </row>
    <row r="99" spans="1:26">
      <c r="A99" s="33">
        <v>43502</v>
      </c>
      <c r="B99" t="s">
        <v>109</v>
      </c>
      <c r="D99" t="s">
        <v>238</v>
      </c>
      <c r="E99" t="s">
        <v>238</v>
      </c>
      <c r="F99">
        <v>1</v>
      </c>
      <c r="G99">
        <v>0.71</v>
      </c>
      <c r="H99">
        <v>0.71</v>
      </c>
      <c r="I99">
        <v>0.9</v>
      </c>
      <c r="J99">
        <v>0.64</v>
      </c>
      <c r="K99">
        <v>0.1</v>
      </c>
      <c r="L99">
        <v>0.54</v>
      </c>
      <c r="M99" t="s">
        <v>160</v>
      </c>
      <c r="N99" t="s">
        <v>33</v>
      </c>
      <c r="O99">
        <v>588978022</v>
      </c>
      <c r="P99" t="s">
        <v>121</v>
      </c>
      <c r="Q99" t="s">
        <v>239</v>
      </c>
      <c r="R99" t="s">
        <v>136</v>
      </c>
      <c r="T99" t="s">
        <v>115</v>
      </c>
      <c r="V99" t="s">
        <v>166</v>
      </c>
      <c r="Y99">
        <v>0.99</v>
      </c>
      <c r="Z99" t="s">
        <v>160</v>
      </c>
    </row>
    <row r="100" spans="1:26">
      <c r="A100" s="33">
        <v>43502</v>
      </c>
      <c r="B100" t="s">
        <v>109</v>
      </c>
      <c r="D100" t="s">
        <v>240</v>
      </c>
      <c r="E100" t="s">
        <v>240</v>
      </c>
      <c r="F100">
        <v>1</v>
      </c>
      <c r="G100">
        <v>0.71</v>
      </c>
      <c r="H100">
        <v>0.71</v>
      </c>
      <c r="I100">
        <v>0.9</v>
      </c>
      <c r="J100">
        <v>0.64</v>
      </c>
      <c r="K100">
        <v>0.1</v>
      </c>
      <c r="L100">
        <v>0.54</v>
      </c>
      <c r="M100" t="s">
        <v>160</v>
      </c>
      <c r="N100" t="s">
        <v>33</v>
      </c>
      <c r="O100">
        <v>958349851</v>
      </c>
      <c r="P100" t="s">
        <v>121</v>
      </c>
      <c r="Q100" t="s">
        <v>241</v>
      </c>
      <c r="R100" t="s">
        <v>136</v>
      </c>
      <c r="T100" t="s">
        <v>115</v>
      </c>
      <c r="V100" t="s">
        <v>172</v>
      </c>
      <c r="Y100">
        <v>0.99</v>
      </c>
      <c r="Z100" t="s">
        <v>160</v>
      </c>
    </row>
    <row r="101" spans="1:26">
      <c r="A101" s="33">
        <v>43502</v>
      </c>
      <c r="B101" t="s">
        <v>109</v>
      </c>
      <c r="D101" t="s">
        <v>120</v>
      </c>
      <c r="E101" t="s">
        <v>120</v>
      </c>
      <c r="F101">
        <v>2</v>
      </c>
      <c r="G101">
        <v>0.9</v>
      </c>
      <c r="H101">
        <v>1.8</v>
      </c>
      <c r="I101">
        <v>0.9</v>
      </c>
      <c r="J101">
        <v>1.62</v>
      </c>
      <c r="K101">
        <v>0.24</v>
      </c>
      <c r="L101">
        <v>1.37</v>
      </c>
      <c r="M101" t="s">
        <v>160</v>
      </c>
      <c r="N101" t="s">
        <v>33</v>
      </c>
      <c r="O101">
        <v>1439432749</v>
      </c>
      <c r="P101" t="s">
        <v>121</v>
      </c>
      <c r="Q101" t="s">
        <v>122</v>
      </c>
      <c r="R101" t="s">
        <v>119</v>
      </c>
      <c r="T101" t="s">
        <v>115</v>
      </c>
      <c r="V101" t="s">
        <v>73</v>
      </c>
      <c r="Y101">
        <v>1.29</v>
      </c>
      <c r="Z101" t="s">
        <v>160</v>
      </c>
    </row>
    <row r="102" spans="1:26">
      <c r="A102" s="33">
        <v>43502</v>
      </c>
      <c r="B102" t="s">
        <v>109</v>
      </c>
      <c r="D102" t="s">
        <v>194</v>
      </c>
      <c r="E102" t="s">
        <v>194</v>
      </c>
      <c r="F102">
        <v>1</v>
      </c>
      <c r="G102">
        <v>0.9</v>
      </c>
      <c r="H102">
        <v>0.9</v>
      </c>
      <c r="I102">
        <v>0.9</v>
      </c>
      <c r="J102">
        <v>0.81</v>
      </c>
      <c r="K102">
        <v>0.12</v>
      </c>
      <c r="L102">
        <v>0.69</v>
      </c>
      <c r="M102" t="s">
        <v>160</v>
      </c>
      <c r="N102" t="s">
        <v>33</v>
      </c>
      <c r="O102">
        <v>1465937179</v>
      </c>
      <c r="P102" t="s">
        <v>121</v>
      </c>
      <c r="Q102" t="s">
        <v>195</v>
      </c>
      <c r="R102" t="s">
        <v>136</v>
      </c>
      <c r="T102" t="s">
        <v>115</v>
      </c>
      <c r="V102" t="s">
        <v>166</v>
      </c>
      <c r="Y102">
        <v>1.29</v>
      </c>
      <c r="Z102" t="s">
        <v>160</v>
      </c>
    </row>
    <row r="103" spans="1:26">
      <c r="A103" s="33">
        <v>43502</v>
      </c>
      <c r="B103" t="s">
        <v>109</v>
      </c>
      <c r="D103" t="s">
        <v>123</v>
      </c>
      <c r="E103" t="s">
        <v>123</v>
      </c>
      <c r="F103">
        <v>1</v>
      </c>
      <c r="G103">
        <v>0.9</v>
      </c>
      <c r="H103">
        <v>0.9</v>
      </c>
      <c r="I103">
        <v>0.9</v>
      </c>
      <c r="J103">
        <v>0.81</v>
      </c>
      <c r="K103">
        <v>0.12</v>
      </c>
      <c r="L103">
        <v>0.69</v>
      </c>
      <c r="M103" t="s">
        <v>160</v>
      </c>
      <c r="N103" t="s">
        <v>33</v>
      </c>
      <c r="O103">
        <v>1439432743</v>
      </c>
      <c r="P103" t="s">
        <v>121</v>
      </c>
      <c r="Q103" t="s">
        <v>124</v>
      </c>
      <c r="R103" t="s">
        <v>119</v>
      </c>
      <c r="T103" t="s">
        <v>115</v>
      </c>
      <c r="V103" t="s">
        <v>80</v>
      </c>
      <c r="Y103">
        <v>1.29</v>
      </c>
      <c r="Z103" t="s">
        <v>160</v>
      </c>
    </row>
    <row r="104" spans="1:26">
      <c r="A104" s="33">
        <v>43502</v>
      </c>
      <c r="B104" t="s">
        <v>109</v>
      </c>
      <c r="D104" t="s">
        <v>143</v>
      </c>
      <c r="E104" t="s">
        <v>143</v>
      </c>
      <c r="F104">
        <v>1</v>
      </c>
      <c r="G104">
        <v>0.9</v>
      </c>
      <c r="H104">
        <v>0.9</v>
      </c>
      <c r="I104">
        <v>0.9</v>
      </c>
      <c r="J104">
        <v>0.81</v>
      </c>
      <c r="K104">
        <v>0.12</v>
      </c>
      <c r="L104">
        <v>0.69</v>
      </c>
      <c r="M104" t="s">
        <v>160</v>
      </c>
      <c r="N104" t="s">
        <v>33</v>
      </c>
      <c r="O104">
        <v>1382590992</v>
      </c>
      <c r="P104" t="s">
        <v>77</v>
      </c>
      <c r="Q104" t="s">
        <v>78</v>
      </c>
      <c r="R104" t="s">
        <v>119</v>
      </c>
      <c r="T104" t="s">
        <v>115</v>
      </c>
      <c r="V104" t="s">
        <v>165</v>
      </c>
      <c r="Y104">
        <v>1.29</v>
      </c>
      <c r="Z104" t="s">
        <v>160</v>
      </c>
    </row>
    <row r="105" spans="1:26">
      <c r="A105" s="33">
        <v>43502</v>
      </c>
      <c r="B105" t="s">
        <v>109</v>
      </c>
      <c r="D105" t="s">
        <v>242</v>
      </c>
      <c r="E105" t="s">
        <v>242</v>
      </c>
      <c r="F105">
        <v>1</v>
      </c>
      <c r="G105">
        <v>0.9</v>
      </c>
      <c r="H105">
        <v>0.9</v>
      </c>
      <c r="I105">
        <v>0.9</v>
      </c>
      <c r="J105">
        <v>0.81</v>
      </c>
      <c r="K105">
        <v>0.12</v>
      </c>
      <c r="L105">
        <v>0.69</v>
      </c>
      <c r="M105" t="s">
        <v>160</v>
      </c>
      <c r="N105" t="s">
        <v>33</v>
      </c>
      <c r="O105">
        <v>1339188789</v>
      </c>
      <c r="P105" t="s">
        <v>121</v>
      </c>
      <c r="Q105" t="s">
        <v>243</v>
      </c>
      <c r="R105" t="s">
        <v>119</v>
      </c>
      <c r="T105" t="s">
        <v>115</v>
      </c>
      <c r="V105" t="s">
        <v>166</v>
      </c>
      <c r="Y105">
        <v>1.29</v>
      </c>
      <c r="Z105" t="s">
        <v>160</v>
      </c>
    </row>
    <row r="106" spans="1:26">
      <c r="A106" s="33">
        <v>43502</v>
      </c>
      <c r="B106" t="s">
        <v>109</v>
      </c>
      <c r="D106" t="s">
        <v>244</v>
      </c>
      <c r="E106" t="s">
        <v>244</v>
      </c>
      <c r="F106">
        <v>1</v>
      </c>
      <c r="G106">
        <v>0.9</v>
      </c>
      <c r="H106">
        <v>0.9</v>
      </c>
      <c r="I106">
        <v>0.9</v>
      </c>
      <c r="J106">
        <v>0.81</v>
      </c>
      <c r="K106">
        <v>0.12</v>
      </c>
      <c r="L106">
        <v>0.69</v>
      </c>
      <c r="M106" t="s">
        <v>160</v>
      </c>
      <c r="N106" t="s">
        <v>33</v>
      </c>
      <c r="O106">
        <v>1367601307</v>
      </c>
      <c r="P106" t="s">
        <v>77</v>
      </c>
      <c r="Q106" t="s">
        <v>245</v>
      </c>
      <c r="R106" t="s">
        <v>119</v>
      </c>
      <c r="T106" t="s">
        <v>115</v>
      </c>
      <c r="V106" t="s">
        <v>59</v>
      </c>
      <c r="Y106">
        <v>1.29</v>
      </c>
      <c r="Z106" t="s">
        <v>160</v>
      </c>
    </row>
    <row r="107" spans="1:26">
      <c r="A107" s="33">
        <v>43502</v>
      </c>
      <c r="B107" t="s">
        <v>109</v>
      </c>
      <c r="D107" t="s">
        <v>176</v>
      </c>
      <c r="E107" t="s">
        <v>176</v>
      </c>
      <c r="F107">
        <v>1</v>
      </c>
      <c r="G107">
        <v>0.71</v>
      </c>
      <c r="H107">
        <v>0.71</v>
      </c>
      <c r="I107">
        <v>0.9</v>
      </c>
      <c r="J107">
        <v>0.64</v>
      </c>
      <c r="K107">
        <v>0.1</v>
      </c>
      <c r="L107">
        <v>0.54</v>
      </c>
      <c r="M107" t="s">
        <v>160</v>
      </c>
      <c r="N107" t="s">
        <v>33</v>
      </c>
      <c r="O107">
        <v>588978024</v>
      </c>
      <c r="P107" t="s">
        <v>121</v>
      </c>
      <c r="Q107" t="s">
        <v>177</v>
      </c>
      <c r="R107" t="s">
        <v>136</v>
      </c>
      <c r="T107" t="s">
        <v>115</v>
      </c>
      <c r="V107" t="s">
        <v>59</v>
      </c>
      <c r="Y107">
        <v>0.99</v>
      </c>
      <c r="Z107" t="s">
        <v>160</v>
      </c>
    </row>
    <row r="108" spans="1:26">
      <c r="A108" s="33">
        <v>43502</v>
      </c>
      <c r="B108" t="s">
        <v>109</v>
      </c>
      <c r="D108" t="s">
        <v>246</v>
      </c>
      <c r="E108" t="s">
        <v>246</v>
      </c>
      <c r="F108">
        <v>1</v>
      </c>
      <c r="G108">
        <v>0.9</v>
      </c>
      <c r="H108">
        <v>0.9</v>
      </c>
      <c r="I108">
        <v>0.9</v>
      </c>
      <c r="J108">
        <v>0.81</v>
      </c>
      <c r="K108">
        <v>0.12</v>
      </c>
      <c r="L108">
        <v>0.69</v>
      </c>
      <c r="M108" t="s">
        <v>160</v>
      </c>
      <c r="N108" t="s">
        <v>33</v>
      </c>
      <c r="O108">
        <v>1413179524</v>
      </c>
      <c r="P108" t="s">
        <v>66</v>
      </c>
      <c r="Q108" t="s">
        <v>247</v>
      </c>
      <c r="R108" t="s">
        <v>119</v>
      </c>
      <c r="T108" t="s">
        <v>115</v>
      </c>
      <c r="V108" t="s">
        <v>80</v>
      </c>
      <c r="Y108">
        <v>1.29</v>
      </c>
      <c r="Z108" t="s">
        <v>160</v>
      </c>
    </row>
    <row r="109" spans="1:26">
      <c r="A109" s="33">
        <v>43502</v>
      </c>
      <c r="B109" t="s">
        <v>109</v>
      </c>
      <c r="D109" t="s">
        <v>248</v>
      </c>
      <c r="E109" t="s">
        <v>248</v>
      </c>
      <c r="F109">
        <v>1</v>
      </c>
      <c r="G109">
        <v>0.71</v>
      </c>
      <c r="H109">
        <v>0.71</v>
      </c>
      <c r="I109">
        <v>0.9</v>
      </c>
      <c r="J109">
        <v>0.64</v>
      </c>
      <c r="K109">
        <v>0.1</v>
      </c>
      <c r="L109">
        <v>0.54</v>
      </c>
      <c r="M109" t="s">
        <v>160</v>
      </c>
      <c r="N109" t="s">
        <v>33</v>
      </c>
      <c r="O109">
        <v>1006871432</v>
      </c>
      <c r="P109" t="s">
        <v>66</v>
      </c>
      <c r="Q109" t="s">
        <v>249</v>
      </c>
      <c r="R109" t="s">
        <v>136</v>
      </c>
      <c r="T109" t="s">
        <v>115</v>
      </c>
      <c r="V109" t="s">
        <v>59</v>
      </c>
      <c r="Y109">
        <v>0.99</v>
      </c>
      <c r="Z109" t="s">
        <v>160</v>
      </c>
    </row>
    <row r="110" spans="1:26">
      <c r="A110" s="33">
        <v>43502</v>
      </c>
      <c r="B110" t="s">
        <v>109</v>
      </c>
      <c r="D110" t="s">
        <v>141</v>
      </c>
      <c r="E110" t="s">
        <v>141</v>
      </c>
      <c r="F110">
        <v>1</v>
      </c>
      <c r="G110">
        <v>0.9</v>
      </c>
      <c r="H110">
        <v>0.9</v>
      </c>
      <c r="I110">
        <v>0.9</v>
      </c>
      <c r="J110">
        <v>0.81</v>
      </c>
      <c r="K110">
        <v>0.12</v>
      </c>
      <c r="L110">
        <v>0.69</v>
      </c>
      <c r="M110" t="s">
        <v>160</v>
      </c>
      <c r="N110" t="s">
        <v>33</v>
      </c>
      <c r="O110">
        <v>1413171185</v>
      </c>
      <c r="P110" t="s">
        <v>66</v>
      </c>
      <c r="Q110" t="s">
        <v>142</v>
      </c>
      <c r="R110" t="s">
        <v>119</v>
      </c>
      <c r="T110" t="s">
        <v>115</v>
      </c>
      <c r="V110" t="s">
        <v>67</v>
      </c>
      <c r="Y110">
        <v>1.29</v>
      </c>
      <c r="Z110" t="s">
        <v>160</v>
      </c>
    </row>
    <row r="111" spans="1:26">
      <c r="A111" s="33">
        <v>43502</v>
      </c>
      <c r="B111" t="s">
        <v>109</v>
      </c>
      <c r="D111" t="s">
        <v>143</v>
      </c>
      <c r="E111" t="s">
        <v>143</v>
      </c>
      <c r="F111">
        <v>2</v>
      </c>
      <c r="G111">
        <v>0.9</v>
      </c>
      <c r="H111">
        <v>1.8</v>
      </c>
      <c r="I111">
        <v>0.9</v>
      </c>
      <c r="J111">
        <v>1.62</v>
      </c>
      <c r="K111">
        <v>0.24</v>
      </c>
      <c r="L111">
        <v>1.37</v>
      </c>
      <c r="M111" t="s">
        <v>160</v>
      </c>
      <c r="N111" t="s">
        <v>33</v>
      </c>
      <c r="O111">
        <v>1382590992</v>
      </c>
      <c r="P111" t="s">
        <v>77</v>
      </c>
      <c r="Q111" t="s">
        <v>78</v>
      </c>
      <c r="R111" t="s">
        <v>119</v>
      </c>
      <c r="T111" t="s">
        <v>115</v>
      </c>
      <c r="V111" t="s">
        <v>59</v>
      </c>
      <c r="Y111">
        <v>1.29</v>
      </c>
      <c r="Z111" t="s">
        <v>160</v>
      </c>
    </row>
    <row r="112" spans="1:26">
      <c r="A112" s="33">
        <v>43502</v>
      </c>
      <c r="B112" t="s">
        <v>109</v>
      </c>
      <c r="D112" t="s">
        <v>194</v>
      </c>
      <c r="E112" t="s">
        <v>194</v>
      </c>
      <c r="F112">
        <v>1</v>
      </c>
      <c r="G112">
        <v>0.9</v>
      </c>
      <c r="H112">
        <v>0.9</v>
      </c>
      <c r="I112">
        <v>0.9</v>
      </c>
      <c r="J112">
        <v>0.81</v>
      </c>
      <c r="K112">
        <v>0.12</v>
      </c>
      <c r="L112">
        <v>0.69</v>
      </c>
      <c r="M112" t="s">
        <v>160</v>
      </c>
      <c r="N112" t="s">
        <v>33</v>
      </c>
      <c r="O112">
        <v>1465937179</v>
      </c>
      <c r="P112" t="s">
        <v>121</v>
      </c>
      <c r="Q112" t="s">
        <v>195</v>
      </c>
      <c r="R112" t="s">
        <v>136</v>
      </c>
      <c r="T112" t="s">
        <v>115</v>
      </c>
      <c r="V112" t="s">
        <v>212</v>
      </c>
      <c r="Y112">
        <v>1.29</v>
      </c>
      <c r="Z112" t="s">
        <v>160</v>
      </c>
    </row>
    <row r="113" spans="1:26">
      <c r="A113" s="33">
        <v>43502</v>
      </c>
      <c r="B113" t="s">
        <v>109</v>
      </c>
      <c r="D113" t="s">
        <v>250</v>
      </c>
      <c r="E113" t="s">
        <v>250</v>
      </c>
      <c r="F113">
        <v>1</v>
      </c>
      <c r="G113">
        <v>0.9</v>
      </c>
      <c r="H113">
        <v>0.9</v>
      </c>
      <c r="I113">
        <v>0.9</v>
      </c>
      <c r="J113">
        <v>0.81</v>
      </c>
      <c r="K113">
        <v>0.12</v>
      </c>
      <c r="L113">
        <v>0.69</v>
      </c>
      <c r="M113" t="s">
        <v>160</v>
      </c>
      <c r="N113" t="s">
        <v>33</v>
      </c>
      <c r="O113">
        <v>1443539053</v>
      </c>
      <c r="P113" t="s">
        <v>117</v>
      </c>
      <c r="Q113" t="s">
        <v>251</v>
      </c>
      <c r="R113" t="s">
        <v>119</v>
      </c>
      <c r="T113" t="s">
        <v>115</v>
      </c>
      <c r="V113" t="s">
        <v>67</v>
      </c>
      <c r="Y113">
        <v>1.29</v>
      </c>
      <c r="Z113" t="s">
        <v>160</v>
      </c>
    </row>
    <row r="114" spans="1:26">
      <c r="A114" s="33">
        <v>43502</v>
      </c>
      <c r="B114" t="s">
        <v>109</v>
      </c>
      <c r="D114" t="s">
        <v>188</v>
      </c>
      <c r="E114" t="s">
        <v>188</v>
      </c>
      <c r="F114">
        <v>2</v>
      </c>
      <c r="G114">
        <v>0.9</v>
      </c>
      <c r="H114">
        <v>1.8</v>
      </c>
      <c r="I114">
        <v>0.9</v>
      </c>
      <c r="J114">
        <v>1.62</v>
      </c>
      <c r="K114">
        <v>0.24</v>
      </c>
      <c r="L114">
        <v>1.37</v>
      </c>
      <c r="M114" t="s">
        <v>160</v>
      </c>
      <c r="N114" t="s">
        <v>33</v>
      </c>
      <c r="O114">
        <v>1439432748</v>
      </c>
      <c r="P114" t="s">
        <v>121</v>
      </c>
      <c r="Q114" t="s">
        <v>189</v>
      </c>
      <c r="R114" t="s">
        <v>119</v>
      </c>
      <c r="T114" t="s">
        <v>115</v>
      </c>
      <c r="V114" t="s">
        <v>73</v>
      </c>
      <c r="Y114">
        <v>1.29</v>
      </c>
      <c r="Z114" t="s">
        <v>160</v>
      </c>
    </row>
    <row r="115" spans="1:26">
      <c r="A115" s="33">
        <v>43502</v>
      </c>
      <c r="B115" t="s">
        <v>109</v>
      </c>
      <c r="C115">
        <v>677517007725</v>
      </c>
      <c r="E115">
        <v>677517007725</v>
      </c>
      <c r="F115">
        <v>2</v>
      </c>
      <c r="G115">
        <v>4.9000000000000004</v>
      </c>
      <c r="H115">
        <v>9.8000000000000007</v>
      </c>
      <c r="I115">
        <v>0.9</v>
      </c>
      <c r="J115">
        <v>8.8000000000000007</v>
      </c>
      <c r="K115">
        <v>1.32</v>
      </c>
      <c r="L115">
        <v>7.48</v>
      </c>
      <c r="M115" t="s">
        <v>160</v>
      </c>
      <c r="N115" t="s">
        <v>33</v>
      </c>
      <c r="O115">
        <v>588978013</v>
      </c>
      <c r="P115" t="s">
        <v>121</v>
      </c>
      <c r="Q115" t="s">
        <v>62</v>
      </c>
      <c r="R115" t="s">
        <v>136</v>
      </c>
      <c r="T115" t="s">
        <v>161</v>
      </c>
      <c r="V115" t="s">
        <v>60</v>
      </c>
      <c r="Y115">
        <v>8.99</v>
      </c>
      <c r="Z115" t="s">
        <v>160</v>
      </c>
    </row>
    <row r="116" spans="1:26">
      <c r="A116" s="33">
        <v>43502</v>
      </c>
      <c r="B116" t="s">
        <v>109</v>
      </c>
      <c r="D116" t="s">
        <v>209</v>
      </c>
      <c r="E116" t="s">
        <v>209</v>
      </c>
      <c r="F116">
        <v>2</v>
      </c>
      <c r="G116">
        <v>0.9</v>
      </c>
      <c r="H116">
        <v>1.8</v>
      </c>
      <c r="I116">
        <v>0.9</v>
      </c>
      <c r="J116">
        <v>1.62</v>
      </c>
      <c r="K116">
        <v>0.24</v>
      </c>
      <c r="L116">
        <v>1.37</v>
      </c>
      <c r="M116" t="s">
        <v>160</v>
      </c>
      <c r="N116" t="s">
        <v>33</v>
      </c>
      <c r="O116">
        <v>1024563333</v>
      </c>
      <c r="P116" t="s">
        <v>210</v>
      </c>
      <c r="Q116" t="s">
        <v>211</v>
      </c>
      <c r="R116" t="s">
        <v>136</v>
      </c>
      <c r="T116" t="s">
        <v>115</v>
      </c>
      <c r="V116" t="s">
        <v>172</v>
      </c>
      <c r="Y116">
        <v>1.29</v>
      </c>
      <c r="Z116" t="s">
        <v>160</v>
      </c>
    </row>
    <row r="117" spans="1:26">
      <c r="A117" s="33">
        <v>43502</v>
      </c>
      <c r="B117" t="s">
        <v>109</v>
      </c>
      <c r="D117" t="s">
        <v>252</v>
      </c>
      <c r="E117" t="s">
        <v>252</v>
      </c>
      <c r="F117">
        <v>1</v>
      </c>
      <c r="G117">
        <v>0.9</v>
      </c>
      <c r="H117">
        <v>0.9</v>
      </c>
      <c r="I117">
        <v>0.9</v>
      </c>
      <c r="J117">
        <v>0.81</v>
      </c>
      <c r="K117">
        <v>0.12</v>
      </c>
      <c r="L117">
        <v>0.69</v>
      </c>
      <c r="M117" t="s">
        <v>160</v>
      </c>
      <c r="N117" t="s">
        <v>33</v>
      </c>
      <c r="O117">
        <v>1339188781</v>
      </c>
      <c r="P117" t="s">
        <v>121</v>
      </c>
      <c r="Q117" t="s">
        <v>253</v>
      </c>
      <c r="R117" t="s">
        <v>119</v>
      </c>
      <c r="T117" t="s">
        <v>115</v>
      </c>
      <c r="V117" t="s">
        <v>172</v>
      </c>
      <c r="Y117">
        <v>1.29</v>
      </c>
      <c r="Z117" t="s">
        <v>160</v>
      </c>
    </row>
    <row r="118" spans="1:26">
      <c r="A118" s="33">
        <v>43502</v>
      </c>
      <c r="B118" t="s">
        <v>109</v>
      </c>
      <c r="D118" t="s">
        <v>123</v>
      </c>
      <c r="E118" t="s">
        <v>123</v>
      </c>
      <c r="F118">
        <v>3</v>
      </c>
      <c r="G118">
        <v>0.9</v>
      </c>
      <c r="H118">
        <v>2.7</v>
      </c>
      <c r="I118">
        <v>0.9</v>
      </c>
      <c r="J118">
        <v>2.4300000000000002</v>
      </c>
      <c r="K118">
        <v>0.36</v>
      </c>
      <c r="L118">
        <v>2.06</v>
      </c>
      <c r="M118" t="s">
        <v>160</v>
      </c>
      <c r="N118" t="s">
        <v>33</v>
      </c>
      <c r="O118">
        <v>1439432743</v>
      </c>
      <c r="P118" t="s">
        <v>121</v>
      </c>
      <c r="Q118" t="s">
        <v>124</v>
      </c>
      <c r="R118" t="s">
        <v>119</v>
      </c>
      <c r="T118" t="s">
        <v>115</v>
      </c>
      <c r="V118" t="s">
        <v>67</v>
      </c>
      <c r="Y118">
        <v>1.29</v>
      </c>
      <c r="Z118" t="s">
        <v>160</v>
      </c>
    </row>
    <row r="119" spans="1:26">
      <c r="A119" s="33">
        <v>43502</v>
      </c>
      <c r="B119" t="s">
        <v>109</v>
      </c>
      <c r="D119" t="s">
        <v>144</v>
      </c>
      <c r="E119" t="s">
        <v>144</v>
      </c>
      <c r="F119">
        <v>2</v>
      </c>
      <c r="G119">
        <v>0.9</v>
      </c>
      <c r="H119">
        <v>1.8</v>
      </c>
      <c r="I119">
        <v>0.9</v>
      </c>
      <c r="J119">
        <v>1.62</v>
      </c>
      <c r="K119">
        <v>0.24</v>
      </c>
      <c r="L119">
        <v>1.37</v>
      </c>
      <c r="M119" t="s">
        <v>160</v>
      </c>
      <c r="N119" t="s">
        <v>33</v>
      </c>
      <c r="O119">
        <v>1439432744</v>
      </c>
      <c r="P119" t="s">
        <v>121</v>
      </c>
      <c r="Q119" t="s">
        <v>145</v>
      </c>
      <c r="R119" t="s">
        <v>119</v>
      </c>
      <c r="T119" t="s">
        <v>115</v>
      </c>
      <c r="V119" t="s">
        <v>73</v>
      </c>
      <c r="Y119">
        <v>1.29</v>
      </c>
      <c r="Z119" t="s">
        <v>160</v>
      </c>
    </row>
    <row r="120" spans="1:26">
      <c r="A120" s="33">
        <v>43502</v>
      </c>
      <c r="B120" t="s">
        <v>109</v>
      </c>
      <c r="D120" t="s">
        <v>146</v>
      </c>
      <c r="E120" t="s">
        <v>146</v>
      </c>
      <c r="F120">
        <v>1</v>
      </c>
      <c r="G120">
        <v>0.71</v>
      </c>
      <c r="H120">
        <v>0.71</v>
      </c>
      <c r="I120">
        <v>0.9</v>
      </c>
      <c r="J120">
        <v>0.64</v>
      </c>
      <c r="K120">
        <v>0.1</v>
      </c>
      <c r="L120">
        <v>0.54</v>
      </c>
      <c r="M120" t="s">
        <v>160</v>
      </c>
      <c r="N120" t="s">
        <v>33</v>
      </c>
      <c r="O120">
        <v>414025980</v>
      </c>
      <c r="P120" t="s">
        <v>121</v>
      </c>
      <c r="Q120" t="s">
        <v>148</v>
      </c>
      <c r="R120" t="s">
        <v>136</v>
      </c>
      <c r="T120" t="s">
        <v>115</v>
      </c>
      <c r="V120" t="s">
        <v>59</v>
      </c>
      <c r="Y120">
        <v>0.99</v>
      </c>
      <c r="Z120" t="s">
        <v>160</v>
      </c>
    </row>
    <row r="121" spans="1:26">
      <c r="A121" s="33">
        <v>43502</v>
      </c>
      <c r="B121" t="s">
        <v>109</v>
      </c>
      <c r="D121" t="s">
        <v>184</v>
      </c>
      <c r="E121" t="s">
        <v>184</v>
      </c>
      <c r="F121">
        <v>1</v>
      </c>
      <c r="G121">
        <v>0.9</v>
      </c>
      <c r="H121">
        <v>0.9</v>
      </c>
      <c r="I121">
        <v>0.9</v>
      </c>
      <c r="J121">
        <v>0.81</v>
      </c>
      <c r="K121">
        <v>0.12</v>
      </c>
      <c r="L121">
        <v>0.69</v>
      </c>
      <c r="M121" t="s">
        <v>160</v>
      </c>
      <c r="N121" t="s">
        <v>33</v>
      </c>
      <c r="O121">
        <v>1439432745</v>
      </c>
      <c r="P121" t="s">
        <v>121</v>
      </c>
      <c r="Q121" t="s">
        <v>185</v>
      </c>
      <c r="R121" t="s">
        <v>119</v>
      </c>
      <c r="T121" t="s">
        <v>115</v>
      </c>
      <c r="V121" t="s">
        <v>67</v>
      </c>
      <c r="Y121">
        <v>1.29</v>
      </c>
      <c r="Z121" t="s">
        <v>160</v>
      </c>
    </row>
    <row r="122" spans="1:26">
      <c r="A122" s="33">
        <v>43502</v>
      </c>
      <c r="B122" t="s">
        <v>109</v>
      </c>
      <c r="C122">
        <v>677517301359</v>
      </c>
      <c r="E122">
        <v>677517301359</v>
      </c>
      <c r="F122">
        <v>2</v>
      </c>
      <c r="G122">
        <v>4.9000000000000004</v>
      </c>
      <c r="H122">
        <v>9.8000000000000007</v>
      </c>
      <c r="I122">
        <v>0.9</v>
      </c>
      <c r="J122">
        <v>8.8000000000000007</v>
      </c>
      <c r="K122">
        <v>1.32</v>
      </c>
      <c r="L122">
        <v>7.48</v>
      </c>
      <c r="M122" t="s">
        <v>160</v>
      </c>
      <c r="N122" t="s">
        <v>33</v>
      </c>
      <c r="O122">
        <v>1455518440</v>
      </c>
      <c r="P122" t="s">
        <v>112</v>
      </c>
      <c r="Q122" t="s">
        <v>37</v>
      </c>
      <c r="R122" t="s">
        <v>114</v>
      </c>
      <c r="T122" t="s">
        <v>161</v>
      </c>
      <c r="V122" t="s">
        <v>172</v>
      </c>
      <c r="Y122">
        <v>8.99</v>
      </c>
      <c r="Z122" t="s">
        <v>160</v>
      </c>
    </row>
    <row r="123" spans="1:26">
      <c r="A123" s="33">
        <v>43502</v>
      </c>
      <c r="B123" t="s">
        <v>109</v>
      </c>
      <c r="D123" t="s">
        <v>254</v>
      </c>
      <c r="E123" t="s">
        <v>254</v>
      </c>
      <c r="F123">
        <v>1</v>
      </c>
      <c r="G123">
        <v>0.9</v>
      </c>
      <c r="H123">
        <v>0.9</v>
      </c>
      <c r="I123">
        <v>0.9</v>
      </c>
      <c r="J123">
        <v>0.81</v>
      </c>
      <c r="K123">
        <v>0.12</v>
      </c>
      <c r="L123">
        <v>0.69</v>
      </c>
      <c r="M123" t="s">
        <v>160</v>
      </c>
      <c r="N123" t="s">
        <v>33</v>
      </c>
      <c r="O123">
        <v>1367601491</v>
      </c>
      <c r="P123" t="s">
        <v>77</v>
      </c>
      <c r="Q123" t="s">
        <v>255</v>
      </c>
      <c r="R123" t="s">
        <v>119</v>
      </c>
      <c r="T123" t="s">
        <v>115</v>
      </c>
      <c r="V123" t="s">
        <v>60</v>
      </c>
      <c r="Y123">
        <v>1.29</v>
      </c>
      <c r="Z123" t="s">
        <v>160</v>
      </c>
    </row>
    <row r="124" spans="1:26">
      <c r="A124" s="33">
        <v>43502</v>
      </c>
      <c r="B124" t="s">
        <v>109</v>
      </c>
      <c r="D124" t="s">
        <v>205</v>
      </c>
      <c r="E124" t="s">
        <v>205</v>
      </c>
      <c r="F124">
        <v>1</v>
      </c>
      <c r="G124">
        <v>0.9</v>
      </c>
      <c r="H124">
        <v>0.9</v>
      </c>
      <c r="I124">
        <v>0.9</v>
      </c>
      <c r="J124">
        <v>0.81</v>
      </c>
      <c r="K124">
        <v>0.12</v>
      </c>
      <c r="L124">
        <v>0.69</v>
      </c>
      <c r="M124" t="s">
        <v>160</v>
      </c>
      <c r="N124" t="s">
        <v>33</v>
      </c>
      <c r="O124">
        <v>1439432754</v>
      </c>
      <c r="P124" t="s">
        <v>121</v>
      </c>
      <c r="Q124" t="s">
        <v>206</v>
      </c>
      <c r="R124" t="s">
        <v>119</v>
      </c>
      <c r="T124" t="s">
        <v>115</v>
      </c>
      <c r="V124" t="s">
        <v>172</v>
      </c>
      <c r="Y124">
        <v>1.29</v>
      </c>
      <c r="Z124" t="s">
        <v>160</v>
      </c>
    </row>
    <row r="125" spans="1:26">
      <c r="A125" s="33">
        <v>43502</v>
      </c>
      <c r="B125" t="s">
        <v>109</v>
      </c>
      <c r="D125" t="s">
        <v>213</v>
      </c>
      <c r="E125" t="s">
        <v>213</v>
      </c>
      <c r="F125">
        <v>2</v>
      </c>
      <c r="G125">
        <v>0.71</v>
      </c>
      <c r="H125">
        <v>1.42</v>
      </c>
      <c r="I125">
        <v>0.9</v>
      </c>
      <c r="J125">
        <v>1.28</v>
      </c>
      <c r="K125">
        <v>0.19</v>
      </c>
      <c r="L125">
        <v>1.08</v>
      </c>
      <c r="M125" t="s">
        <v>160</v>
      </c>
      <c r="N125" t="s">
        <v>33</v>
      </c>
      <c r="O125">
        <v>662772035</v>
      </c>
      <c r="P125" t="s">
        <v>65</v>
      </c>
      <c r="Q125" t="s">
        <v>214</v>
      </c>
      <c r="R125" t="s">
        <v>136</v>
      </c>
      <c r="T125" t="s">
        <v>115</v>
      </c>
      <c r="V125" t="s">
        <v>59</v>
      </c>
      <c r="Y125">
        <v>0.99</v>
      </c>
      <c r="Z125" t="s">
        <v>160</v>
      </c>
    </row>
    <row r="126" spans="1:26">
      <c r="A126" s="33">
        <v>43502</v>
      </c>
      <c r="B126" t="s">
        <v>109</v>
      </c>
      <c r="D126" t="s">
        <v>256</v>
      </c>
      <c r="E126" t="s">
        <v>256</v>
      </c>
      <c r="F126">
        <v>1</v>
      </c>
      <c r="G126">
        <v>0.71</v>
      </c>
      <c r="H126">
        <v>0.71</v>
      </c>
      <c r="I126">
        <v>0.9</v>
      </c>
      <c r="J126">
        <v>0.64</v>
      </c>
      <c r="K126">
        <v>0.1</v>
      </c>
      <c r="L126">
        <v>0.54</v>
      </c>
      <c r="M126" t="s">
        <v>160</v>
      </c>
      <c r="N126" t="s">
        <v>33</v>
      </c>
      <c r="O126">
        <v>454933190</v>
      </c>
      <c r="P126" t="s">
        <v>174</v>
      </c>
      <c r="Q126" t="s">
        <v>257</v>
      </c>
      <c r="R126" t="s">
        <v>136</v>
      </c>
      <c r="T126" t="s">
        <v>115</v>
      </c>
      <c r="V126" t="s">
        <v>59</v>
      </c>
      <c r="Y126">
        <v>0.99</v>
      </c>
      <c r="Z126" t="s">
        <v>160</v>
      </c>
    </row>
    <row r="127" spans="1:26">
      <c r="A127" s="33">
        <v>43502</v>
      </c>
      <c r="B127" t="s">
        <v>109</v>
      </c>
      <c r="D127" t="s">
        <v>258</v>
      </c>
      <c r="E127" t="s">
        <v>258</v>
      </c>
      <c r="F127">
        <v>1</v>
      </c>
      <c r="G127">
        <v>0.9</v>
      </c>
      <c r="H127">
        <v>0.9</v>
      </c>
      <c r="I127">
        <v>0.9</v>
      </c>
      <c r="J127">
        <v>0.81</v>
      </c>
      <c r="K127">
        <v>0.12</v>
      </c>
      <c r="L127">
        <v>0.69</v>
      </c>
      <c r="M127" t="s">
        <v>160</v>
      </c>
      <c r="N127" t="s">
        <v>33</v>
      </c>
      <c r="O127">
        <v>1439432752</v>
      </c>
      <c r="P127" t="s">
        <v>121</v>
      </c>
      <c r="Q127" t="s">
        <v>259</v>
      </c>
      <c r="R127" t="s">
        <v>119</v>
      </c>
      <c r="T127" t="s">
        <v>115</v>
      </c>
      <c r="V127" t="s">
        <v>172</v>
      </c>
      <c r="Y127">
        <v>1.29</v>
      </c>
      <c r="Z127" t="s">
        <v>160</v>
      </c>
    </row>
    <row r="128" spans="1:26">
      <c r="A128" s="33">
        <v>43502</v>
      </c>
      <c r="B128" t="s">
        <v>109</v>
      </c>
      <c r="D128" t="s">
        <v>120</v>
      </c>
      <c r="E128" t="s">
        <v>120</v>
      </c>
      <c r="F128">
        <v>1</v>
      </c>
      <c r="G128">
        <v>0.9</v>
      </c>
      <c r="H128">
        <v>0.9</v>
      </c>
      <c r="I128">
        <v>0.9</v>
      </c>
      <c r="J128">
        <v>0.81</v>
      </c>
      <c r="K128">
        <v>0.12</v>
      </c>
      <c r="L128">
        <v>0.69</v>
      </c>
      <c r="M128" t="s">
        <v>160</v>
      </c>
      <c r="N128" t="s">
        <v>33</v>
      </c>
      <c r="O128">
        <v>1439432749</v>
      </c>
      <c r="P128" t="s">
        <v>121</v>
      </c>
      <c r="Q128" t="s">
        <v>122</v>
      </c>
      <c r="R128" t="s">
        <v>119</v>
      </c>
      <c r="T128" t="s">
        <v>115</v>
      </c>
      <c r="V128" t="s">
        <v>80</v>
      </c>
      <c r="Y128">
        <v>1.29</v>
      </c>
      <c r="Z128" t="s">
        <v>160</v>
      </c>
    </row>
    <row r="129" spans="1:26">
      <c r="A129" s="33">
        <v>43502</v>
      </c>
      <c r="B129" t="s">
        <v>109</v>
      </c>
      <c r="D129" t="s">
        <v>146</v>
      </c>
      <c r="E129" t="s">
        <v>146</v>
      </c>
      <c r="F129">
        <v>1</v>
      </c>
      <c r="G129">
        <v>0.71</v>
      </c>
      <c r="H129">
        <v>0.71</v>
      </c>
      <c r="I129">
        <v>0.9</v>
      </c>
      <c r="J129">
        <v>0.64</v>
      </c>
      <c r="K129">
        <v>0.1</v>
      </c>
      <c r="L129">
        <v>0.54</v>
      </c>
      <c r="M129" t="s">
        <v>160</v>
      </c>
      <c r="N129" t="s">
        <v>33</v>
      </c>
      <c r="O129">
        <v>414025980</v>
      </c>
      <c r="P129" t="s">
        <v>121</v>
      </c>
      <c r="Q129" t="s">
        <v>148</v>
      </c>
      <c r="R129" t="s">
        <v>136</v>
      </c>
      <c r="T129" t="s">
        <v>115</v>
      </c>
      <c r="V129" t="s">
        <v>172</v>
      </c>
      <c r="Y129">
        <v>0.99</v>
      </c>
      <c r="Z129" t="s">
        <v>160</v>
      </c>
    </row>
    <row r="130" spans="1:26">
      <c r="A130" s="33">
        <v>43502</v>
      </c>
      <c r="B130" t="s">
        <v>109</v>
      </c>
      <c r="C130">
        <v>677517000450</v>
      </c>
      <c r="E130">
        <v>677517000450</v>
      </c>
      <c r="F130">
        <v>1</v>
      </c>
      <c r="G130">
        <v>4.9000000000000004</v>
      </c>
      <c r="H130">
        <v>4.9000000000000004</v>
      </c>
      <c r="I130">
        <v>0.9</v>
      </c>
      <c r="J130">
        <v>4.4000000000000004</v>
      </c>
      <c r="K130">
        <v>0.66</v>
      </c>
      <c r="L130">
        <v>3.74</v>
      </c>
      <c r="M130" t="s">
        <v>160</v>
      </c>
      <c r="N130" t="s">
        <v>33</v>
      </c>
      <c r="O130">
        <v>311084864</v>
      </c>
      <c r="P130" t="s">
        <v>178</v>
      </c>
      <c r="Q130" t="s">
        <v>260</v>
      </c>
      <c r="R130" t="s">
        <v>136</v>
      </c>
      <c r="T130" t="s">
        <v>161</v>
      </c>
      <c r="V130" t="s">
        <v>172</v>
      </c>
      <c r="Y130">
        <v>8.99</v>
      </c>
      <c r="Z130" t="s">
        <v>160</v>
      </c>
    </row>
    <row r="131" spans="1:26">
      <c r="A131" s="33">
        <v>43502</v>
      </c>
      <c r="B131" t="s">
        <v>109</v>
      </c>
      <c r="D131" t="s">
        <v>146</v>
      </c>
      <c r="E131" t="s">
        <v>146</v>
      </c>
      <c r="F131">
        <v>1</v>
      </c>
      <c r="G131">
        <v>0.71</v>
      </c>
      <c r="H131">
        <v>0.71</v>
      </c>
      <c r="I131">
        <v>0.9</v>
      </c>
      <c r="J131">
        <v>0.64</v>
      </c>
      <c r="K131">
        <v>0.1</v>
      </c>
      <c r="L131">
        <v>0.54</v>
      </c>
      <c r="M131" t="s">
        <v>160</v>
      </c>
      <c r="N131" t="s">
        <v>33</v>
      </c>
      <c r="O131">
        <v>414025980</v>
      </c>
      <c r="P131" t="s">
        <v>121</v>
      </c>
      <c r="Q131" t="s">
        <v>148</v>
      </c>
      <c r="R131" t="s">
        <v>136</v>
      </c>
      <c r="T131" t="s">
        <v>115</v>
      </c>
      <c r="V131" t="s">
        <v>166</v>
      </c>
      <c r="Y131">
        <v>0.99</v>
      </c>
      <c r="Z131" t="s">
        <v>160</v>
      </c>
    </row>
    <row r="132" spans="1:26">
      <c r="A132" s="33">
        <v>43502</v>
      </c>
      <c r="B132" t="s">
        <v>109</v>
      </c>
      <c r="D132" t="s">
        <v>261</v>
      </c>
      <c r="E132" t="s">
        <v>261</v>
      </c>
      <c r="F132">
        <v>1</v>
      </c>
      <c r="G132">
        <v>0.9</v>
      </c>
      <c r="H132">
        <v>0.9</v>
      </c>
      <c r="I132">
        <v>0.9</v>
      </c>
      <c r="J132">
        <v>0.81</v>
      </c>
      <c r="K132">
        <v>0.12</v>
      </c>
      <c r="L132">
        <v>0.69</v>
      </c>
      <c r="M132" t="s">
        <v>160</v>
      </c>
      <c r="N132" t="s">
        <v>33</v>
      </c>
      <c r="O132">
        <v>1245149798</v>
      </c>
      <c r="P132" t="s">
        <v>83</v>
      </c>
      <c r="Q132" t="s">
        <v>262</v>
      </c>
      <c r="R132" t="s">
        <v>114</v>
      </c>
      <c r="T132" t="s">
        <v>115</v>
      </c>
      <c r="V132" t="s">
        <v>59</v>
      </c>
      <c r="Y132">
        <v>1.29</v>
      </c>
      <c r="Z132" t="s">
        <v>160</v>
      </c>
    </row>
    <row r="133" spans="1:26">
      <c r="A133" s="33">
        <v>43502</v>
      </c>
      <c r="B133" t="s">
        <v>109</v>
      </c>
      <c r="D133" t="s">
        <v>263</v>
      </c>
      <c r="E133" t="s">
        <v>263</v>
      </c>
      <c r="F133">
        <v>1</v>
      </c>
      <c r="G133">
        <v>0.9</v>
      </c>
      <c r="H133">
        <v>0.9</v>
      </c>
      <c r="I133">
        <v>0.9</v>
      </c>
      <c r="J133">
        <v>0.81</v>
      </c>
      <c r="K133">
        <v>0.12</v>
      </c>
      <c r="L133">
        <v>0.69</v>
      </c>
      <c r="M133" t="s">
        <v>160</v>
      </c>
      <c r="N133" t="s">
        <v>33</v>
      </c>
      <c r="O133">
        <v>1245149797</v>
      </c>
      <c r="P133" t="s">
        <v>83</v>
      </c>
      <c r="Q133" t="s">
        <v>264</v>
      </c>
      <c r="R133" t="s">
        <v>114</v>
      </c>
      <c r="T133" t="s">
        <v>115</v>
      </c>
      <c r="V133" t="s">
        <v>59</v>
      </c>
      <c r="Y133">
        <v>1.29</v>
      </c>
      <c r="Z133" t="s">
        <v>160</v>
      </c>
    </row>
    <row r="134" spans="1:26">
      <c r="A134" s="33">
        <v>43502</v>
      </c>
      <c r="B134" t="s">
        <v>109</v>
      </c>
      <c r="D134" t="s">
        <v>265</v>
      </c>
      <c r="E134" t="s">
        <v>265</v>
      </c>
      <c r="F134">
        <v>1</v>
      </c>
      <c r="G134">
        <v>0.9</v>
      </c>
      <c r="H134">
        <v>0.9</v>
      </c>
      <c r="I134">
        <v>0.9</v>
      </c>
      <c r="J134">
        <v>0.81</v>
      </c>
      <c r="K134">
        <v>0.12</v>
      </c>
      <c r="L134">
        <v>0.69</v>
      </c>
      <c r="M134" t="s">
        <v>160</v>
      </c>
      <c r="N134" t="s">
        <v>33</v>
      </c>
      <c r="O134">
        <v>1367601310</v>
      </c>
      <c r="P134" t="s">
        <v>77</v>
      </c>
      <c r="Q134" t="s">
        <v>266</v>
      </c>
      <c r="R134" t="s">
        <v>119</v>
      </c>
      <c r="T134" t="s">
        <v>115</v>
      </c>
      <c r="V134" t="s">
        <v>60</v>
      </c>
      <c r="Y134">
        <v>1.29</v>
      </c>
      <c r="Z134" t="s">
        <v>160</v>
      </c>
    </row>
    <row r="135" spans="1:26">
      <c r="A135" s="33">
        <v>43502</v>
      </c>
      <c r="B135" t="s">
        <v>109</v>
      </c>
      <c r="D135" t="s">
        <v>236</v>
      </c>
      <c r="E135" t="s">
        <v>236</v>
      </c>
      <c r="F135">
        <v>1</v>
      </c>
      <c r="G135">
        <v>0.9</v>
      </c>
      <c r="H135">
        <v>0.9</v>
      </c>
      <c r="I135">
        <v>0.9</v>
      </c>
      <c r="J135">
        <v>0.81</v>
      </c>
      <c r="K135">
        <v>0.12</v>
      </c>
      <c r="L135">
        <v>0.69</v>
      </c>
      <c r="M135" t="s">
        <v>160</v>
      </c>
      <c r="N135" t="s">
        <v>33</v>
      </c>
      <c r="O135">
        <v>1448730344</v>
      </c>
      <c r="P135" t="s">
        <v>71</v>
      </c>
      <c r="Q135" t="s">
        <v>237</v>
      </c>
      <c r="R135" t="s">
        <v>136</v>
      </c>
      <c r="T135" t="s">
        <v>115</v>
      </c>
      <c r="V135" t="s">
        <v>59</v>
      </c>
      <c r="Y135">
        <v>1.29</v>
      </c>
      <c r="Z135" t="s">
        <v>160</v>
      </c>
    </row>
    <row r="136" spans="1:26">
      <c r="A136" s="33">
        <v>43502</v>
      </c>
      <c r="B136" t="s">
        <v>109</v>
      </c>
      <c r="D136" t="s">
        <v>162</v>
      </c>
      <c r="E136" t="s">
        <v>162</v>
      </c>
      <c r="F136">
        <v>1</v>
      </c>
      <c r="G136">
        <v>0.71</v>
      </c>
      <c r="H136">
        <v>0.71</v>
      </c>
      <c r="I136">
        <v>0.9</v>
      </c>
      <c r="J136">
        <v>0.64</v>
      </c>
      <c r="K136">
        <v>0.1</v>
      </c>
      <c r="L136">
        <v>0.54</v>
      </c>
      <c r="M136" t="s">
        <v>160</v>
      </c>
      <c r="N136" t="s">
        <v>33</v>
      </c>
      <c r="O136">
        <v>672718215</v>
      </c>
      <c r="P136" t="s">
        <v>71</v>
      </c>
      <c r="Q136" t="s">
        <v>163</v>
      </c>
      <c r="R136" t="s">
        <v>164</v>
      </c>
      <c r="T136" t="s">
        <v>115</v>
      </c>
      <c r="V136" t="s">
        <v>172</v>
      </c>
      <c r="Y136">
        <v>0.99</v>
      </c>
      <c r="Z136" t="s">
        <v>160</v>
      </c>
    </row>
    <row r="137" spans="1:26">
      <c r="A137" s="33">
        <v>43502</v>
      </c>
      <c r="B137" t="s">
        <v>109</v>
      </c>
      <c r="D137" t="s">
        <v>267</v>
      </c>
      <c r="E137" t="s">
        <v>267</v>
      </c>
      <c r="F137">
        <v>1</v>
      </c>
      <c r="G137">
        <v>0.71</v>
      </c>
      <c r="H137">
        <v>0.71</v>
      </c>
      <c r="I137">
        <v>0.9</v>
      </c>
      <c r="J137">
        <v>0.64</v>
      </c>
      <c r="K137">
        <v>0.1</v>
      </c>
      <c r="L137">
        <v>0.54</v>
      </c>
      <c r="M137" t="s">
        <v>160</v>
      </c>
      <c r="N137" t="s">
        <v>33</v>
      </c>
      <c r="O137">
        <v>305350183</v>
      </c>
      <c r="P137" t="s">
        <v>268</v>
      </c>
      <c r="Q137" t="s">
        <v>269</v>
      </c>
      <c r="R137" t="s">
        <v>136</v>
      </c>
      <c r="T137" t="s">
        <v>115</v>
      </c>
      <c r="V137" t="s">
        <v>172</v>
      </c>
      <c r="Y137">
        <v>0.99</v>
      </c>
      <c r="Z137" t="s">
        <v>160</v>
      </c>
    </row>
    <row r="138" spans="1:26">
      <c r="A138" s="33">
        <v>43502</v>
      </c>
      <c r="B138" t="s">
        <v>109</v>
      </c>
      <c r="D138" t="s">
        <v>127</v>
      </c>
      <c r="E138" t="s">
        <v>127</v>
      </c>
      <c r="F138">
        <v>1</v>
      </c>
      <c r="G138">
        <v>0.9</v>
      </c>
      <c r="H138">
        <v>0.9</v>
      </c>
      <c r="I138">
        <v>0.9</v>
      </c>
      <c r="J138">
        <v>0.81</v>
      </c>
      <c r="K138">
        <v>0.12</v>
      </c>
      <c r="L138">
        <v>0.69</v>
      </c>
      <c r="M138" t="s">
        <v>160</v>
      </c>
      <c r="N138" t="s">
        <v>33</v>
      </c>
      <c r="O138">
        <v>1439432440</v>
      </c>
      <c r="P138" t="s">
        <v>121</v>
      </c>
      <c r="Q138" t="s">
        <v>128</v>
      </c>
      <c r="R138" t="s">
        <v>119</v>
      </c>
      <c r="T138" t="s">
        <v>115</v>
      </c>
      <c r="V138" t="s">
        <v>67</v>
      </c>
      <c r="Y138">
        <v>1.29</v>
      </c>
      <c r="Z138" t="s">
        <v>160</v>
      </c>
    </row>
    <row r="139" spans="1:26">
      <c r="A139" s="33">
        <v>43502</v>
      </c>
      <c r="B139" t="s">
        <v>109</v>
      </c>
      <c r="C139">
        <v>677517013153</v>
      </c>
      <c r="E139">
        <v>677517013153</v>
      </c>
      <c r="F139">
        <v>1</v>
      </c>
      <c r="G139">
        <v>4.9000000000000004</v>
      </c>
      <c r="H139">
        <v>4.9000000000000004</v>
      </c>
      <c r="I139">
        <v>0.9</v>
      </c>
      <c r="J139">
        <v>4.4000000000000004</v>
      </c>
      <c r="K139">
        <v>0.66</v>
      </c>
      <c r="L139">
        <v>3.74</v>
      </c>
      <c r="M139" t="s">
        <v>160</v>
      </c>
      <c r="N139" t="s">
        <v>33</v>
      </c>
      <c r="O139">
        <v>1439432439</v>
      </c>
      <c r="P139" t="s">
        <v>121</v>
      </c>
      <c r="Q139" t="s">
        <v>47</v>
      </c>
      <c r="R139" t="s">
        <v>119</v>
      </c>
      <c r="T139" t="s">
        <v>161</v>
      </c>
      <c r="V139" t="s">
        <v>59</v>
      </c>
      <c r="X139" t="s">
        <v>270</v>
      </c>
      <c r="Y139">
        <v>8.99</v>
      </c>
      <c r="Z139" t="s">
        <v>160</v>
      </c>
    </row>
    <row r="140" spans="1:26">
      <c r="A140" s="33">
        <v>43502</v>
      </c>
      <c r="B140" t="s">
        <v>109</v>
      </c>
      <c r="D140" t="s">
        <v>271</v>
      </c>
      <c r="E140" t="s">
        <v>271</v>
      </c>
      <c r="F140">
        <v>1</v>
      </c>
      <c r="G140">
        <v>0.71</v>
      </c>
      <c r="H140">
        <v>0.71</v>
      </c>
      <c r="I140">
        <v>0.9</v>
      </c>
      <c r="J140">
        <v>0.64</v>
      </c>
      <c r="K140">
        <v>0.1</v>
      </c>
      <c r="L140">
        <v>0.54</v>
      </c>
      <c r="M140" t="s">
        <v>160</v>
      </c>
      <c r="N140" t="s">
        <v>33</v>
      </c>
      <c r="O140">
        <v>308167256</v>
      </c>
      <c r="P140" t="s">
        <v>182</v>
      </c>
      <c r="Q140" t="s">
        <v>272</v>
      </c>
      <c r="R140" t="s">
        <v>136</v>
      </c>
      <c r="T140" t="s">
        <v>115</v>
      </c>
      <c r="V140" t="s">
        <v>59</v>
      </c>
      <c r="Y140">
        <v>0.99</v>
      </c>
      <c r="Z140" t="s">
        <v>160</v>
      </c>
    </row>
    <row r="141" spans="1:26">
      <c r="A141" s="33">
        <v>43502</v>
      </c>
      <c r="B141" t="s">
        <v>109</v>
      </c>
      <c r="D141" t="s">
        <v>144</v>
      </c>
      <c r="E141" t="s">
        <v>144</v>
      </c>
      <c r="F141">
        <v>2</v>
      </c>
      <c r="G141">
        <v>0.9</v>
      </c>
      <c r="H141">
        <v>1.8</v>
      </c>
      <c r="I141">
        <v>0.9</v>
      </c>
      <c r="J141">
        <v>1.62</v>
      </c>
      <c r="K141">
        <v>0.24</v>
      </c>
      <c r="L141">
        <v>1.37</v>
      </c>
      <c r="M141" t="s">
        <v>160</v>
      </c>
      <c r="N141" t="s">
        <v>33</v>
      </c>
      <c r="O141">
        <v>1439432744</v>
      </c>
      <c r="P141" t="s">
        <v>121</v>
      </c>
      <c r="Q141" t="s">
        <v>145</v>
      </c>
      <c r="R141" t="s">
        <v>119</v>
      </c>
      <c r="T141" t="s">
        <v>115</v>
      </c>
      <c r="V141" t="s">
        <v>172</v>
      </c>
      <c r="Y141">
        <v>1.29</v>
      </c>
      <c r="Z141" t="s">
        <v>160</v>
      </c>
    </row>
    <row r="142" spans="1:26">
      <c r="A142" s="33">
        <v>43502</v>
      </c>
      <c r="B142" t="s">
        <v>109</v>
      </c>
      <c r="D142" t="s">
        <v>144</v>
      </c>
      <c r="E142" t="s">
        <v>144</v>
      </c>
      <c r="F142">
        <v>5</v>
      </c>
      <c r="G142">
        <v>0.9</v>
      </c>
      <c r="H142">
        <v>4.5</v>
      </c>
      <c r="I142">
        <v>0.9</v>
      </c>
      <c r="J142">
        <v>4.04</v>
      </c>
      <c r="K142">
        <v>0.61</v>
      </c>
      <c r="L142">
        <v>3.44</v>
      </c>
      <c r="M142" t="s">
        <v>160</v>
      </c>
      <c r="N142" t="s">
        <v>33</v>
      </c>
      <c r="O142">
        <v>1439432744</v>
      </c>
      <c r="P142" t="s">
        <v>121</v>
      </c>
      <c r="Q142" t="s">
        <v>145</v>
      </c>
      <c r="R142" t="s">
        <v>119</v>
      </c>
      <c r="T142" t="s">
        <v>115</v>
      </c>
      <c r="V142" t="s">
        <v>59</v>
      </c>
      <c r="Y142">
        <v>1.29</v>
      </c>
      <c r="Z142" t="s">
        <v>160</v>
      </c>
    </row>
    <row r="143" spans="1:26">
      <c r="A143" s="33">
        <v>43502</v>
      </c>
      <c r="B143" t="s">
        <v>109</v>
      </c>
      <c r="C143">
        <v>677517301359</v>
      </c>
      <c r="E143">
        <v>677517301359</v>
      </c>
      <c r="F143">
        <v>1</v>
      </c>
      <c r="G143">
        <v>4.9000000000000004</v>
      </c>
      <c r="H143">
        <v>4.9000000000000004</v>
      </c>
      <c r="I143">
        <v>0.9</v>
      </c>
      <c r="J143">
        <v>4.4000000000000004</v>
      </c>
      <c r="K143">
        <v>0.66</v>
      </c>
      <c r="L143">
        <v>3.74</v>
      </c>
      <c r="M143" t="s">
        <v>160</v>
      </c>
      <c r="N143" t="s">
        <v>33</v>
      </c>
      <c r="O143">
        <v>1455518440</v>
      </c>
      <c r="P143" t="s">
        <v>112</v>
      </c>
      <c r="Q143" t="s">
        <v>37</v>
      </c>
      <c r="R143" t="s">
        <v>114</v>
      </c>
      <c r="T143" t="s">
        <v>161</v>
      </c>
      <c r="V143" t="s">
        <v>59</v>
      </c>
      <c r="W143" t="s">
        <v>40</v>
      </c>
      <c r="Y143">
        <v>8.99</v>
      </c>
      <c r="Z143" t="s">
        <v>160</v>
      </c>
    </row>
    <row r="144" spans="1:26">
      <c r="A144" s="33">
        <v>43502</v>
      </c>
      <c r="B144" t="s">
        <v>109</v>
      </c>
      <c r="D144" t="s">
        <v>176</v>
      </c>
      <c r="E144" t="s">
        <v>176</v>
      </c>
      <c r="F144">
        <v>1</v>
      </c>
      <c r="G144">
        <v>0.71</v>
      </c>
      <c r="H144">
        <v>0.71</v>
      </c>
      <c r="I144">
        <v>0.9</v>
      </c>
      <c r="J144">
        <v>0.64</v>
      </c>
      <c r="K144">
        <v>0.1</v>
      </c>
      <c r="L144">
        <v>0.54</v>
      </c>
      <c r="M144" t="s">
        <v>160</v>
      </c>
      <c r="N144" t="s">
        <v>33</v>
      </c>
      <c r="O144">
        <v>588978024</v>
      </c>
      <c r="P144" t="s">
        <v>121</v>
      </c>
      <c r="Q144" t="s">
        <v>177</v>
      </c>
      <c r="R144" t="s">
        <v>136</v>
      </c>
      <c r="T144" t="s">
        <v>115</v>
      </c>
      <c r="V144" t="s">
        <v>166</v>
      </c>
      <c r="Y144">
        <v>0.99</v>
      </c>
      <c r="Z144" t="s">
        <v>160</v>
      </c>
    </row>
    <row r="145" spans="1:26">
      <c r="A145" s="33">
        <v>43502</v>
      </c>
      <c r="B145" t="s">
        <v>109</v>
      </c>
      <c r="D145" t="s">
        <v>123</v>
      </c>
      <c r="E145" t="s">
        <v>123</v>
      </c>
      <c r="F145">
        <v>-1</v>
      </c>
      <c r="G145">
        <v>0.9</v>
      </c>
      <c r="H145">
        <v>-0.9</v>
      </c>
      <c r="I145">
        <v>0.9</v>
      </c>
      <c r="J145">
        <v>-0.81</v>
      </c>
      <c r="K145">
        <v>0</v>
      </c>
      <c r="L145">
        <v>-0.81</v>
      </c>
      <c r="M145" t="s">
        <v>160</v>
      </c>
      <c r="N145" t="s">
        <v>38</v>
      </c>
      <c r="O145">
        <v>1439432743</v>
      </c>
      <c r="P145" t="s">
        <v>121</v>
      </c>
      <c r="Q145" t="s">
        <v>124</v>
      </c>
      <c r="R145" t="s">
        <v>119</v>
      </c>
      <c r="T145" t="s">
        <v>115</v>
      </c>
      <c r="V145" t="s">
        <v>59</v>
      </c>
      <c r="X145" t="s">
        <v>180</v>
      </c>
      <c r="Y145">
        <v>-1.29</v>
      </c>
      <c r="Z145" t="s">
        <v>160</v>
      </c>
    </row>
    <row r="146" spans="1:26">
      <c r="A146" s="33">
        <v>43502</v>
      </c>
      <c r="B146" t="s">
        <v>109</v>
      </c>
      <c r="D146" t="s">
        <v>158</v>
      </c>
      <c r="E146" t="s">
        <v>158</v>
      </c>
      <c r="F146">
        <v>1</v>
      </c>
      <c r="G146">
        <v>0.9</v>
      </c>
      <c r="H146">
        <v>0.9</v>
      </c>
      <c r="I146">
        <v>0.9</v>
      </c>
      <c r="J146">
        <v>0.81</v>
      </c>
      <c r="K146">
        <v>0.12</v>
      </c>
      <c r="L146">
        <v>0.69</v>
      </c>
      <c r="M146" t="s">
        <v>160</v>
      </c>
      <c r="N146" t="s">
        <v>33</v>
      </c>
      <c r="O146">
        <v>1439432750</v>
      </c>
      <c r="P146" t="s">
        <v>121</v>
      </c>
      <c r="Q146" t="s">
        <v>159</v>
      </c>
      <c r="R146" t="s">
        <v>119</v>
      </c>
      <c r="T146" t="s">
        <v>115</v>
      </c>
      <c r="V146" t="s">
        <v>67</v>
      </c>
      <c r="Y146">
        <v>1.29</v>
      </c>
      <c r="Z146" t="s">
        <v>160</v>
      </c>
    </row>
    <row r="147" spans="1:26">
      <c r="A147" s="33">
        <v>43502</v>
      </c>
      <c r="B147" t="s">
        <v>109</v>
      </c>
      <c r="D147" t="s">
        <v>273</v>
      </c>
      <c r="E147" t="s">
        <v>273</v>
      </c>
      <c r="F147">
        <v>1</v>
      </c>
      <c r="G147">
        <v>0.71</v>
      </c>
      <c r="H147">
        <v>0.71</v>
      </c>
      <c r="I147">
        <v>0.9</v>
      </c>
      <c r="J147">
        <v>0.64</v>
      </c>
      <c r="K147">
        <v>0.1</v>
      </c>
      <c r="L147">
        <v>0.54</v>
      </c>
      <c r="M147" t="s">
        <v>160</v>
      </c>
      <c r="N147" t="s">
        <v>33</v>
      </c>
      <c r="O147">
        <v>958349848</v>
      </c>
      <c r="P147" t="s">
        <v>121</v>
      </c>
      <c r="Q147" t="s">
        <v>274</v>
      </c>
      <c r="R147" t="s">
        <v>136</v>
      </c>
      <c r="T147" t="s">
        <v>115</v>
      </c>
      <c r="V147" t="s">
        <v>172</v>
      </c>
      <c r="Y147">
        <v>0.99</v>
      </c>
      <c r="Z147" t="s">
        <v>160</v>
      </c>
    </row>
    <row r="148" spans="1:26">
      <c r="A148" s="33">
        <v>43502</v>
      </c>
      <c r="B148" t="s">
        <v>109</v>
      </c>
      <c r="D148" t="s">
        <v>123</v>
      </c>
      <c r="E148" t="s">
        <v>123</v>
      </c>
      <c r="F148">
        <v>9</v>
      </c>
      <c r="G148">
        <v>0.9</v>
      </c>
      <c r="H148">
        <v>8.1</v>
      </c>
      <c r="I148">
        <v>0.9</v>
      </c>
      <c r="J148">
        <v>7.28</v>
      </c>
      <c r="K148">
        <v>1.0900000000000001</v>
      </c>
      <c r="L148">
        <v>6.18</v>
      </c>
      <c r="M148" t="s">
        <v>160</v>
      </c>
      <c r="N148" t="s">
        <v>33</v>
      </c>
      <c r="O148">
        <v>1441764736</v>
      </c>
      <c r="P148" t="s">
        <v>121</v>
      </c>
      <c r="Q148" t="s">
        <v>124</v>
      </c>
      <c r="R148" t="s">
        <v>119</v>
      </c>
      <c r="T148" t="s">
        <v>115</v>
      </c>
      <c r="V148" t="s">
        <v>172</v>
      </c>
      <c r="Y148">
        <v>1.29</v>
      </c>
      <c r="Z148" t="s">
        <v>160</v>
      </c>
    </row>
    <row r="149" spans="1:26">
      <c r="A149" s="33">
        <v>43502</v>
      </c>
      <c r="B149" t="s">
        <v>109</v>
      </c>
      <c r="D149" t="s">
        <v>275</v>
      </c>
      <c r="E149" t="s">
        <v>275</v>
      </c>
      <c r="F149">
        <v>1</v>
      </c>
      <c r="G149">
        <v>0.71</v>
      </c>
      <c r="H149">
        <v>0.71</v>
      </c>
      <c r="I149">
        <v>0.9</v>
      </c>
      <c r="J149">
        <v>0.64</v>
      </c>
      <c r="K149">
        <v>0.1</v>
      </c>
      <c r="L149">
        <v>0.54</v>
      </c>
      <c r="M149" t="s">
        <v>160</v>
      </c>
      <c r="N149" t="s">
        <v>33</v>
      </c>
      <c r="O149">
        <v>308167294</v>
      </c>
      <c r="P149" t="s">
        <v>182</v>
      </c>
      <c r="Q149" t="s">
        <v>276</v>
      </c>
      <c r="R149" t="s">
        <v>136</v>
      </c>
      <c r="T149" t="s">
        <v>115</v>
      </c>
      <c r="V149" t="s">
        <v>59</v>
      </c>
      <c r="Y149">
        <v>0.99</v>
      </c>
      <c r="Z149" t="s">
        <v>160</v>
      </c>
    </row>
    <row r="150" spans="1:26">
      <c r="A150" s="33">
        <v>43502</v>
      </c>
      <c r="B150" t="s">
        <v>109</v>
      </c>
      <c r="D150" t="s">
        <v>158</v>
      </c>
      <c r="E150" t="s">
        <v>158</v>
      </c>
      <c r="F150">
        <v>2</v>
      </c>
      <c r="G150">
        <v>0.72</v>
      </c>
      <c r="H150">
        <v>1.44</v>
      </c>
      <c r="I150">
        <v>1</v>
      </c>
      <c r="J150">
        <v>1.44</v>
      </c>
      <c r="K150">
        <v>0.22</v>
      </c>
      <c r="L150">
        <v>1.22</v>
      </c>
      <c r="M150" t="s">
        <v>277</v>
      </c>
      <c r="N150" t="s">
        <v>33</v>
      </c>
      <c r="O150">
        <v>1439432750</v>
      </c>
      <c r="P150" t="s">
        <v>121</v>
      </c>
      <c r="Q150" t="s">
        <v>159</v>
      </c>
      <c r="R150" t="s">
        <v>119</v>
      </c>
      <c r="T150" t="s">
        <v>115</v>
      </c>
      <c r="V150" t="s">
        <v>70</v>
      </c>
      <c r="Y150">
        <v>0.99</v>
      </c>
      <c r="Z150" t="s">
        <v>277</v>
      </c>
    </row>
    <row r="151" spans="1:26">
      <c r="A151" s="33">
        <v>43502</v>
      </c>
      <c r="B151" t="s">
        <v>109</v>
      </c>
      <c r="D151" t="s">
        <v>125</v>
      </c>
      <c r="E151" t="s">
        <v>125</v>
      </c>
      <c r="F151">
        <v>3</v>
      </c>
      <c r="G151">
        <v>0.72</v>
      </c>
      <c r="H151">
        <v>2.16</v>
      </c>
      <c r="I151">
        <v>1</v>
      </c>
      <c r="J151">
        <v>2.16</v>
      </c>
      <c r="K151">
        <v>0.32</v>
      </c>
      <c r="L151">
        <v>1.84</v>
      </c>
      <c r="M151" t="s">
        <v>277</v>
      </c>
      <c r="N151" t="s">
        <v>33</v>
      </c>
      <c r="O151">
        <v>1339188779</v>
      </c>
      <c r="P151" t="s">
        <v>121</v>
      </c>
      <c r="Q151" t="s">
        <v>126</v>
      </c>
      <c r="R151" t="s">
        <v>119</v>
      </c>
      <c r="T151" t="s">
        <v>115</v>
      </c>
      <c r="V151" t="s">
        <v>70</v>
      </c>
      <c r="Y151">
        <v>0.99</v>
      </c>
      <c r="Z151" t="s">
        <v>277</v>
      </c>
    </row>
    <row r="152" spans="1:26">
      <c r="A152" s="33">
        <v>43502</v>
      </c>
      <c r="B152" t="s">
        <v>109</v>
      </c>
      <c r="D152" t="s">
        <v>278</v>
      </c>
      <c r="E152" t="s">
        <v>278</v>
      </c>
      <c r="F152">
        <v>1</v>
      </c>
      <c r="G152">
        <v>0.72</v>
      </c>
      <c r="H152">
        <v>0.72</v>
      </c>
      <c r="I152">
        <v>1</v>
      </c>
      <c r="J152">
        <v>0.72</v>
      </c>
      <c r="K152">
        <v>0.11</v>
      </c>
      <c r="L152">
        <v>0.61</v>
      </c>
      <c r="M152" t="s">
        <v>277</v>
      </c>
      <c r="N152" t="s">
        <v>33</v>
      </c>
      <c r="O152">
        <v>1058492418</v>
      </c>
      <c r="P152" t="s">
        <v>117</v>
      </c>
      <c r="Q152" t="s">
        <v>279</v>
      </c>
      <c r="R152" t="s">
        <v>136</v>
      </c>
      <c r="T152" t="s">
        <v>115</v>
      </c>
      <c r="V152" t="s">
        <v>70</v>
      </c>
      <c r="Y152">
        <v>0.99</v>
      </c>
      <c r="Z152" t="s">
        <v>277</v>
      </c>
    </row>
    <row r="153" spans="1:26">
      <c r="A153" s="33">
        <v>43502</v>
      </c>
      <c r="B153" t="s">
        <v>109</v>
      </c>
      <c r="D153" t="s">
        <v>280</v>
      </c>
      <c r="E153" t="s">
        <v>280</v>
      </c>
      <c r="F153">
        <v>2</v>
      </c>
      <c r="G153">
        <v>0.72</v>
      </c>
      <c r="H153">
        <v>1.44</v>
      </c>
      <c r="I153">
        <v>1</v>
      </c>
      <c r="J153">
        <v>1.44</v>
      </c>
      <c r="K153">
        <v>0.22</v>
      </c>
      <c r="L153">
        <v>1.22</v>
      </c>
      <c r="M153" t="s">
        <v>277</v>
      </c>
      <c r="N153" t="s">
        <v>33</v>
      </c>
      <c r="O153">
        <v>1382590999</v>
      </c>
      <c r="P153" t="s">
        <v>77</v>
      </c>
      <c r="Q153" t="s">
        <v>245</v>
      </c>
      <c r="R153" t="s">
        <v>119</v>
      </c>
      <c r="T153" t="s">
        <v>115</v>
      </c>
      <c r="V153" t="s">
        <v>70</v>
      </c>
      <c r="Y153">
        <v>0.99</v>
      </c>
      <c r="Z153" t="s">
        <v>277</v>
      </c>
    </row>
    <row r="154" spans="1:26">
      <c r="A154" s="33">
        <v>43502</v>
      </c>
      <c r="B154" t="s">
        <v>109</v>
      </c>
      <c r="D154" t="s">
        <v>194</v>
      </c>
      <c r="E154" t="s">
        <v>194</v>
      </c>
      <c r="F154">
        <v>4</v>
      </c>
      <c r="G154">
        <v>0.72</v>
      </c>
      <c r="H154">
        <v>2.88</v>
      </c>
      <c r="I154">
        <v>1</v>
      </c>
      <c r="J154">
        <v>2.88</v>
      </c>
      <c r="K154">
        <v>0.43</v>
      </c>
      <c r="L154">
        <v>2.4500000000000002</v>
      </c>
      <c r="M154" t="s">
        <v>277</v>
      </c>
      <c r="N154" t="s">
        <v>33</v>
      </c>
      <c r="O154">
        <v>1465937179</v>
      </c>
      <c r="P154" t="s">
        <v>121</v>
      </c>
      <c r="Q154" t="s">
        <v>195</v>
      </c>
      <c r="R154" t="s">
        <v>136</v>
      </c>
      <c r="T154" t="s">
        <v>115</v>
      </c>
      <c r="V154" t="s">
        <v>70</v>
      </c>
      <c r="Y154">
        <v>0.99</v>
      </c>
      <c r="Z154" t="s">
        <v>277</v>
      </c>
    </row>
    <row r="155" spans="1:26">
      <c r="A155" s="33">
        <v>43502</v>
      </c>
      <c r="B155" t="s">
        <v>109</v>
      </c>
      <c r="D155" t="s">
        <v>213</v>
      </c>
      <c r="E155" t="s">
        <v>213</v>
      </c>
      <c r="F155">
        <v>4</v>
      </c>
      <c r="G155">
        <v>0.57000000000000006</v>
      </c>
      <c r="H155">
        <v>2.2800000000000002</v>
      </c>
      <c r="I155">
        <v>1</v>
      </c>
      <c r="J155">
        <v>2.2800000000000002</v>
      </c>
      <c r="K155">
        <v>0.34</v>
      </c>
      <c r="L155">
        <v>1.94</v>
      </c>
      <c r="M155" t="s">
        <v>277</v>
      </c>
      <c r="N155" t="s">
        <v>33</v>
      </c>
      <c r="O155">
        <v>662772035</v>
      </c>
      <c r="P155" t="s">
        <v>65</v>
      </c>
      <c r="Q155" t="s">
        <v>214</v>
      </c>
      <c r="R155" t="s">
        <v>136</v>
      </c>
      <c r="T155" t="s">
        <v>115</v>
      </c>
      <c r="V155" t="s">
        <v>70</v>
      </c>
      <c r="Y155">
        <v>0.79</v>
      </c>
      <c r="Z155" t="s">
        <v>277</v>
      </c>
    </row>
    <row r="156" spans="1:26">
      <c r="A156" s="33">
        <v>43502</v>
      </c>
      <c r="B156" t="s">
        <v>109</v>
      </c>
      <c r="D156" t="s">
        <v>176</v>
      </c>
      <c r="E156" t="s">
        <v>176</v>
      </c>
      <c r="F156">
        <v>-1</v>
      </c>
      <c r="G156">
        <v>0.57000000000000006</v>
      </c>
      <c r="H156">
        <v>-0.57000000000000006</v>
      </c>
      <c r="I156">
        <v>1</v>
      </c>
      <c r="J156">
        <v>-0.57000000000000006</v>
      </c>
      <c r="K156">
        <v>0</v>
      </c>
      <c r="L156">
        <v>-0.57000000000000006</v>
      </c>
      <c r="M156" t="s">
        <v>277</v>
      </c>
      <c r="N156" t="s">
        <v>38</v>
      </c>
      <c r="O156">
        <v>588978024</v>
      </c>
      <c r="P156" t="s">
        <v>121</v>
      </c>
      <c r="Q156" t="s">
        <v>177</v>
      </c>
      <c r="R156" t="s">
        <v>136</v>
      </c>
      <c r="T156" t="s">
        <v>115</v>
      </c>
      <c r="V156" t="s">
        <v>70</v>
      </c>
      <c r="X156" t="s">
        <v>180</v>
      </c>
      <c r="Y156">
        <v>-0.79</v>
      </c>
      <c r="Z156" t="s">
        <v>277</v>
      </c>
    </row>
    <row r="157" spans="1:26">
      <c r="A157" s="33">
        <v>43502</v>
      </c>
      <c r="B157" t="s">
        <v>109</v>
      </c>
      <c r="D157" t="s">
        <v>110</v>
      </c>
      <c r="E157" t="s">
        <v>110</v>
      </c>
      <c r="F157">
        <v>2</v>
      </c>
      <c r="G157">
        <v>0.72</v>
      </c>
      <c r="H157">
        <v>1.44</v>
      </c>
      <c r="I157">
        <v>1</v>
      </c>
      <c r="J157">
        <v>1.44</v>
      </c>
      <c r="K157">
        <v>0.22</v>
      </c>
      <c r="L157">
        <v>1.22</v>
      </c>
      <c r="M157" t="s">
        <v>277</v>
      </c>
      <c r="N157" t="s">
        <v>33</v>
      </c>
      <c r="O157">
        <v>1455518524</v>
      </c>
      <c r="P157" t="s">
        <v>112</v>
      </c>
      <c r="Q157" t="s">
        <v>113</v>
      </c>
      <c r="R157" t="s">
        <v>114</v>
      </c>
      <c r="T157" t="s">
        <v>115</v>
      </c>
      <c r="V157" t="s">
        <v>70</v>
      </c>
      <c r="Y157">
        <v>0.99</v>
      </c>
      <c r="Z157" t="s">
        <v>277</v>
      </c>
    </row>
    <row r="158" spans="1:26">
      <c r="A158" s="33">
        <v>43502</v>
      </c>
      <c r="B158" t="s">
        <v>109</v>
      </c>
      <c r="D158" t="s">
        <v>281</v>
      </c>
      <c r="E158" t="s">
        <v>281</v>
      </c>
      <c r="F158">
        <v>1</v>
      </c>
      <c r="G158">
        <v>0.72</v>
      </c>
      <c r="H158">
        <v>0.72</v>
      </c>
      <c r="I158">
        <v>1</v>
      </c>
      <c r="J158">
        <v>0.72</v>
      </c>
      <c r="K158">
        <v>0.11</v>
      </c>
      <c r="L158">
        <v>0.61</v>
      </c>
      <c r="M158" t="s">
        <v>277</v>
      </c>
      <c r="N158" t="s">
        <v>33</v>
      </c>
      <c r="O158">
        <v>1382590991</v>
      </c>
      <c r="P158" t="s">
        <v>77</v>
      </c>
      <c r="Q158" t="s">
        <v>282</v>
      </c>
      <c r="R158" t="s">
        <v>119</v>
      </c>
      <c r="T158" t="s">
        <v>115</v>
      </c>
      <c r="V158" t="s">
        <v>70</v>
      </c>
      <c r="Y158">
        <v>0.99</v>
      </c>
      <c r="Z158" t="s">
        <v>277</v>
      </c>
    </row>
    <row r="159" spans="1:26">
      <c r="A159" s="33">
        <v>43502</v>
      </c>
      <c r="B159" t="s">
        <v>109</v>
      </c>
      <c r="D159" t="s">
        <v>283</v>
      </c>
      <c r="E159" t="s">
        <v>283</v>
      </c>
      <c r="F159">
        <v>1</v>
      </c>
      <c r="G159">
        <v>0.72</v>
      </c>
      <c r="H159">
        <v>0.72</v>
      </c>
      <c r="I159">
        <v>1</v>
      </c>
      <c r="J159">
        <v>0.72</v>
      </c>
      <c r="K159">
        <v>0.11</v>
      </c>
      <c r="L159">
        <v>0.61</v>
      </c>
      <c r="M159" t="s">
        <v>277</v>
      </c>
      <c r="N159" t="s">
        <v>33</v>
      </c>
      <c r="O159">
        <v>1128462864</v>
      </c>
      <c r="P159" t="s">
        <v>284</v>
      </c>
      <c r="Q159" t="s">
        <v>285</v>
      </c>
      <c r="R159" t="s">
        <v>114</v>
      </c>
      <c r="T159" t="s">
        <v>115</v>
      </c>
      <c r="V159" t="s">
        <v>70</v>
      </c>
      <c r="Y159">
        <v>0.99</v>
      </c>
      <c r="Z159" t="s">
        <v>277</v>
      </c>
    </row>
    <row r="160" spans="1:26">
      <c r="A160" s="33">
        <v>43502</v>
      </c>
      <c r="B160" t="s">
        <v>109</v>
      </c>
      <c r="C160">
        <v>677517007725</v>
      </c>
      <c r="E160">
        <v>677517007725</v>
      </c>
      <c r="F160">
        <v>2</v>
      </c>
      <c r="G160">
        <v>4.3</v>
      </c>
      <c r="H160">
        <v>8.6</v>
      </c>
      <c r="I160">
        <v>1</v>
      </c>
      <c r="J160">
        <v>8.6</v>
      </c>
      <c r="K160">
        <v>1.29</v>
      </c>
      <c r="L160">
        <v>7.31</v>
      </c>
      <c r="M160" t="s">
        <v>277</v>
      </c>
      <c r="N160" t="s">
        <v>33</v>
      </c>
      <c r="O160">
        <v>588978013</v>
      </c>
      <c r="P160" t="s">
        <v>121</v>
      </c>
      <c r="Q160" t="s">
        <v>62</v>
      </c>
      <c r="R160" t="s">
        <v>136</v>
      </c>
      <c r="T160" t="s">
        <v>161</v>
      </c>
      <c r="V160" t="s">
        <v>70</v>
      </c>
      <c r="X160" t="s">
        <v>270</v>
      </c>
      <c r="Y160">
        <v>7.99</v>
      </c>
      <c r="Z160" t="s">
        <v>277</v>
      </c>
    </row>
    <row r="161" spans="1:26">
      <c r="A161" s="33">
        <v>43502</v>
      </c>
      <c r="B161" t="s">
        <v>109</v>
      </c>
      <c r="D161" t="s">
        <v>202</v>
      </c>
      <c r="E161" t="s">
        <v>202</v>
      </c>
      <c r="F161">
        <v>1</v>
      </c>
      <c r="G161">
        <v>0.72</v>
      </c>
      <c r="H161">
        <v>0.72</v>
      </c>
      <c r="I161">
        <v>1</v>
      </c>
      <c r="J161">
        <v>0.72</v>
      </c>
      <c r="K161">
        <v>0.11</v>
      </c>
      <c r="L161">
        <v>0.61</v>
      </c>
      <c r="M161" t="s">
        <v>277</v>
      </c>
      <c r="N161" t="s">
        <v>33</v>
      </c>
      <c r="O161">
        <v>1382590998</v>
      </c>
      <c r="P161" t="s">
        <v>77</v>
      </c>
      <c r="Q161" t="s">
        <v>203</v>
      </c>
      <c r="R161" t="s">
        <v>119</v>
      </c>
      <c r="T161" t="s">
        <v>115</v>
      </c>
      <c r="V161" t="s">
        <v>70</v>
      </c>
      <c r="Y161">
        <v>0.99</v>
      </c>
      <c r="Z161" t="s">
        <v>277</v>
      </c>
    </row>
    <row r="162" spans="1:26">
      <c r="A162" s="33">
        <v>43502</v>
      </c>
      <c r="B162" t="s">
        <v>109</v>
      </c>
      <c r="C162">
        <v>677517007725</v>
      </c>
      <c r="E162">
        <v>677517007725</v>
      </c>
      <c r="F162">
        <v>2</v>
      </c>
      <c r="G162">
        <v>4.3</v>
      </c>
      <c r="H162">
        <v>8.6</v>
      </c>
      <c r="I162">
        <v>1</v>
      </c>
      <c r="J162">
        <v>8.6</v>
      </c>
      <c r="K162">
        <v>1.29</v>
      </c>
      <c r="L162">
        <v>7.31</v>
      </c>
      <c r="M162" t="s">
        <v>277</v>
      </c>
      <c r="N162" t="s">
        <v>33</v>
      </c>
      <c r="O162">
        <v>588978013</v>
      </c>
      <c r="P162" t="s">
        <v>121</v>
      </c>
      <c r="Q162" t="s">
        <v>62</v>
      </c>
      <c r="R162" t="s">
        <v>136</v>
      </c>
      <c r="T162" t="s">
        <v>161</v>
      </c>
      <c r="V162" t="s">
        <v>70</v>
      </c>
      <c r="Y162">
        <v>7.99</v>
      </c>
      <c r="Z162" t="s">
        <v>277</v>
      </c>
    </row>
    <row r="163" spans="1:26">
      <c r="A163" s="33">
        <v>43502</v>
      </c>
      <c r="B163" t="s">
        <v>109</v>
      </c>
      <c r="D163" t="s">
        <v>123</v>
      </c>
      <c r="E163" t="s">
        <v>123</v>
      </c>
      <c r="F163">
        <v>17</v>
      </c>
      <c r="G163">
        <v>0.72</v>
      </c>
      <c r="H163">
        <v>12.24</v>
      </c>
      <c r="I163">
        <v>1</v>
      </c>
      <c r="J163">
        <v>12.24</v>
      </c>
      <c r="K163">
        <v>1.84</v>
      </c>
      <c r="L163">
        <v>10.4</v>
      </c>
      <c r="M163" t="s">
        <v>277</v>
      </c>
      <c r="N163" t="s">
        <v>33</v>
      </c>
      <c r="O163">
        <v>1439432743</v>
      </c>
      <c r="P163" t="s">
        <v>121</v>
      </c>
      <c r="Q163" t="s">
        <v>124</v>
      </c>
      <c r="R163" t="s">
        <v>119</v>
      </c>
      <c r="T163" t="s">
        <v>115</v>
      </c>
      <c r="V163" t="s">
        <v>70</v>
      </c>
      <c r="Y163">
        <v>0.99</v>
      </c>
      <c r="Z163" t="s">
        <v>277</v>
      </c>
    </row>
    <row r="164" spans="1:26">
      <c r="A164" s="33">
        <v>43502</v>
      </c>
      <c r="B164" t="s">
        <v>109</v>
      </c>
      <c r="D164" t="s">
        <v>286</v>
      </c>
      <c r="E164" t="s">
        <v>286</v>
      </c>
      <c r="F164">
        <v>1</v>
      </c>
      <c r="G164">
        <v>0.57000000000000006</v>
      </c>
      <c r="H164">
        <v>0.57000000000000006</v>
      </c>
      <c r="I164">
        <v>1</v>
      </c>
      <c r="J164">
        <v>0.57000000000000006</v>
      </c>
      <c r="K164">
        <v>0.09</v>
      </c>
      <c r="L164">
        <v>0.48</v>
      </c>
      <c r="M164" t="s">
        <v>277</v>
      </c>
      <c r="N164" t="s">
        <v>33</v>
      </c>
      <c r="O164">
        <v>418731949</v>
      </c>
      <c r="P164" t="s">
        <v>121</v>
      </c>
      <c r="Q164" t="s">
        <v>287</v>
      </c>
      <c r="R164" t="s">
        <v>136</v>
      </c>
      <c r="T164" t="s">
        <v>115</v>
      </c>
      <c r="V164" t="s">
        <v>70</v>
      </c>
      <c r="Y164">
        <v>0.79</v>
      </c>
      <c r="Z164" t="s">
        <v>277</v>
      </c>
    </row>
    <row r="165" spans="1:26">
      <c r="A165" s="33">
        <v>43502</v>
      </c>
      <c r="B165" t="s">
        <v>109</v>
      </c>
      <c r="D165" t="s">
        <v>209</v>
      </c>
      <c r="E165" t="s">
        <v>209</v>
      </c>
      <c r="F165">
        <v>3</v>
      </c>
      <c r="G165">
        <v>0.72</v>
      </c>
      <c r="H165">
        <v>2.16</v>
      </c>
      <c r="I165">
        <v>1</v>
      </c>
      <c r="J165">
        <v>2.16</v>
      </c>
      <c r="K165">
        <v>0.32</v>
      </c>
      <c r="L165">
        <v>1.84</v>
      </c>
      <c r="M165" t="s">
        <v>277</v>
      </c>
      <c r="N165" t="s">
        <v>33</v>
      </c>
      <c r="O165">
        <v>1024563333</v>
      </c>
      <c r="P165" t="s">
        <v>210</v>
      </c>
      <c r="Q165" t="s">
        <v>211</v>
      </c>
      <c r="R165" t="s">
        <v>136</v>
      </c>
      <c r="T165" t="s">
        <v>115</v>
      </c>
      <c r="V165" t="s">
        <v>70</v>
      </c>
      <c r="Y165">
        <v>0.99</v>
      </c>
      <c r="Z165" t="s">
        <v>277</v>
      </c>
    </row>
    <row r="166" spans="1:26">
      <c r="A166" s="33">
        <v>43502</v>
      </c>
      <c r="B166" t="s">
        <v>109</v>
      </c>
      <c r="D166" t="s">
        <v>288</v>
      </c>
      <c r="E166" t="s">
        <v>288</v>
      </c>
      <c r="F166">
        <v>4</v>
      </c>
      <c r="G166">
        <v>0.72</v>
      </c>
      <c r="H166">
        <v>2.88</v>
      </c>
      <c r="I166">
        <v>1</v>
      </c>
      <c r="J166">
        <v>2.88</v>
      </c>
      <c r="K166">
        <v>0.43</v>
      </c>
      <c r="L166">
        <v>2.4500000000000002</v>
      </c>
      <c r="M166" t="s">
        <v>277</v>
      </c>
      <c r="N166" t="s">
        <v>33</v>
      </c>
      <c r="O166">
        <v>1382590997</v>
      </c>
      <c r="P166" t="s">
        <v>77</v>
      </c>
      <c r="Q166" t="s">
        <v>289</v>
      </c>
      <c r="R166" t="s">
        <v>119</v>
      </c>
      <c r="T166" t="s">
        <v>115</v>
      </c>
      <c r="V166" t="s">
        <v>70</v>
      </c>
      <c r="Y166">
        <v>0.99</v>
      </c>
      <c r="Z166" t="s">
        <v>277</v>
      </c>
    </row>
    <row r="167" spans="1:26">
      <c r="A167" s="33">
        <v>43502</v>
      </c>
      <c r="B167" t="s">
        <v>109</v>
      </c>
      <c r="D167" t="s">
        <v>244</v>
      </c>
      <c r="E167" t="s">
        <v>244</v>
      </c>
      <c r="F167">
        <v>2</v>
      </c>
      <c r="G167">
        <v>0.72</v>
      </c>
      <c r="H167">
        <v>1.44</v>
      </c>
      <c r="I167">
        <v>1</v>
      </c>
      <c r="J167">
        <v>1.44</v>
      </c>
      <c r="K167">
        <v>0.22</v>
      </c>
      <c r="L167">
        <v>1.22</v>
      </c>
      <c r="M167" t="s">
        <v>277</v>
      </c>
      <c r="N167" t="s">
        <v>33</v>
      </c>
      <c r="O167">
        <v>1367601307</v>
      </c>
      <c r="P167" t="s">
        <v>77</v>
      </c>
      <c r="Q167" t="s">
        <v>245</v>
      </c>
      <c r="R167" t="s">
        <v>119</v>
      </c>
      <c r="T167" t="s">
        <v>115</v>
      </c>
      <c r="V167" t="s">
        <v>70</v>
      </c>
      <c r="Y167">
        <v>0.99</v>
      </c>
      <c r="Z167" t="s">
        <v>277</v>
      </c>
    </row>
    <row r="168" spans="1:26">
      <c r="A168" s="33">
        <v>43502</v>
      </c>
      <c r="B168" t="s">
        <v>109</v>
      </c>
      <c r="D168" t="s">
        <v>258</v>
      </c>
      <c r="E168" t="s">
        <v>258</v>
      </c>
      <c r="F168">
        <v>1</v>
      </c>
      <c r="G168">
        <v>0.72</v>
      </c>
      <c r="H168">
        <v>0.72</v>
      </c>
      <c r="I168">
        <v>1</v>
      </c>
      <c r="J168">
        <v>0.72</v>
      </c>
      <c r="K168">
        <v>0.11</v>
      </c>
      <c r="L168">
        <v>0.61</v>
      </c>
      <c r="M168" t="s">
        <v>277</v>
      </c>
      <c r="N168" t="s">
        <v>33</v>
      </c>
      <c r="O168">
        <v>1439432752</v>
      </c>
      <c r="P168" t="s">
        <v>121</v>
      </c>
      <c r="Q168" t="s">
        <v>259</v>
      </c>
      <c r="R168" t="s">
        <v>119</v>
      </c>
      <c r="T168" t="s">
        <v>115</v>
      </c>
      <c r="V168" t="s">
        <v>70</v>
      </c>
      <c r="Y168">
        <v>0.99</v>
      </c>
      <c r="Z168" t="s">
        <v>277</v>
      </c>
    </row>
    <row r="169" spans="1:26">
      <c r="A169" s="33">
        <v>43502</v>
      </c>
      <c r="B169" t="s">
        <v>109</v>
      </c>
      <c r="D169" t="s">
        <v>156</v>
      </c>
      <c r="E169" t="s">
        <v>156</v>
      </c>
      <c r="F169">
        <v>1</v>
      </c>
      <c r="G169">
        <v>0.57000000000000006</v>
      </c>
      <c r="H169">
        <v>0.57000000000000006</v>
      </c>
      <c r="I169">
        <v>1</v>
      </c>
      <c r="J169">
        <v>0.57000000000000006</v>
      </c>
      <c r="K169">
        <v>0.09</v>
      </c>
      <c r="L169">
        <v>0.48</v>
      </c>
      <c r="M169" t="s">
        <v>277</v>
      </c>
      <c r="N169" t="s">
        <v>33</v>
      </c>
      <c r="O169">
        <v>344811859</v>
      </c>
      <c r="P169" t="s">
        <v>121</v>
      </c>
      <c r="Q169" t="s">
        <v>157</v>
      </c>
      <c r="R169" t="s">
        <v>136</v>
      </c>
      <c r="T169" t="s">
        <v>115</v>
      </c>
      <c r="V169" t="s">
        <v>70</v>
      </c>
      <c r="Y169">
        <v>0.79</v>
      </c>
      <c r="Z169" t="s">
        <v>277</v>
      </c>
    </row>
    <row r="170" spans="1:26">
      <c r="A170" s="33">
        <v>43502</v>
      </c>
      <c r="B170" t="s">
        <v>109</v>
      </c>
      <c r="D170" t="s">
        <v>290</v>
      </c>
      <c r="E170" t="s">
        <v>290</v>
      </c>
      <c r="F170">
        <v>1</v>
      </c>
      <c r="G170">
        <v>0.57000000000000006</v>
      </c>
      <c r="H170">
        <v>0.57000000000000006</v>
      </c>
      <c r="I170">
        <v>1</v>
      </c>
      <c r="J170">
        <v>0.57000000000000006</v>
      </c>
      <c r="K170">
        <v>0.09</v>
      </c>
      <c r="L170">
        <v>0.48</v>
      </c>
      <c r="M170" t="s">
        <v>277</v>
      </c>
      <c r="N170" t="s">
        <v>33</v>
      </c>
      <c r="O170">
        <v>958349853</v>
      </c>
      <c r="P170" t="s">
        <v>121</v>
      </c>
      <c r="Q170" t="s">
        <v>291</v>
      </c>
      <c r="R170" t="s">
        <v>136</v>
      </c>
      <c r="T170" t="s">
        <v>115</v>
      </c>
      <c r="V170" t="s">
        <v>70</v>
      </c>
      <c r="Y170">
        <v>0.79</v>
      </c>
      <c r="Z170" t="s">
        <v>277</v>
      </c>
    </row>
    <row r="171" spans="1:26">
      <c r="A171" s="33">
        <v>43502</v>
      </c>
      <c r="B171" t="s">
        <v>109</v>
      </c>
      <c r="D171" t="s">
        <v>292</v>
      </c>
      <c r="E171" t="s">
        <v>292</v>
      </c>
      <c r="F171">
        <v>1</v>
      </c>
      <c r="G171">
        <v>0.57000000000000006</v>
      </c>
      <c r="H171">
        <v>0.57000000000000006</v>
      </c>
      <c r="I171">
        <v>1</v>
      </c>
      <c r="J171">
        <v>0.57000000000000006</v>
      </c>
      <c r="K171">
        <v>0.09</v>
      </c>
      <c r="L171">
        <v>0.48</v>
      </c>
      <c r="M171" t="s">
        <v>277</v>
      </c>
      <c r="N171" t="s">
        <v>33</v>
      </c>
      <c r="O171">
        <v>958349846</v>
      </c>
      <c r="P171" t="s">
        <v>121</v>
      </c>
      <c r="Q171" t="s">
        <v>293</v>
      </c>
      <c r="R171" t="s">
        <v>136</v>
      </c>
      <c r="T171" t="s">
        <v>115</v>
      </c>
      <c r="V171" t="s">
        <v>70</v>
      </c>
      <c r="Y171">
        <v>0.79</v>
      </c>
      <c r="Z171" t="s">
        <v>277</v>
      </c>
    </row>
    <row r="172" spans="1:26">
      <c r="A172" s="33">
        <v>43502</v>
      </c>
      <c r="B172" t="s">
        <v>109</v>
      </c>
      <c r="D172" t="s">
        <v>294</v>
      </c>
      <c r="E172" t="s">
        <v>294</v>
      </c>
      <c r="F172">
        <v>1</v>
      </c>
      <c r="G172">
        <v>0.72</v>
      </c>
      <c r="H172">
        <v>0.72</v>
      </c>
      <c r="I172">
        <v>1</v>
      </c>
      <c r="J172">
        <v>0.72</v>
      </c>
      <c r="K172">
        <v>0.11</v>
      </c>
      <c r="L172">
        <v>0.61</v>
      </c>
      <c r="M172" t="s">
        <v>277</v>
      </c>
      <c r="N172" t="s">
        <v>33</v>
      </c>
      <c r="O172">
        <v>1382590995</v>
      </c>
      <c r="P172" t="s">
        <v>77</v>
      </c>
      <c r="Q172" t="s">
        <v>295</v>
      </c>
      <c r="R172" t="s">
        <v>119</v>
      </c>
      <c r="T172" t="s">
        <v>115</v>
      </c>
      <c r="V172" t="s">
        <v>70</v>
      </c>
      <c r="Y172">
        <v>0.99</v>
      </c>
      <c r="Z172" t="s">
        <v>277</v>
      </c>
    </row>
    <row r="173" spans="1:26">
      <c r="A173" s="33">
        <v>43502</v>
      </c>
      <c r="B173" t="s">
        <v>109</v>
      </c>
      <c r="D173" t="s">
        <v>296</v>
      </c>
      <c r="E173" t="s">
        <v>296</v>
      </c>
      <c r="F173">
        <v>2</v>
      </c>
      <c r="G173">
        <v>0.57000000000000006</v>
      </c>
      <c r="H173">
        <v>1.1400000000000001</v>
      </c>
      <c r="I173">
        <v>1</v>
      </c>
      <c r="J173">
        <v>1.1400000000000001</v>
      </c>
      <c r="K173">
        <v>0.17</v>
      </c>
      <c r="L173">
        <v>0.97</v>
      </c>
      <c r="M173" t="s">
        <v>277</v>
      </c>
      <c r="N173" t="s">
        <v>33</v>
      </c>
      <c r="O173">
        <v>262142197</v>
      </c>
      <c r="P173" t="s">
        <v>297</v>
      </c>
      <c r="Q173" t="s">
        <v>298</v>
      </c>
      <c r="R173" t="s">
        <v>299</v>
      </c>
      <c r="T173" t="s">
        <v>115</v>
      </c>
      <c r="V173" t="s">
        <v>70</v>
      </c>
      <c r="Y173">
        <v>0.79</v>
      </c>
      <c r="Z173" t="s">
        <v>277</v>
      </c>
    </row>
    <row r="174" spans="1:26">
      <c r="A174" s="33">
        <v>43502</v>
      </c>
      <c r="B174" t="s">
        <v>109</v>
      </c>
      <c r="D174" t="s">
        <v>300</v>
      </c>
      <c r="E174" t="s">
        <v>300</v>
      </c>
      <c r="F174">
        <v>1</v>
      </c>
      <c r="G174">
        <v>0.57000000000000006</v>
      </c>
      <c r="H174">
        <v>0.57000000000000006</v>
      </c>
      <c r="I174">
        <v>1</v>
      </c>
      <c r="J174">
        <v>0.57000000000000006</v>
      </c>
      <c r="K174">
        <v>0.09</v>
      </c>
      <c r="L174">
        <v>0.48</v>
      </c>
      <c r="M174" t="s">
        <v>277</v>
      </c>
      <c r="N174" t="s">
        <v>33</v>
      </c>
      <c r="O174">
        <v>960749684</v>
      </c>
      <c r="P174" t="s">
        <v>66</v>
      </c>
      <c r="Q174" t="s">
        <v>301</v>
      </c>
      <c r="R174" t="s">
        <v>136</v>
      </c>
      <c r="T174" t="s">
        <v>115</v>
      </c>
      <c r="V174" t="s">
        <v>70</v>
      </c>
      <c r="Y174">
        <v>0.79</v>
      </c>
      <c r="Z174" t="s">
        <v>277</v>
      </c>
    </row>
    <row r="175" spans="1:26">
      <c r="A175" s="33">
        <v>43502</v>
      </c>
      <c r="B175" t="s">
        <v>109</v>
      </c>
      <c r="D175" t="s">
        <v>120</v>
      </c>
      <c r="E175" t="s">
        <v>120</v>
      </c>
      <c r="F175">
        <v>-3</v>
      </c>
      <c r="G175">
        <v>0.72</v>
      </c>
      <c r="H175">
        <v>-2.16</v>
      </c>
      <c r="I175">
        <v>1</v>
      </c>
      <c r="J175">
        <v>-2.16</v>
      </c>
      <c r="K175">
        <v>0</v>
      </c>
      <c r="L175">
        <v>-2.16</v>
      </c>
      <c r="M175" t="s">
        <v>277</v>
      </c>
      <c r="N175" t="s">
        <v>38</v>
      </c>
      <c r="O175">
        <v>1439432749</v>
      </c>
      <c r="P175" t="s">
        <v>121</v>
      </c>
      <c r="Q175" t="s">
        <v>122</v>
      </c>
      <c r="R175" t="s">
        <v>119</v>
      </c>
      <c r="T175" t="s">
        <v>115</v>
      </c>
      <c r="V175" t="s">
        <v>70</v>
      </c>
      <c r="X175" t="s">
        <v>180</v>
      </c>
      <c r="Y175">
        <v>-0.99</v>
      </c>
      <c r="Z175" t="s">
        <v>277</v>
      </c>
    </row>
    <row r="176" spans="1:26">
      <c r="A176" s="33">
        <v>43502</v>
      </c>
      <c r="B176" t="s">
        <v>109</v>
      </c>
      <c r="D176" t="s">
        <v>265</v>
      </c>
      <c r="E176" t="s">
        <v>265</v>
      </c>
      <c r="F176">
        <v>1</v>
      </c>
      <c r="G176">
        <v>0.72</v>
      </c>
      <c r="H176">
        <v>0.72</v>
      </c>
      <c r="I176">
        <v>1</v>
      </c>
      <c r="J176">
        <v>0.72</v>
      </c>
      <c r="K176">
        <v>0.11</v>
      </c>
      <c r="L176">
        <v>0.61</v>
      </c>
      <c r="M176" t="s">
        <v>277</v>
      </c>
      <c r="N176" t="s">
        <v>33</v>
      </c>
      <c r="O176">
        <v>1367601310</v>
      </c>
      <c r="P176" t="s">
        <v>77</v>
      </c>
      <c r="Q176" t="s">
        <v>266</v>
      </c>
      <c r="R176" t="s">
        <v>119</v>
      </c>
      <c r="T176" t="s">
        <v>115</v>
      </c>
      <c r="V176" t="s">
        <v>70</v>
      </c>
      <c r="Y176">
        <v>0.99</v>
      </c>
      <c r="Z176" t="s">
        <v>277</v>
      </c>
    </row>
    <row r="177" spans="1:26">
      <c r="A177" s="33">
        <v>43502</v>
      </c>
      <c r="B177" t="s">
        <v>109</v>
      </c>
      <c r="C177">
        <v>677517013153</v>
      </c>
      <c r="E177">
        <v>677517013153</v>
      </c>
      <c r="F177">
        <v>3</v>
      </c>
      <c r="G177">
        <v>4.3</v>
      </c>
      <c r="H177">
        <v>12.9</v>
      </c>
      <c r="I177">
        <v>1</v>
      </c>
      <c r="J177">
        <v>12.9</v>
      </c>
      <c r="K177">
        <v>1.94</v>
      </c>
      <c r="L177">
        <v>10.97</v>
      </c>
      <c r="M177" t="s">
        <v>277</v>
      </c>
      <c r="N177" t="s">
        <v>33</v>
      </c>
      <c r="O177">
        <v>1439432439</v>
      </c>
      <c r="P177" t="s">
        <v>121</v>
      </c>
      <c r="Q177" t="s">
        <v>47</v>
      </c>
      <c r="R177" t="s">
        <v>119</v>
      </c>
      <c r="T177" t="s">
        <v>161</v>
      </c>
      <c r="V177" t="s">
        <v>70</v>
      </c>
      <c r="X177" t="s">
        <v>270</v>
      </c>
      <c r="Y177">
        <v>7.99</v>
      </c>
      <c r="Z177" t="s">
        <v>277</v>
      </c>
    </row>
    <row r="178" spans="1:26">
      <c r="A178" s="33">
        <v>43502</v>
      </c>
      <c r="B178" t="s">
        <v>109</v>
      </c>
      <c r="D178" t="s">
        <v>296</v>
      </c>
      <c r="E178" t="s">
        <v>296</v>
      </c>
      <c r="F178">
        <v>-1</v>
      </c>
      <c r="G178">
        <v>0.57000000000000006</v>
      </c>
      <c r="H178">
        <v>-0.57000000000000006</v>
      </c>
      <c r="I178">
        <v>1</v>
      </c>
      <c r="J178">
        <v>-0.57000000000000006</v>
      </c>
      <c r="K178">
        <v>0</v>
      </c>
      <c r="L178">
        <v>-0.57000000000000006</v>
      </c>
      <c r="M178" t="s">
        <v>277</v>
      </c>
      <c r="N178" t="s">
        <v>38</v>
      </c>
      <c r="O178">
        <v>262142197</v>
      </c>
      <c r="P178" t="s">
        <v>297</v>
      </c>
      <c r="Q178" t="s">
        <v>298</v>
      </c>
      <c r="R178" t="s">
        <v>299</v>
      </c>
      <c r="T178" t="s">
        <v>115</v>
      </c>
      <c r="V178" t="s">
        <v>70</v>
      </c>
      <c r="X178" t="s">
        <v>180</v>
      </c>
      <c r="Y178">
        <v>-0.79</v>
      </c>
      <c r="Z178" t="s">
        <v>277</v>
      </c>
    </row>
    <row r="179" spans="1:26">
      <c r="A179" s="33">
        <v>43502</v>
      </c>
      <c r="B179" t="s">
        <v>109</v>
      </c>
      <c r="D179" t="s">
        <v>302</v>
      </c>
      <c r="E179" t="s">
        <v>302</v>
      </c>
      <c r="F179">
        <v>1</v>
      </c>
      <c r="G179">
        <v>0.57000000000000006</v>
      </c>
      <c r="H179">
        <v>0.57000000000000006</v>
      </c>
      <c r="I179">
        <v>1</v>
      </c>
      <c r="J179">
        <v>0.57000000000000006</v>
      </c>
      <c r="K179">
        <v>0.09</v>
      </c>
      <c r="L179">
        <v>0.48</v>
      </c>
      <c r="M179" t="s">
        <v>277</v>
      </c>
      <c r="N179" t="s">
        <v>33</v>
      </c>
      <c r="O179">
        <v>910316415</v>
      </c>
      <c r="P179" t="s">
        <v>132</v>
      </c>
      <c r="Q179" t="s">
        <v>303</v>
      </c>
      <c r="R179" t="s">
        <v>114</v>
      </c>
      <c r="T179" t="s">
        <v>115</v>
      </c>
      <c r="V179" t="s">
        <v>70</v>
      </c>
      <c r="Y179">
        <v>0.79</v>
      </c>
      <c r="Z179" t="s">
        <v>277</v>
      </c>
    </row>
    <row r="180" spans="1:26">
      <c r="A180" s="33">
        <v>43502</v>
      </c>
      <c r="B180" t="s">
        <v>109</v>
      </c>
      <c r="D180" t="s">
        <v>154</v>
      </c>
      <c r="E180" t="s">
        <v>154</v>
      </c>
      <c r="F180">
        <v>2</v>
      </c>
      <c r="G180">
        <v>0.57000000000000006</v>
      </c>
      <c r="H180">
        <v>1.1400000000000001</v>
      </c>
      <c r="I180">
        <v>1</v>
      </c>
      <c r="J180">
        <v>1.1400000000000001</v>
      </c>
      <c r="K180">
        <v>0.17</v>
      </c>
      <c r="L180">
        <v>0.97</v>
      </c>
      <c r="M180" t="s">
        <v>277</v>
      </c>
      <c r="N180" t="s">
        <v>33</v>
      </c>
      <c r="O180">
        <v>414025988</v>
      </c>
      <c r="P180" t="s">
        <v>121</v>
      </c>
      <c r="Q180" t="s">
        <v>155</v>
      </c>
      <c r="R180" t="s">
        <v>136</v>
      </c>
      <c r="T180" t="s">
        <v>115</v>
      </c>
      <c r="V180" t="s">
        <v>70</v>
      </c>
      <c r="Y180">
        <v>0.79</v>
      </c>
      <c r="Z180" t="s">
        <v>277</v>
      </c>
    </row>
    <row r="181" spans="1:26">
      <c r="A181" s="33">
        <v>43502</v>
      </c>
      <c r="B181" t="s">
        <v>109</v>
      </c>
      <c r="C181">
        <v>677517305227</v>
      </c>
      <c r="E181">
        <v>677517305227</v>
      </c>
      <c r="F181">
        <v>2</v>
      </c>
      <c r="G181">
        <v>4.3</v>
      </c>
      <c r="H181">
        <v>8.6</v>
      </c>
      <c r="I181">
        <v>1</v>
      </c>
      <c r="J181">
        <v>8.6</v>
      </c>
      <c r="K181">
        <v>1.29</v>
      </c>
      <c r="L181">
        <v>7.31</v>
      </c>
      <c r="M181" t="s">
        <v>277</v>
      </c>
      <c r="N181" t="s">
        <v>33</v>
      </c>
      <c r="O181">
        <v>344811779</v>
      </c>
      <c r="P181" t="s">
        <v>121</v>
      </c>
      <c r="Q181" t="s">
        <v>304</v>
      </c>
      <c r="R181" t="s">
        <v>136</v>
      </c>
      <c r="T181" t="s">
        <v>161</v>
      </c>
      <c r="V181" t="s">
        <v>70</v>
      </c>
      <c r="Y181">
        <v>7.99</v>
      </c>
      <c r="Z181" t="s">
        <v>277</v>
      </c>
    </row>
    <row r="182" spans="1:26">
      <c r="A182" s="33">
        <v>43502</v>
      </c>
      <c r="B182" t="s">
        <v>109</v>
      </c>
      <c r="D182" t="s">
        <v>120</v>
      </c>
      <c r="E182" t="s">
        <v>120</v>
      </c>
      <c r="F182">
        <v>32</v>
      </c>
      <c r="G182">
        <v>0.72</v>
      </c>
      <c r="H182">
        <v>23.04</v>
      </c>
      <c r="I182">
        <v>1</v>
      </c>
      <c r="J182">
        <v>23.04</v>
      </c>
      <c r="K182">
        <v>3.46</v>
      </c>
      <c r="L182">
        <v>19.579999999999998</v>
      </c>
      <c r="M182" t="s">
        <v>277</v>
      </c>
      <c r="N182" t="s">
        <v>33</v>
      </c>
      <c r="O182">
        <v>1439432749</v>
      </c>
      <c r="P182" t="s">
        <v>121</v>
      </c>
      <c r="Q182" t="s">
        <v>122</v>
      </c>
      <c r="R182" t="s">
        <v>119</v>
      </c>
      <c r="T182" t="s">
        <v>115</v>
      </c>
      <c r="V182" t="s">
        <v>70</v>
      </c>
      <c r="Y182">
        <v>0.99</v>
      </c>
      <c r="Z182" t="s">
        <v>277</v>
      </c>
    </row>
    <row r="183" spans="1:26">
      <c r="A183" s="33">
        <v>43502</v>
      </c>
      <c r="B183" t="s">
        <v>109</v>
      </c>
      <c r="C183">
        <v>677517005417</v>
      </c>
      <c r="E183">
        <v>677517005417</v>
      </c>
      <c r="F183">
        <v>1</v>
      </c>
      <c r="G183">
        <v>0.8</v>
      </c>
      <c r="H183">
        <v>0.8</v>
      </c>
      <c r="I183">
        <v>1</v>
      </c>
      <c r="J183">
        <v>0.8</v>
      </c>
      <c r="K183">
        <v>0.12</v>
      </c>
      <c r="L183">
        <v>0.68</v>
      </c>
      <c r="M183" t="s">
        <v>277</v>
      </c>
      <c r="N183" t="s">
        <v>33</v>
      </c>
      <c r="O183">
        <v>380666292</v>
      </c>
      <c r="P183" t="s">
        <v>121</v>
      </c>
      <c r="Q183" t="s">
        <v>49</v>
      </c>
      <c r="R183" t="s">
        <v>136</v>
      </c>
      <c r="T183" t="s">
        <v>161</v>
      </c>
      <c r="V183" t="s">
        <v>70</v>
      </c>
      <c r="Y183">
        <v>1.49</v>
      </c>
      <c r="Z183" t="s">
        <v>277</v>
      </c>
    </row>
    <row r="184" spans="1:26">
      <c r="A184" s="33">
        <v>43502</v>
      </c>
      <c r="B184" t="s">
        <v>109</v>
      </c>
      <c r="D184" t="s">
        <v>305</v>
      </c>
      <c r="E184" t="s">
        <v>305</v>
      </c>
      <c r="F184">
        <v>2</v>
      </c>
      <c r="G184">
        <v>0.72</v>
      </c>
      <c r="H184">
        <v>1.44</v>
      </c>
      <c r="I184">
        <v>1</v>
      </c>
      <c r="J184">
        <v>1.44</v>
      </c>
      <c r="K184">
        <v>0.22</v>
      </c>
      <c r="L184">
        <v>1.22</v>
      </c>
      <c r="M184" t="s">
        <v>277</v>
      </c>
      <c r="N184" t="s">
        <v>33</v>
      </c>
      <c r="O184">
        <v>1382590994</v>
      </c>
      <c r="P184" t="s">
        <v>77</v>
      </c>
      <c r="Q184" t="s">
        <v>306</v>
      </c>
      <c r="R184" t="s">
        <v>119</v>
      </c>
      <c r="T184" t="s">
        <v>115</v>
      </c>
      <c r="V184" t="s">
        <v>70</v>
      </c>
      <c r="Y184">
        <v>0.99</v>
      </c>
      <c r="Z184" t="s">
        <v>277</v>
      </c>
    </row>
    <row r="185" spans="1:26">
      <c r="A185" s="33">
        <v>43502</v>
      </c>
      <c r="B185" t="s">
        <v>109</v>
      </c>
      <c r="C185">
        <v>677517200720</v>
      </c>
      <c r="E185">
        <v>677517200720</v>
      </c>
      <c r="F185">
        <v>1</v>
      </c>
      <c r="G185">
        <v>4.3</v>
      </c>
      <c r="H185">
        <v>4.3</v>
      </c>
      <c r="I185">
        <v>1</v>
      </c>
      <c r="J185">
        <v>4.3</v>
      </c>
      <c r="K185">
        <v>0.65</v>
      </c>
      <c r="L185">
        <v>3.66</v>
      </c>
      <c r="M185" t="s">
        <v>277</v>
      </c>
      <c r="N185" t="s">
        <v>33</v>
      </c>
      <c r="O185">
        <v>265902985</v>
      </c>
      <c r="P185" t="s">
        <v>307</v>
      </c>
      <c r="Q185" t="s">
        <v>308</v>
      </c>
      <c r="R185" t="s">
        <v>299</v>
      </c>
      <c r="T185" t="s">
        <v>161</v>
      </c>
      <c r="V185" t="s">
        <v>70</v>
      </c>
      <c r="Y185">
        <v>7.99</v>
      </c>
      <c r="Z185" t="s">
        <v>277</v>
      </c>
    </row>
    <row r="186" spans="1:26">
      <c r="A186" s="33">
        <v>43502</v>
      </c>
      <c r="B186" t="s">
        <v>109</v>
      </c>
      <c r="D186" t="s">
        <v>123</v>
      </c>
      <c r="E186" t="s">
        <v>123</v>
      </c>
      <c r="F186">
        <v>-1</v>
      </c>
      <c r="G186">
        <v>0.72</v>
      </c>
      <c r="H186">
        <v>-0.72</v>
      </c>
      <c r="I186">
        <v>1</v>
      </c>
      <c r="J186">
        <v>-0.72</v>
      </c>
      <c r="K186">
        <v>0</v>
      </c>
      <c r="L186">
        <v>-0.72</v>
      </c>
      <c r="M186" t="s">
        <v>277</v>
      </c>
      <c r="N186" t="s">
        <v>38</v>
      </c>
      <c r="O186">
        <v>1439432743</v>
      </c>
      <c r="P186" t="s">
        <v>121</v>
      </c>
      <c r="Q186" t="s">
        <v>124</v>
      </c>
      <c r="R186" t="s">
        <v>119</v>
      </c>
      <c r="T186" t="s">
        <v>115</v>
      </c>
      <c r="V186" t="s">
        <v>70</v>
      </c>
      <c r="X186" t="s">
        <v>180</v>
      </c>
      <c r="Y186">
        <v>-0.99</v>
      </c>
      <c r="Z186" t="s">
        <v>277</v>
      </c>
    </row>
    <row r="187" spans="1:26">
      <c r="A187" s="33">
        <v>43502</v>
      </c>
      <c r="B187" t="s">
        <v>109</v>
      </c>
      <c r="D187" t="s">
        <v>309</v>
      </c>
      <c r="E187" t="s">
        <v>309</v>
      </c>
      <c r="F187">
        <v>1</v>
      </c>
      <c r="G187">
        <v>0.72</v>
      </c>
      <c r="H187">
        <v>0.72</v>
      </c>
      <c r="I187">
        <v>1</v>
      </c>
      <c r="J187">
        <v>0.72</v>
      </c>
      <c r="K187">
        <v>0.11</v>
      </c>
      <c r="L187">
        <v>0.61</v>
      </c>
      <c r="M187" t="s">
        <v>277</v>
      </c>
      <c r="N187" t="s">
        <v>33</v>
      </c>
      <c r="O187">
        <v>1024563639</v>
      </c>
      <c r="P187" t="s">
        <v>210</v>
      </c>
      <c r="Q187" t="s">
        <v>310</v>
      </c>
      <c r="R187" t="s">
        <v>136</v>
      </c>
      <c r="T187" t="s">
        <v>115</v>
      </c>
      <c r="V187" t="s">
        <v>70</v>
      </c>
      <c r="Y187">
        <v>0.99</v>
      </c>
      <c r="Z187" t="s">
        <v>277</v>
      </c>
    </row>
    <row r="188" spans="1:26">
      <c r="A188" s="33">
        <v>43502</v>
      </c>
      <c r="B188" t="s">
        <v>109</v>
      </c>
      <c r="C188">
        <v>677517200928</v>
      </c>
      <c r="E188">
        <v>677517200928</v>
      </c>
      <c r="F188">
        <v>1</v>
      </c>
      <c r="G188">
        <v>4.3</v>
      </c>
      <c r="H188">
        <v>4.3</v>
      </c>
      <c r="I188">
        <v>1</v>
      </c>
      <c r="J188">
        <v>4.3</v>
      </c>
      <c r="K188">
        <v>0.65</v>
      </c>
      <c r="L188">
        <v>3.66</v>
      </c>
      <c r="M188" t="s">
        <v>277</v>
      </c>
      <c r="N188" t="s">
        <v>33</v>
      </c>
      <c r="O188">
        <v>262141949</v>
      </c>
      <c r="P188" t="s">
        <v>297</v>
      </c>
      <c r="Q188" t="s">
        <v>57</v>
      </c>
      <c r="R188" t="s">
        <v>299</v>
      </c>
      <c r="T188" t="s">
        <v>161</v>
      </c>
      <c r="V188" t="s">
        <v>70</v>
      </c>
      <c r="X188" t="s">
        <v>270</v>
      </c>
      <c r="Y188">
        <v>7.99</v>
      </c>
      <c r="Z188" t="s">
        <v>277</v>
      </c>
    </row>
    <row r="189" spans="1:26">
      <c r="A189" s="33">
        <v>43502</v>
      </c>
      <c r="B189" t="s">
        <v>109</v>
      </c>
      <c r="C189">
        <v>677517005929</v>
      </c>
      <c r="E189">
        <v>677517005929</v>
      </c>
      <c r="F189">
        <v>2</v>
      </c>
      <c r="G189">
        <v>3.75</v>
      </c>
      <c r="H189">
        <v>7.5</v>
      </c>
      <c r="I189">
        <v>1</v>
      </c>
      <c r="J189">
        <v>7.5</v>
      </c>
      <c r="K189">
        <v>1.1299999999999999</v>
      </c>
      <c r="L189">
        <v>6.38</v>
      </c>
      <c r="M189" t="s">
        <v>277</v>
      </c>
      <c r="N189" t="s">
        <v>33</v>
      </c>
      <c r="O189">
        <v>414025975</v>
      </c>
      <c r="P189" t="s">
        <v>121</v>
      </c>
      <c r="Q189" t="s">
        <v>311</v>
      </c>
      <c r="R189" t="s">
        <v>136</v>
      </c>
      <c r="T189" t="s">
        <v>161</v>
      </c>
      <c r="V189" t="s">
        <v>70</v>
      </c>
      <c r="Y189">
        <v>6.99</v>
      </c>
      <c r="Z189" t="s">
        <v>277</v>
      </c>
    </row>
    <row r="190" spans="1:26">
      <c r="A190" s="33">
        <v>43502</v>
      </c>
      <c r="B190" t="s">
        <v>109</v>
      </c>
      <c r="D190" t="s">
        <v>312</v>
      </c>
      <c r="E190" t="s">
        <v>313</v>
      </c>
      <c r="F190">
        <v>1</v>
      </c>
      <c r="G190">
        <v>0.57000000000000006</v>
      </c>
      <c r="H190">
        <v>0.57000000000000006</v>
      </c>
      <c r="I190">
        <v>1</v>
      </c>
      <c r="J190">
        <v>0.57000000000000006</v>
      </c>
      <c r="K190">
        <v>0.09</v>
      </c>
      <c r="L190">
        <v>0.48</v>
      </c>
      <c r="M190" t="s">
        <v>277</v>
      </c>
      <c r="N190" t="s">
        <v>33</v>
      </c>
      <c r="O190">
        <v>573260227</v>
      </c>
      <c r="P190" t="s">
        <v>121</v>
      </c>
      <c r="Q190" t="s">
        <v>314</v>
      </c>
      <c r="R190" t="s">
        <v>136</v>
      </c>
      <c r="T190" t="s">
        <v>115</v>
      </c>
      <c r="V190" t="s">
        <v>70</v>
      </c>
      <c r="Y190">
        <v>0.79</v>
      </c>
      <c r="Z190" t="s">
        <v>277</v>
      </c>
    </row>
    <row r="191" spans="1:26">
      <c r="A191" s="33">
        <v>43502</v>
      </c>
      <c r="B191" t="s">
        <v>109</v>
      </c>
      <c r="D191" t="s">
        <v>188</v>
      </c>
      <c r="E191" t="s">
        <v>188</v>
      </c>
      <c r="F191">
        <v>1</v>
      </c>
      <c r="G191">
        <v>0.72</v>
      </c>
      <c r="H191">
        <v>0.72</v>
      </c>
      <c r="I191">
        <v>1</v>
      </c>
      <c r="J191">
        <v>0.72</v>
      </c>
      <c r="K191">
        <v>0.11</v>
      </c>
      <c r="L191">
        <v>0.61</v>
      </c>
      <c r="M191" t="s">
        <v>277</v>
      </c>
      <c r="N191" t="s">
        <v>33</v>
      </c>
      <c r="O191">
        <v>1439432748</v>
      </c>
      <c r="P191" t="s">
        <v>121</v>
      </c>
      <c r="Q191" t="s">
        <v>189</v>
      </c>
      <c r="R191" t="s">
        <v>119</v>
      </c>
      <c r="T191" t="s">
        <v>115</v>
      </c>
      <c r="V191" t="s">
        <v>70</v>
      </c>
      <c r="Y191">
        <v>0.99</v>
      </c>
      <c r="Z191" t="s">
        <v>277</v>
      </c>
    </row>
    <row r="192" spans="1:26">
      <c r="A192" s="33">
        <v>43502</v>
      </c>
      <c r="B192" t="s">
        <v>109</v>
      </c>
      <c r="D192" t="s">
        <v>127</v>
      </c>
      <c r="E192" t="s">
        <v>127</v>
      </c>
      <c r="F192">
        <v>2</v>
      </c>
      <c r="G192">
        <v>0.72</v>
      </c>
      <c r="H192">
        <v>1.44</v>
      </c>
      <c r="I192">
        <v>1</v>
      </c>
      <c r="J192">
        <v>1.44</v>
      </c>
      <c r="K192">
        <v>0.22</v>
      </c>
      <c r="L192">
        <v>1.22</v>
      </c>
      <c r="M192" t="s">
        <v>277</v>
      </c>
      <c r="N192" t="s">
        <v>33</v>
      </c>
      <c r="O192">
        <v>1439432440</v>
      </c>
      <c r="P192" t="s">
        <v>121</v>
      </c>
      <c r="Q192" t="s">
        <v>128</v>
      </c>
      <c r="R192" t="s">
        <v>119</v>
      </c>
      <c r="T192" t="s">
        <v>115</v>
      </c>
      <c r="V192" t="s">
        <v>70</v>
      </c>
      <c r="Y192">
        <v>0.99</v>
      </c>
      <c r="Z192" t="s">
        <v>277</v>
      </c>
    </row>
    <row r="193" spans="1:26">
      <c r="A193" s="33">
        <v>43502</v>
      </c>
      <c r="B193" t="s">
        <v>109</v>
      </c>
      <c r="C193">
        <v>677517013153</v>
      </c>
      <c r="E193">
        <v>677517013153</v>
      </c>
      <c r="F193">
        <v>19</v>
      </c>
      <c r="G193">
        <v>4.3</v>
      </c>
      <c r="H193">
        <v>81.7</v>
      </c>
      <c r="I193">
        <v>1</v>
      </c>
      <c r="J193">
        <v>81.7</v>
      </c>
      <c r="K193">
        <v>12.26</v>
      </c>
      <c r="L193">
        <v>69.45</v>
      </c>
      <c r="M193" t="s">
        <v>277</v>
      </c>
      <c r="N193" t="s">
        <v>33</v>
      </c>
      <c r="O193">
        <v>1439432439</v>
      </c>
      <c r="P193" t="s">
        <v>121</v>
      </c>
      <c r="Q193" t="s">
        <v>47</v>
      </c>
      <c r="R193" t="s">
        <v>119</v>
      </c>
      <c r="T193" t="s">
        <v>161</v>
      </c>
      <c r="V193" t="s">
        <v>70</v>
      </c>
      <c r="Y193">
        <v>7.99</v>
      </c>
      <c r="Z193" t="s">
        <v>277</v>
      </c>
    </row>
    <row r="194" spans="1:26">
      <c r="A194" s="33">
        <v>43502</v>
      </c>
      <c r="B194" t="s">
        <v>109</v>
      </c>
      <c r="D194" t="s">
        <v>144</v>
      </c>
      <c r="E194" t="s">
        <v>144</v>
      </c>
      <c r="F194">
        <v>53</v>
      </c>
      <c r="G194">
        <v>0.72</v>
      </c>
      <c r="H194">
        <v>38.159999999999997</v>
      </c>
      <c r="I194">
        <v>1</v>
      </c>
      <c r="J194">
        <v>38.159999999999997</v>
      </c>
      <c r="K194">
        <v>5.72</v>
      </c>
      <c r="L194">
        <v>32.44</v>
      </c>
      <c r="M194" t="s">
        <v>277</v>
      </c>
      <c r="N194" t="s">
        <v>33</v>
      </c>
      <c r="O194">
        <v>1439432744</v>
      </c>
      <c r="P194" t="s">
        <v>121</v>
      </c>
      <c r="Q194" t="s">
        <v>145</v>
      </c>
      <c r="R194" t="s">
        <v>119</v>
      </c>
      <c r="T194" t="s">
        <v>115</v>
      </c>
      <c r="V194" t="s">
        <v>70</v>
      </c>
      <c r="Y194">
        <v>0.99</v>
      </c>
      <c r="Z194" t="s">
        <v>277</v>
      </c>
    </row>
    <row r="195" spans="1:26">
      <c r="A195" s="33">
        <v>43502</v>
      </c>
      <c r="B195" t="s">
        <v>109</v>
      </c>
      <c r="D195" t="s">
        <v>167</v>
      </c>
      <c r="E195" t="s">
        <v>167</v>
      </c>
      <c r="F195">
        <v>1</v>
      </c>
      <c r="G195">
        <v>0.72</v>
      </c>
      <c r="H195">
        <v>0.72</v>
      </c>
      <c r="I195">
        <v>1</v>
      </c>
      <c r="J195">
        <v>0.72</v>
      </c>
      <c r="K195">
        <v>0.11</v>
      </c>
      <c r="L195">
        <v>0.61</v>
      </c>
      <c r="M195" t="s">
        <v>277</v>
      </c>
      <c r="N195" t="s">
        <v>33</v>
      </c>
      <c r="O195">
        <v>1367601308</v>
      </c>
      <c r="P195" t="s">
        <v>77</v>
      </c>
      <c r="Q195" t="s">
        <v>45</v>
      </c>
      <c r="R195" t="s">
        <v>119</v>
      </c>
      <c r="T195" t="s">
        <v>115</v>
      </c>
      <c r="V195" t="s">
        <v>70</v>
      </c>
      <c r="Y195">
        <v>0.99</v>
      </c>
      <c r="Z195" t="s">
        <v>277</v>
      </c>
    </row>
    <row r="196" spans="1:26">
      <c r="A196" s="33">
        <v>43502</v>
      </c>
      <c r="B196" t="s">
        <v>109</v>
      </c>
      <c r="D196" t="s">
        <v>315</v>
      </c>
      <c r="E196" t="s">
        <v>315</v>
      </c>
      <c r="F196">
        <v>1</v>
      </c>
      <c r="G196">
        <v>0.57000000000000006</v>
      </c>
      <c r="H196">
        <v>0.57000000000000006</v>
      </c>
      <c r="I196">
        <v>1</v>
      </c>
      <c r="J196">
        <v>0.57000000000000006</v>
      </c>
      <c r="K196">
        <v>0.09</v>
      </c>
      <c r="L196">
        <v>0.48</v>
      </c>
      <c r="M196" t="s">
        <v>277</v>
      </c>
      <c r="N196" t="s">
        <v>33</v>
      </c>
      <c r="O196">
        <v>262142483</v>
      </c>
      <c r="P196" t="s">
        <v>297</v>
      </c>
      <c r="Q196" t="s">
        <v>316</v>
      </c>
      <c r="R196" t="s">
        <v>299</v>
      </c>
      <c r="T196" t="s">
        <v>115</v>
      </c>
      <c r="V196" t="s">
        <v>70</v>
      </c>
      <c r="Y196">
        <v>0.79</v>
      </c>
      <c r="Z196" t="s">
        <v>277</v>
      </c>
    </row>
    <row r="197" spans="1:26">
      <c r="A197" s="33">
        <v>43502</v>
      </c>
      <c r="B197" t="s">
        <v>109</v>
      </c>
      <c r="C197">
        <v>677517011753</v>
      </c>
      <c r="E197">
        <v>677517011753</v>
      </c>
      <c r="F197">
        <v>1</v>
      </c>
      <c r="G197">
        <v>4.3</v>
      </c>
      <c r="H197">
        <v>4.3</v>
      </c>
      <c r="I197">
        <v>1</v>
      </c>
      <c r="J197">
        <v>4.3</v>
      </c>
      <c r="K197">
        <v>0.65</v>
      </c>
      <c r="L197">
        <v>3.66</v>
      </c>
      <c r="M197" t="s">
        <v>277</v>
      </c>
      <c r="N197" t="s">
        <v>33</v>
      </c>
      <c r="O197">
        <v>1134458690</v>
      </c>
      <c r="P197" t="s">
        <v>121</v>
      </c>
      <c r="Q197" t="s">
        <v>317</v>
      </c>
      <c r="R197" t="s">
        <v>136</v>
      </c>
      <c r="T197" t="s">
        <v>161</v>
      </c>
      <c r="V197" t="s">
        <v>70</v>
      </c>
      <c r="Y197">
        <v>7.99</v>
      </c>
      <c r="Z197" t="s">
        <v>277</v>
      </c>
    </row>
    <row r="198" spans="1:26">
      <c r="A198" s="33">
        <v>43502</v>
      </c>
      <c r="B198" t="s">
        <v>109</v>
      </c>
      <c r="D198" t="s">
        <v>184</v>
      </c>
      <c r="E198" t="s">
        <v>184</v>
      </c>
      <c r="F198">
        <v>1</v>
      </c>
      <c r="G198">
        <v>0.72</v>
      </c>
      <c r="H198">
        <v>0.72</v>
      </c>
      <c r="I198">
        <v>1</v>
      </c>
      <c r="J198">
        <v>0.72</v>
      </c>
      <c r="K198">
        <v>0.11</v>
      </c>
      <c r="L198">
        <v>0.61</v>
      </c>
      <c r="M198" t="s">
        <v>277</v>
      </c>
      <c r="N198" t="s">
        <v>33</v>
      </c>
      <c r="O198">
        <v>1439432745</v>
      </c>
      <c r="P198" t="s">
        <v>121</v>
      </c>
      <c r="Q198" t="s">
        <v>185</v>
      </c>
      <c r="R198" t="s">
        <v>119</v>
      </c>
      <c r="T198" t="s">
        <v>115</v>
      </c>
      <c r="V198" t="s">
        <v>70</v>
      </c>
      <c r="Y198">
        <v>0.99</v>
      </c>
      <c r="Z198" t="s">
        <v>277</v>
      </c>
    </row>
    <row r="199" spans="1:26">
      <c r="A199" s="33">
        <v>43502</v>
      </c>
      <c r="B199" t="s">
        <v>109</v>
      </c>
      <c r="D199" t="s">
        <v>238</v>
      </c>
      <c r="E199" t="s">
        <v>238</v>
      </c>
      <c r="F199">
        <v>1</v>
      </c>
      <c r="G199">
        <v>0.57000000000000006</v>
      </c>
      <c r="H199">
        <v>0.57000000000000006</v>
      </c>
      <c r="I199">
        <v>1</v>
      </c>
      <c r="J199">
        <v>0.57000000000000006</v>
      </c>
      <c r="K199">
        <v>0.09</v>
      </c>
      <c r="L199">
        <v>0.48</v>
      </c>
      <c r="M199" t="s">
        <v>277</v>
      </c>
      <c r="N199" t="s">
        <v>33</v>
      </c>
      <c r="O199">
        <v>588978022</v>
      </c>
      <c r="P199" t="s">
        <v>121</v>
      </c>
      <c r="Q199" t="s">
        <v>239</v>
      </c>
      <c r="R199" t="s">
        <v>136</v>
      </c>
      <c r="T199" t="s">
        <v>115</v>
      </c>
      <c r="V199" t="s">
        <v>70</v>
      </c>
      <c r="Y199">
        <v>0.79</v>
      </c>
      <c r="Z199" t="s">
        <v>277</v>
      </c>
    </row>
    <row r="200" spans="1:26">
      <c r="A200" s="33">
        <v>43502</v>
      </c>
      <c r="B200" t="s">
        <v>109</v>
      </c>
      <c r="D200" t="s">
        <v>318</v>
      </c>
      <c r="E200" t="s">
        <v>318</v>
      </c>
      <c r="F200">
        <v>1</v>
      </c>
      <c r="G200">
        <v>0.72</v>
      </c>
      <c r="H200">
        <v>0.72</v>
      </c>
      <c r="I200">
        <v>1</v>
      </c>
      <c r="J200">
        <v>0.72</v>
      </c>
      <c r="K200">
        <v>0.11</v>
      </c>
      <c r="L200">
        <v>0.61</v>
      </c>
      <c r="M200" t="s">
        <v>277</v>
      </c>
      <c r="N200" t="s">
        <v>33</v>
      </c>
      <c r="O200">
        <v>1455518521</v>
      </c>
      <c r="P200" t="s">
        <v>112</v>
      </c>
      <c r="Q200" t="s">
        <v>319</v>
      </c>
      <c r="R200" t="s">
        <v>114</v>
      </c>
      <c r="T200" t="s">
        <v>115</v>
      </c>
      <c r="V200" t="s">
        <v>70</v>
      </c>
      <c r="Y200">
        <v>0.99</v>
      </c>
      <c r="Z200" t="s">
        <v>277</v>
      </c>
    </row>
    <row r="201" spans="1:26">
      <c r="A201" s="33">
        <v>43502</v>
      </c>
      <c r="B201" t="s">
        <v>109</v>
      </c>
      <c r="D201" t="s">
        <v>254</v>
      </c>
      <c r="E201" t="s">
        <v>254</v>
      </c>
      <c r="F201">
        <v>1</v>
      </c>
      <c r="G201">
        <v>0.72</v>
      </c>
      <c r="H201">
        <v>0.72</v>
      </c>
      <c r="I201">
        <v>1</v>
      </c>
      <c r="J201">
        <v>0.72</v>
      </c>
      <c r="K201">
        <v>0.11</v>
      </c>
      <c r="L201">
        <v>0.61</v>
      </c>
      <c r="M201" t="s">
        <v>277</v>
      </c>
      <c r="N201" t="s">
        <v>33</v>
      </c>
      <c r="O201">
        <v>1367601491</v>
      </c>
      <c r="P201" t="s">
        <v>77</v>
      </c>
      <c r="Q201" t="s">
        <v>255</v>
      </c>
      <c r="R201" t="s">
        <v>119</v>
      </c>
      <c r="T201" t="s">
        <v>115</v>
      </c>
      <c r="V201" t="s">
        <v>70</v>
      </c>
      <c r="Y201">
        <v>0.99</v>
      </c>
      <c r="Z201" t="s">
        <v>277</v>
      </c>
    </row>
    <row r="202" spans="1:26">
      <c r="A202" s="33">
        <v>43502</v>
      </c>
      <c r="B202" t="s">
        <v>109</v>
      </c>
      <c r="D202" t="s">
        <v>320</v>
      </c>
      <c r="E202" t="s">
        <v>320</v>
      </c>
      <c r="F202">
        <v>1</v>
      </c>
      <c r="G202">
        <v>0.57000000000000006</v>
      </c>
      <c r="H202">
        <v>0.57000000000000006</v>
      </c>
      <c r="I202">
        <v>1</v>
      </c>
      <c r="J202">
        <v>0.57000000000000006</v>
      </c>
      <c r="K202">
        <v>0.09</v>
      </c>
      <c r="L202">
        <v>0.48</v>
      </c>
      <c r="M202" t="s">
        <v>277</v>
      </c>
      <c r="N202" t="s">
        <v>33</v>
      </c>
      <c r="O202">
        <v>414025982</v>
      </c>
      <c r="P202" t="s">
        <v>121</v>
      </c>
      <c r="Q202" t="s">
        <v>321</v>
      </c>
      <c r="R202" t="s">
        <v>136</v>
      </c>
      <c r="T202" t="s">
        <v>115</v>
      </c>
      <c r="V202" t="s">
        <v>70</v>
      </c>
      <c r="Y202">
        <v>0.79</v>
      </c>
      <c r="Z202" t="s">
        <v>277</v>
      </c>
    </row>
    <row r="203" spans="1:26">
      <c r="A203" s="33">
        <v>43502</v>
      </c>
      <c r="B203" t="s">
        <v>109</v>
      </c>
      <c r="D203" t="s">
        <v>123</v>
      </c>
      <c r="E203" t="s">
        <v>123</v>
      </c>
      <c r="F203">
        <v>5</v>
      </c>
      <c r="G203">
        <v>0.72</v>
      </c>
      <c r="H203">
        <v>3.6</v>
      </c>
      <c r="I203">
        <v>1</v>
      </c>
      <c r="J203">
        <v>3.6</v>
      </c>
      <c r="K203">
        <v>0.54</v>
      </c>
      <c r="L203">
        <v>3.06</v>
      </c>
      <c r="M203" t="s">
        <v>277</v>
      </c>
      <c r="N203" t="s">
        <v>33</v>
      </c>
      <c r="O203">
        <v>1441764736</v>
      </c>
      <c r="P203" t="s">
        <v>121</v>
      </c>
      <c r="Q203" t="s">
        <v>124</v>
      </c>
      <c r="R203" t="s">
        <v>119</v>
      </c>
      <c r="T203" t="s">
        <v>115</v>
      </c>
      <c r="V203" t="s">
        <v>70</v>
      </c>
      <c r="Y203">
        <v>0.99</v>
      </c>
      <c r="Z203" t="s">
        <v>277</v>
      </c>
    </row>
    <row r="204" spans="1:26">
      <c r="A204" s="33">
        <v>43502</v>
      </c>
      <c r="B204" t="s">
        <v>109</v>
      </c>
      <c r="D204" t="s">
        <v>207</v>
      </c>
      <c r="E204" t="s">
        <v>207</v>
      </c>
      <c r="F204">
        <v>1</v>
      </c>
      <c r="G204">
        <v>0.72</v>
      </c>
      <c r="H204">
        <v>0.72</v>
      </c>
      <c r="I204">
        <v>1</v>
      </c>
      <c r="J204">
        <v>0.72</v>
      </c>
      <c r="K204">
        <v>0.11</v>
      </c>
      <c r="L204">
        <v>0.61</v>
      </c>
      <c r="M204" t="s">
        <v>277</v>
      </c>
      <c r="N204" t="s">
        <v>33</v>
      </c>
      <c r="O204">
        <v>1367601309</v>
      </c>
      <c r="P204" t="s">
        <v>77</v>
      </c>
      <c r="Q204" t="s">
        <v>208</v>
      </c>
      <c r="R204" t="s">
        <v>119</v>
      </c>
      <c r="T204" t="s">
        <v>115</v>
      </c>
      <c r="V204" t="s">
        <v>70</v>
      </c>
      <c r="Y204">
        <v>0.99</v>
      </c>
      <c r="Z204" t="s">
        <v>277</v>
      </c>
    </row>
    <row r="205" spans="1:26">
      <c r="A205" s="33">
        <v>43502</v>
      </c>
      <c r="B205" t="s">
        <v>109</v>
      </c>
      <c r="C205">
        <v>677517301359</v>
      </c>
      <c r="E205">
        <v>677517301359</v>
      </c>
      <c r="F205">
        <v>1</v>
      </c>
      <c r="G205">
        <v>4.3</v>
      </c>
      <c r="H205">
        <v>4.3</v>
      </c>
      <c r="I205">
        <v>1</v>
      </c>
      <c r="J205">
        <v>4.3</v>
      </c>
      <c r="K205">
        <v>0.65</v>
      </c>
      <c r="L205">
        <v>3.66</v>
      </c>
      <c r="M205" t="s">
        <v>277</v>
      </c>
      <c r="N205" t="s">
        <v>33</v>
      </c>
      <c r="O205">
        <v>1455518440</v>
      </c>
      <c r="P205" t="s">
        <v>112</v>
      </c>
      <c r="Q205" t="s">
        <v>37</v>
      </c>
      <c r="R205" t="s">
        <v>114</v>
      </c>
      <c r="T205" t="s">
        <v>161</v>
      </c>
      <c r="V205" t="s">
        <v>70</v>
      </c>
      <c r="Y205">
        <v>7.99</v>
      </c>
      <c r="Z205" t="s">
        <v>277</v>
      </c>
    </row>
    <row r="206" spans="1:26">
      <c r="A206" s="33">
        <v>43502</v>
      </c>
      <c r="B206" t="s">
        <v>109</v>
      </c>
      <c r="D206" t="s">
        <v>322</v>
      </c>
      <c r="E206" t="s">
        <v>322</v>
      </c>
      <c r="F206">
        <v>1</v>
      </c>
      <c r="G206">
        <v>0.57000000000000006</v>
      </c>
      <c r="H206">
        <v>0.57000000000000006</v>
      </c>
      <c r="I206">
        <v>1</v>
      </c>
      <c r="J206">
        <v>0.57000000000000006</v>
      </c>
      <c r="K206">
        <v>0.09</v>
      </c>
      <c r="L206">
        <v>0.48</v>
      </c>
      <c r="M206" t="s">
        <v>277</v>
      </c>
      <c r="N206" t="s">
        <v>33</v>
      </c>
      <c r="O206">
        <v>662772032</v>
      </c>
      <c r="P206" t="s">
        <v>65</v>
      </c>
      <c r="Q206" t="s">
        <v>323</v>
      </c>
      <c r="R206" t="s">
        <v>136</v>
      </c>
      <c r="T206" t="s">
        <v>115</v>
      </c>
      <c r="V206" t="s">
        <v>70</v>
      </c>
      <c r="Y206">
        <v>0.79</v>
      </c>
      <c r="Z206" t="s">
        <v>277</v>
      </c>
    </row>
    <row r="207" spans="1:26">
      <c r="A207" s="33">
        <v>43502</v>
      </c>
      <c r="B207" t="s">
        <v>109</v>
      </c>
      <c r="D207" t="s">
        <v>143</v>
      </c>
      <c r="E207" t="s">
        <v>143</v>
      </c>
      <c r="F207">
        <v>4</v>
      </c>
      <c r="G207">
        <v>0.72</v>
      </c>
      <c r="H207">
        <v>2.88</v>
      </c>
      <c r="I207">
        <v>1</v>
      </c>
      <c r="J207">
        <v>2.88</v>
      </c>
      <c r="K207">
        <v>0.43</v>
      </c>
      <c r="L207">
        <v>2.4500000000000002</v>
      </c>
      <c r="M207" t="s">
        <v>277</v>
      </c>
      <c r="N207" t="s">
        <v>33</v>
      </c>
      <c r="O207">
        <v>1382590992</v>
      </c>
      <c r="P207" t="s">
        <v>77</v>
      </c>
      <c r="Q207" t="s">
        <v>78</v>
      </c>
      <c r="R207" t="s">
        <v>119</v>
      </c>
      <c r="T207" t="s">
        <v>115</v>
      </c>
      <c r="V207" t="s">
        <v>70</v>
      </c>
      <c r="Y207">
        <v>0.99</v>
      </c>
      <c r="Z207" t="s">
        <v>277</v>
      </c>
    </row>
    <row r="208" spans="1:26">
      <c r="A208" s="33">
        <v>43502</v>
      </c>
      <c r="B208" t="s">
        <v>109</v>
      </c>
      <c r="D208" t="s">
        <v>176</v>
      </c>
      <c r="E208" t="s">
        <v>176</v>
      </c>
      <c r="F208">
        <v>5</v>
      </c>
      <c r="G208">
        <v>0.57000000000000006</v>
      </c>
      <c r="H208">
        <v>2.85</v>
      </c>
      <c r="I208">
        <v>1</v>
      </c>
      <c r="J208">
        <v>2.85</v>
      </c>
      <c r="K208">
        <v>0.43</v>
      </c>
      <c r="L208">
        <v>2.42</v>
      </c>
      <c r="M208" t="s">
        <v>277</v>
      </c>
      <c r="N208" t="s">
        <v>33</v>
      </c>
      <c r="O208">
        <v>588978024</v>
      </c>
      <c r="P208" t="s">
        <v>121</v>
      </c>
      <c r="Q208" t="s">
        <v>177</v>
      </c>
      <c r="R208" t="s">
        <v>136</v>
      </c>
      <c r="T208" t="s">
        <v>115</v>
      </c>
      <c r="V208" t="s">
        <v>70</v>
      </c>
      <c r="Y208">
        <v>0.79</v>
      </c>
      <c r="Z208" t="s">
        <v>277</v>
      </c>
    </row>
    <row r="209" spans="1:26">
      <c r="A209" s="33">
        <v>43502</v>
      </c>
      <c r="B209" t="s">
        <v>109</v>
      </c>
      <c r="D209" t="s">
        <v>238</v>
      </c>
      <c r="E209" t="s">
        <v>238</v>
      </c>
      <c r="F209">
        <v>-1</v>
      </c>
      <c r="G209">
        <v>0.57000000000000006</v>
      </c>
      <c r="H209">
        <v>-0.57000000000000006</v>
      </c>
      <c r="I209">
        <v>1</v>
      </c>
      <c r="J209">
        <v>-0.57000000000000006</v>
      </c>
      <c r="K209">
        <v>0</v>
      </c>
      <c r="L209">
        <v>-0.57000000000000006</v>
      </c>
      <c r="M209" t="s">
        <v>277</v>
      </c>
      <c r="N209" t="s">
        <v>38</v>
      </c>
      <c r="O209">
        <v>588978022</v>
      </c>
      <c r="P209" t="s">
        <v>121</v>
      </c>
      <c r="Q209" t="s">
        <v>239</v>
      </c>
      <c r="R209" t="s">
        <v>136</v>
      </c>
      <c r="T209" t="s">
        <v>115</v>
      </c>
      <c r="V209" t="s">
        <v>70</v>
      </c>
      <c r="X209" t="s">
        <v>180</v>
      </c>
      <c r="Y209">
        <v>-0.79</v>
      </c>
      <c r="Z209" t="s">
        <v>277</v>
      </c>
    </row>
    <row r="210" spans="1:26">
      <c r="A210" s="33">
        <v>43502</v>
      </c>
      <c r="B210" t="s">
        <v>109</v>
      </c>
      <c r="C210">
        <v>677517007350</v>
      </c>
      <c r="E210">
        <v>677517007350</v>
      </c>
      <c r="F210">
        <v>1</v>
      </c>
      <c r="G210">
        <v>3.75</v>
      </c>
      <c r="H210">
        <v>3.75</v>
      </c>
      <c r="I210">
        <v>1</v>
      </c>
      <c r="J210">
        <v>3.75</v>
      </c>
      <c r="K210">
        <v>0.56000000000000005</v>
      </c>
      <c r="L210">
        <v>3.19</v>
      </c>
      <c r="M210" t="s">
        <v>277</v>
      </c>
      <c r="N210" t="s">
        <v>33</v>
      </c>
      <c r="O210">
        <v>504896153</v>
      </c>
      <c r="P210" t="s">
        <v>121</v>
      </c>
      <c r="Q210" s="33">
        <v>39965</v>
      </c>
      <c r="R210" t="s">
        <v>136</v>
      </c>
      <c r="T210" t="s">
        <v>161</v>
      </c>
      <c r="V210" t="s">
        <v>70</v>
      </c>
      <c r="Y210">
        <v>6.99</v>
      </c>
      <c r="Z210" t="s">
        <v>277</v>
      </c>
    </row>
    <row r="211" spans="1:26">
      <c r="A211" s="33">
        <v>43502</v>
      </c>
      <c r="B211" t="s">
        <v>109</v>
      </c>
      <c r="D211" t="s">
        <v>324</v>
      </c>
      <c r="E211" t="s">
        <v>324</v>
      </c>
      <c r="F211">
        <v>2</v>
      </c>
      <c r="G211">
        <v>0.57000000000000006</v>
      </c>
      <c r="H211">
        <v>1.1400000000000001</v>
      </c>
      <c r="I211">
        <v>1</v>
      </c>
      <c r="J211">
        <v>1.1400000000000001</v>
      </c>
      <c r="K211">
        <v>0.17</v>
      </c>
      <c r="L211">
        <v>0.97</v>
      </c>
      <c r="M211" t="s">
        <v>277</v>
      </c>
      <c r="N211" t="s">
        <v>33</v>
      </c>
      <c r="O211">
        <v>588978023</v>
      </c>
      <c r="P211" t="s">
        <v>121</v>
      </c>
      <c r="Q211" t="s">
        <v>52</v>
      </c>
      <c r="R211" t="s">
        <v>136</v>
      </c>
      <c r="T211" t="s">
        <v>115</v>
      </c>
      <c r="V211" t="s">
        <v>70</v>
      </c>
      <c r="Y211">
        <v>0.79</v>
      </c>
      <c r="Z211" t="s">
        <v>277</v>
      </c>
    </row>
    <row r="212" spans="1:26">
      <c r="A212" s="33">
        <v>43502</v>
      </c>
      <c r="B212" t="s">
        <v>109</v>
      </c>
      <c r="D212" t="s">
        <v>325</v>
      </c>
      <c r="E212" t="s">
        <v>325</v>
      </c>
      <c r="F212">
        <v>3</v>
      </c>
      <c r="G212">
        <v>0.72</v>
      </c>
      <c r="H212">
        <v>2.16</v>
      </c>
      <c r="I212">
        <v>1</v>
      </c>
      <c r="J212">
        <v>2.16</v>
      </c>
      <c r="K212">
        <v>0.32</v>
      </c>
      <c r="L212">
        <v>1.84</v>
      </c>
      <c r="M212" t="s">
        <v>277</v>
      </c>
      <c r="N212" t="s">
        <v>33</v>
      </c>
      <c r="O212">
        <v>1382590996</v>
      </c>
      <c r="P212" t="s">
        <v>77</v>
      </c>
      <c r="Q212" t="s">
        <v>326</v>
      </c>
      <c r="R212" t="s">
        <v>119</v>
      </c>
      <c r="T212" t="s">
        <v>115</v>
      </c>
      <c r="V212" t="s">
        <v>70</v>
      </c>
      <c r="Y212">
        <v>0.99</v>
      </c>
      <c r="Z212" t="s">
        <v>277</v>
      </c>
    </row>
    <row r="213" spans="1:26">
      <c r="A213" s="33">
        <v>43502</v>
      </c>
      <c r="B213" t="s">
        <v>109</v>
      </c>
      <c r="C213">
        <v>677517012859</v>
      </c>
      <c r="E213">
        <v>677517012859</v>
      </c>
      <c r="F213">
        <v>10</v>
      </c>
      <c r="G213">
        <v>4.3</v>
      </c>
      <c r="H213">
        <v>43</v>
      </c>
      <c r="I213">
        <v>1</v>
      </c>
      <c r="J213">
        <v>43</v>
      </c>
      <c r="K213">
        <v>6.45</v>
      </c>
      <c r="L213">
        <v>36.549999999999997</v>
      </c>
      <c r="M213" t="s">
        <v>277</v>
      </c>
      <c r="N213" t="s">
        <v>33</v>
      </c>
      <c r="O213">
        <v>1382590748</v>
      </c>
      <c r="P213" t="s">
        <v>77</v>
      </c>
      <c r="Q213" t="s">
        <v>78</v>
      </c>
      <c r="R213" t="s">
        <v>119</v>
      </c>
      <c r="T213" t="s">
        <v>161</v>
      </c>
      <c r="V213" t="s">
        <v>70</v>
      </c>
      <c r="Y213">
        <v>7.99</v>
      </c>
      <c r="Z213" t="s">
        <v>277</v>
      </c>
    </row>
    <row r="214" spans="1:26">
      <c r="A214" s="33">
        <v>43502</v>
      </c>
      <c r="B214" t="s">
        <v>109</v>
      </c>
      <c r="C214">
        <v>677517012187</v>
      </c>
      <c r="E214">
        <v>677517012187</v>
      </c>
      <c r="F214">
        <v>2</v>
      </c>
      <c r="G214">
        <v>4.3</v>
      </c>
      <c r="H214">
        <v>8.6</v>
      </c>
      <c r="I214">
        <v>1</v>
      </c>
      <c r="J214">
        <v>8.6</v>
      </c>
      <c r="K214">
        <v>1.29</v>
      </c>
      <c r="L214">
        <v>7.31</v>
      </c>
      <c r="M214" t="s">
        <v>277</v>
      </c>
      <c r="N214" t="s">
        <v>33</v>
      </c>
      <c r="O214">
        <v>1339188777</v>
      </c>
      <c r="P214" t="s">
        <v>121</v>
      </c>
      <c r="Q214" t="s">
        <v>41</v>
      </c>
      <c r="R214" t="s">
        <v>119</v>
      </c>
      <c r="T214" t="s">
        <v>161</v>
      </c>
      <c r="V214" t="s">
        <v>70</v>
      </c>
      <c r="Y214">
        <v>7.99</v>
      </c>
      <c r="Z214" t="s">
        <v>277</v>
      </c>
    </row>
    <row r="215" spans="1:26">
      <c r="A215" s="33">
        <v>43502</v>
      </c>
      <c r="B215" t="s">
        <v>109</v>
      </c>
      <c r="D215" t="s">
        <v>196</v>
      </c>
      <c r="E215" t="s">
        <v>196</v>
      </c>
      <c r="F215">
        <v>2</v>
      </c>
      <c r="G215">
        <v>0.72</v>
      </c>
      <c r="H215">
        <v>1.44</v>
      </c>
      <c r="I215">
        <v>1</v>
      </c>
      <c r="J215">
        <v>1.44</v>
      </c>
      <c r="K215">
        <v>0.22</v>
      </c>
      <c r="L215">
        <v>1.22</v>
      </c>
      <c r="M215" t="s">
        <v>277</v>
      </c>
      <c r="N215" t="s">
        <v>33</v>
      </c>
      <c r="O215">
        <v>1339188787</v>
      </c>
      <c r="P215" t="s">
        <v>121</v>
      </c>
      <c r="Q215" t="s">
        <v>197</v>
      </c>
      <c r="R215" t="s">
        <v>119</v>
      </c>
      <c r="T215" t="s">
        <v>115</v>
      </c>
      <c r="V215" t="s">
        <v>70</v>
      </c>
      <c r="Y215">
        <v>0.99</v>
      </c>
      <c r="Z215" t="s">
        <v>277</v>
      </c>
    </row>
    <row r="216" spans="1:26">
      <c r="A216" s="33">
        <v>43502</v>
      </c>
      <c r="B216" t="s">
        <v>109</v>
      </c>
      <c r="D216" t="s">
        <v>120</v>
      </c>
      <c r="E216" t="s">
        <v>120</v>
      </c>
      <c r="F216">
        <v>1</v>
      </c>
      <c r="G216">
        <v>190</v>
      </c>
      <c r="H216">
        <v>190</v>
      </c>
      <c r="I216">
        <v>0</v>
      </c>
      <c r="J216">
        <v>0.52</v>
      </c>
      <c r="K216">
        <v>0.08</v>
      </c>
      <c r="L216">
        <v>0.44</v>
      </c>
      <c r="M216" t="s">
        <v>327</v>
      </c>
      <c r="N216" t="s">
        <v>33</v>
      </c>
      <c r="O216">
        <v>1439432749</v>
      </c>
      <c r="P216" t="s">
        <v>121</v>
      </c>
      <c r="Q216" t="s">
        <v>122</v>
      </c>
      <c r="R216" t="s">
        <v>119</v>
      </c>
      <c r="T216" t="s">
        <v>115</v>
      </c>
      <c r="V216" t="s">
        <v>328</v>
      </c>
      <c r="Y216">
        <v>299</v>
      </c>
      <c r="Z216" t="s">
        <v>327</v>
      </c>
    </row>
    <row r="217" spans="1:26">
      <c r="A217" s="33">
        <v>43502</v>
      </c>
      <c r="B217" t="s">
        <v>109</v>
      </c>
      <c r="D217" t="s">
        <v>305</v>
      </c>
      <c r="E217" t="s">
        <v>305</v>
      </c>
      <c r="F217">
        <v>1</v>
      </c>
      <c r="G217">
        <v>190</v>
      </c>
      <c r="H217">
        <v>190</v>
      </c>
      <c r="I217">
        <v>0</v>
      </c>
      <c r="J217">
        <v>0.52</v>
      </c>
      <c r="K217">
        <v>0.08</v>
      </c>
      <c r="L217">
        <v>0.44</v>
      </c>
      <c r="M217" t="s">
        <v>327</v>
      </c>
      <c r="N217" t="s">
        <v>33</v>
      </c>
      <c r="O217">
        <v>1382590994</v>
      </c>
      <c r="P217" t="s">
        <v>77</v>
      </c>
      <c r="Q217" t="s">
        <v>306</v>
      </c>
      <c r="R217" t="s">
        <v>119</v>
      </c>
      <c r="T217" t="s">
        <v>115</v>
      </c>
      <c r="V217" t="s">
        <v>328</v>
      </c>
      <c r="Y217">
        <v>299</v>
      </c>
      <c r="Z217" t="s">
        <v>327</v>
      </c>
    </row>
    <row r="218" spans="1:26">
      <c r="A218" s="33">
        <v>43502</v>
      </c>
      <c r="B218" t="s">
        <v>109</v>
      </c>
      <c r="D218" t="s">
        <v>329</v>
      </c>
      <c r="E218" t="s">
        <v>329</v>
      </c>
      <c r="F218">
        <v>1</v>
      </c>
      <c r="G218">
        <v>1.74</v>
      </c>
      <c r="H218">
        <v>1.74</v>
      </c>
      <c r="I218">
        <v>0.23</v>
      </c>
      <c r="J218">
        <v>0.39</v>
      </c>
      <c r="K218">
        <v>0.06</v>
      </c>
      <c r="L218">
        <v>0.33</v>
      </c>
      <c r="M218" t="s">
        <v>330</v>
      </c>
      <c r="N218" t="s">
        <v>33</v>
      </c>
      <c r="O218">
        <v>311084924</v>
      </c>
      <c r="P218" t="s">
        <v>178</v>
      </c>
      <c r="Q218" t="s">
        <v>331</v>
      </c>
      <c r="R218" t="s">
        <v>136</v>
      </c>
      <c r="T218" t="s">
        <v>115</v>
      </c>
      <c r="V218" t="s">
        <v>332</v>
      </c>
      <c r="Y218">
        <v>2.9</v>
      </c>
      <c r="Z218" t="s">
        <v>330</v>
      </c>
    </row>
    <row r="219" spans="1:26">
      <c r="A219" s="33">
        <v>43502</v>
      </c>
      <c r="B219" t="s">
        <v>109</v>
      </c>
      <c r="D219" t="s">
        <v>120</v>
      </c>
      <c r="E219" t="s">
        <v>120</v>
      </c>
      <c r="F219">
        <v>2</v>
      </c>
      <c r="G219">
        <v>7.68</v>
      </c>
      <c r="H219">
        <v>15.36</v>
      </c>
      <c r="I219">
        <v>0.09</v>
      </c>
      <c r="J219">
        <v>1.43</v>
      </c>
      <c r="K219">
        <v>0.21</v>
      </c>
      <c r="L219">
        <v>1.21</v>
      </c>
      <c r="M219" t="s">
        <v>333</v>
      </c>
      <c r="N219" t="s">
        <v>33</v>
      </c>
      <c r="O219">
        <v>1439432749</v>
      </c>
      <c r="P219" t="s">
        <v>121</v>
      </c>
      <c r="Q219" t="s">
        <v>122</v>
      </c>
      <c r="R219" t="s">
        <v>119</v>
      </c>
      <c r="T219" t="s">
        <v>115</v>
      </c>
      <c r="V219" t="s">
        <v>334</v>
      </c>
      <c r="Y219">
        <v>12</v>
      </c>
      <c r="Z219" t="s">
        <v>333</v>
      </c>
    </row>
    <row r="220" spans="1:26">
      <c r="A220" s="33">
        <v>43502</v>
      </c>
      <c r="B220" t="s">
        <v>109</v>
      </c>
      <c r="C220">
        <v>677517301359</v>
      </c>
      <c r="E220">
        <v>677517301359</v>
      </c>
      <c r="F220">
        <v>1</v>
      </c>
      <c r="G220">
        <v>46</v>
      </c>
      <c r="H220">
        <v>46</v>
      </c>
      <c r="I220">
        <v>0.09</v>
      </c>
      <c r="J220">
        <v>4.2699999999999996</v>
      </c>
      <c r="K220">
        <v>0.64</v>
      </c>
      <c r="L220">
        <v>3.63</v>
      </c>
      <c r="M220" t="s">
        <v>333</v>
      </c>
      <c r="N220" t="s">
        <v>33</v>
      </c>
      <c r="O220">
        <v>1455518440</v>
      </c>
      <c r="P220" t="s">
        <v>112</v>
      </c>
      <c r="Q220" t="s">
        <v>37</v>
      </c>
      <c r="R220" t="s">
        <v>114</v>
      </c>
      <c r="T220" t="s">
        <v>161</v>
      </c>
      <c r="V220" t="s">
        <v>334</v>
      </c>
      <c r="Y220">
        <v>95</v>
      </c>
      <c r="Z220" t="s">
        <v>333</v>
      </c>
    </row>
    <row r="221" spans="1:26">
      <c r="A221" s="33">
        <v>43502</v>
      </c>
      <c r="B221" t="s">
        <v>109</v>
      </c>
      <c r="D221" t="s">
        <v>246</v>
      </c>
      <c r="E221" t="s">
        <v>246</v>
      </c>
      <c r="F221">
        <v>1</v>
      </c>
      <c r="G221">
        <v>7.68</v>
      </c>
      <c r="H221">
        <v>7.68</v>
      </c>
      <c r="I221">
        <v>0.09</v>
      </c>
      <c r="J221">
        <v>0.71</v>
      </c>
      <c r="K221">
        <v>0.11</v>
      </c>
      <c r="L221">
        <v>0.61</v>
      </c>
      <c r="M221" t="s">
        <v>333</v>
      </c>
      <c r="N221" t="s">
        <v>33</v>
      </c>
      <c r="O221">
        <v>1413174481</v>
      </c>
      <c r="P221" t="s">
        <v>66</v>
      </c>
      <c r="Q221" t="s">
        <v>247</v>
      </c>
      <c r="R221" t="s">
        <v>119</v>
      </c>
      <c r="T221" t="s">
        <v>115</v>
      </c>
      <c r="V221" t="s">
        <v>334</v>
      </c>
      <c r="Y221">
        <v>12</v>
      </c>
      <c r="Z221" t="s">
        <v>333</v>
      </c>
    </row>
    <row r="222" spans="1:26">
      <c r="A222" s="33">
        <v>43502</v>
      </c>
      <c r="B222" t="s">
        <v>109</v>
      </c>
      <c r="D222" t="s">
        <v>335</v>
      </c>
      <c r="E222" t="s">
        <v>335</v>
      </c>
      <c r="F222">
        <v>1</v>
      </c>
      <c r="G222">
        <v>7.68</v>
      </c>
      <c r="H222">
        <v>7.68</v>
      </c>
      <c r="I222">
        <v>0.09</v>
      </c>
      <c r="J222">
        <v>0.71</v>
      </c>
      <c r="K222">
        <v>0.11</v>
      </c>
      <c r="L222">
        <v>0.61</v>
      </c>
      <c r="M222" t="s">
        <v>333</v>
      </c>
      <c r="N222" t="s">
        <v>33</v>
      </c>
      <c r="O222">
        <v>1339188782</v>
      </c>
      <c r="P222" t="s">
        <v>121</v>
      </c>
      <c r="Q222" t="s">
        <v>336</v>
      </c>
      <c r="R222" t="s">
        <v>119</v>
      </c>
      <c r="T222" t="s">
        <v>115</v>
      </c>
      <c r="V222" t="s">
        <v>334</v>
      </c>
      <c r="Y222">
        <v>12</v>
      </c>
      <c r="Z222" t="s">
        <v>333</v>
      </c>
    </row>
    <row r="223" spans="1:26">
      <c r="A223" s="33">
        <v>43502</v>
      </c>
      <c r="B223" t="s">
        <v>109</v>
      </c>
      <c r="D223" t="s">
        <v>176</v>
      </c>
      <c r="E223" t="s">
        <v>176</v>
      </c>
      <c r="F223">
        <v>1</v>
      </c>
      <c r="G223">
        <v>5.93</v>
      </c>
      <c r="H223">
        <v>5.93</v>
      </c>
      <c r="I223">
        <v>0.09</v>
      </c>
      <c r="J223">
        <v>0.55000000000000004</v>
      </c>
      <c r="K223">
        <v>0.08</v>
      </c>
      <c r="L223">
        <v>0.47</v>
      </c>
      <c r="M223" t="s">
        <v>333</v>
      </c>
      <c r="N223" t="s">
        <v>33</v>
      </c>
      <c r="O223">
        <v>588978024</v>
      </c>
      <c r="P223" t="s">
        <v>121</v>
      </c>
      <c r="Q223" t="s">
        <v>177</v>
      </c>
      <c r="R223" t="s">
        <v>136</v>
      </c>
      <c r="T223" t="s">
        <v>115</v>
      </c>
      <c r="V223" t="s">
        <v>334</v>
      </c>
      <c r="Y223">
        <v>9</v>
      </c>
      <c r="Z223" t="s">
        <v>333</v>
      </c>
    </row>
    <row r="224" spans="1:26">
      <c r="A224" s="33">
        <v>43502</v>
      </c>
      <c r="B224" t="s">
        <v>109</v>
      </c>
      <c r="D224" t="s">
        <v>154</v>
      </c>
      <c r="E224" t="s">
        <v>154</v>
      </c>
      <c r="F224">
        <v>1</v>
      </c>
      <c r="G224">
        <v>5.93</v>
      </c>
      <c r="H224">
        <v>5.93</v>
      </c>
      <c r="I224">
        <v>0.09</v>
      </c>
      <c r="J224">
        <v>0.55000000000000004</v>
      </c>
      <c r="K224">
        <v>0.08</v>
      </c>
      <c r="L224">
        <v>0.47</v>
      </c>
      <c r="M224" t="s">
        <v>333</v>
      </c>
      <c r="N224" t="s">
        <v>33</v>
      </c>
      <c r="O224">
        <v>414025988</v>
      </c>
      <c r="P224" t="s">
        <v>121</v>
      </c>
      <c r="Q224" t="s">
        <v>155</v>
      </c>
      <c r="R224" t="s">
        <v>136</v>
      </c>
      <c r="T224" t="s">
        <v>115</v>
      </c>
      <c r="V224" t="s">
        <v>334</v>
      </c>
      <c r="Y224">
        <v>9</v>
      </c>
      <c r="Z224" t="s">
        <v>333</v>
      </c>
    </row>
    <row r="225" spans="1:26">
      <c r="A225" s="33">
        <v>43502</v>
      </c>
      <c r="B225" t="s">
        <v>109</v>
      </c>
      <c r="D225" t="s">
        <v>120</v>
      </c>
      <c r="E225" t="s">
        <v>120</v>
      </c>
      <c r="F225">
        <v>1</v>
      </c>
      <c r="G225">
        <v>2.66</v>
      </c>
      <c r="H225">
        <v>2.66</v>
      </c>
      <c r="I225">
        <v>0.21</v>
      </c>
      <c r="J225">
        <v>0.56000000000000005</v>
      </c>
      <c r="K225">
        <v>0.08</v>
      </c>
      <c r="L225">
        <v>0.48</v>
      </c>
      <c r="M225" t="s">
        <v>337</v>
      </c>
      <c r="N225" t="s">
        <v>33</v>
      </c>
      <c r="O225">
        <v>1439432749</v>
      </c>
      <c r="P225" t="s">
        <v>121</v>
      </c>
      <c r="Q225" t="s">
        <v>122</v>
      </c>
      <c r="R225" t="s">
        <v>119</v>
      </c>
      <c r="T225" t="s">
        <v>115</v>
      </c>
      <c r="V225" t="s">
        <v>338</v>
      </c>
      <c r="Y225">
        <v>3.99</v>
      </c>
      <c r="Z225" t="s">
        <v>337</v>
      </c>
    </row>
    <row r="226" spans="1:26">
      <c r="A226" s="33">
        <v>43502</v>
      </c>
      <c r="B226" t="s">
        <v>109</v>
      </c>
      <c r="D226" t="s">
        <v>339</v>
      </c>
      <c r="E226" t="s">
        <v>340</v>
      </c>
      <c r="F226">
        <v>1</v>
      </c>
      <c r="G226">
        <v>1.9</v>
      </c>
      <c r="H226">
        <v>1.9</v>
      </c>
      <c r="I226">
        <v>0.21</v>
      </c>
      <c r="J226">
        <v>0.4</v>
      </c>
      <c r="K226">
        <v>0.06</v>
      </c>
      <c r="L226">
        <v>0.34</v>
      </c>
      <c r="M226" t="s">
        <v>337</v>
      </c>
      <c r="N226" t="s">
        <v>33</v>
      </c>
      <c r="O226">
        <v>573260226</v>
      </c>
      <c r="P226" t="s">
        <v>121</v>
      </c>
      <c r="Q226" t="s">
        <v>52</v>
      </c>
      <c r="R226" t="s">
        <v>136</v>
      </c>
      <c r="T226" t="s">
        <v>115</v>
      </c>
      <c r="V226" t="s">
        <v>338</v>
      </c>
      <c r="Y226">
        <v>2.99</v>
      </c>
      <c r="Z226" t="s">
        <v>337</v>
      </c>
    </row>
    <row r="227" spans="1:26">
      <c r="A227" s="33">
        <v>43502</v>
      </c>
      <c r="B227" t="s">
        <v>109</v>
      </c>
      <c r="D227" t="s">
        <v>228</v>
      </c>
      <c r="E227" t="s">
        <v>228</v>
      </c>
      <c r="F227">
        <v>1</v>
      </c>
      <c r="G227">
        <v>2.57</v>
      </c>
      <c r="H227">
        <v>2.57</v>
      </c>
      <c r="I227">
        <v>0.19</v>
      </c>
      <c r="J227">
        <v>0.49</v>
      </c>
      <c r="K227">
        <v>7.0000000000000007E-2</v>
      </c>
      <c r="L227">
        <v>0.41</v>
      </c>
      <c r="M227" t="s">
        <v>341</v>
      </c>
      <c r="N227" t="s">
        <v>33</v>
      </c>
      <c r="O227">
        <v>1439432746</v>
      </c>
      <c r="P227" t="s">
        <v>121</v>
      </c>
      <c r="Q227" t="s">
        <v>229</v>
      </c>
      <c r="R227" t="s">
        <v>119</v>
      </c>
      <c r="T227" t="s">
        <v>115</v>
      </c>
      <c r="V227" t="s">
        <v>342</v>
      </c>
      <c r="Y227">
        <v>3.99</v>
      </c>
      <c r="Z227" t="s">
        <v>341</v>
      </c>
    </row>
    <row r="228" spans="1:26">
      <c r="A228" s="33">
        <v>43502</v>
      </c>
      <c r="B228" t="s">
        <v>109</v>
      </c>
      <c r="D228" t="s">
        <v>123</v>
      </c>
      <c r="E228" t="s">
        <v>123</v>
      </c>
      <c r="F228">
        <v>1</v>
      </c>
      <c r="G228">
        <v>2.57</v>
      </c>
      <c r="H228">
        <v>2.57</v>
      </c>
      <c r="I228">
        <v>0.19</v>
      </c>
      <c r="J228">
        <v>0.49</v>
      </c>
      <c r="K228">
        <v>7.0000000000000007E-2</v>
      </c>
      <c r="L228">
        <v>0.41</v>
      </c>
      <c r="M228" t="s">
        <v>341</v>
      </c>
      <c r="N228" t="s">
        <v>33</v>
      </c>
      <c r="O228">
        <v>1439432743</v>
      </c>
      <c r="P228" t="s">
        <v>121</v>
      </c>
      <c r="Q228" t="s">
        <v>124</v>
      </c>
      <c r="R228" t="s">
        <v>119</v>
      </c>
      <c r="T228" t="s">
        <v>115</v>
      </c>
      <c r="V228" t="s">
        <v>342</v>
      </c>
      <c r="Y228">
        <v>3.99</v>
      </c>
      <c r="Z228" t="s">
        <v>341</v>
      </c>
    </row>
    <row r="229" spans="1:26">
      <c r="A229" s="33">
        <v>43502</v>
      </c>
      <c r="B229" t="s">
        <v>109</v>
      </c>
      <c r="D229" t="s">
        <v>194</v>
      </c>
      <c r="E229" t="s">
        <v>194</v>
      </c>
      <c r="F229">
        <v>1</v>
      </c>
      <c r="G229">
        <v>2.57</v>
      </c>
      <c r="H229">
        <v>2.57</v>
      </c>
      <c r="I229">
        <v>0.19</v>
      </c>
      <c r="J229">
        <v>0.49</v>
      </c>
      <c r="K229">
        <v>7.0000000000000007E-2</v>
      </c>
      <c r="L229">
        <v>0.41</v>
      </c>
      <c r="M229" t="s">
        <v>341</v>
      </c>
      <c r="N229" t="s">
        <v>33</v>
      </c>
      <c r="O229">
        <v>1465937179</v>
      </c>
      <c r="P229" t="s">
        <v>121</v>
      </c>
      <c r="Q229" t="s">
        <v>195</v>
      </c>
      <c r="R229" t="s">
        <v>136</v>
      </c>
      <c r="T229" t="s">
        <v>115</v>
      </c>
      <c r="V229" t="s">
        <v>342</v>
      </c>
      <c r="Y229">
        <v>3.99</v>
      </c>
      <c r="Z229" t="s">
        <v>341</v>
      </c>
    </row>
    <row r="230" spans="1:26">
      <c r="A230" s="33">
        <v>43502</v>
      </c>
      <c r="B230" t="s">
        <v>109</v>
      </c>
      <c r="D230" t="s">
        <v>127</v>
      </c>
      <c r="E230" t="s">
        <v>127</v>
      </c>
      <c r="F230">
        <v>1</v>
      </c>
      <c r="G230">
        <v>2.57</v>
      </c>
      <c r="H230">
        <v>2.57</v>
      </c>
      <c r="I230">
        <v>0.19</v>
      </c>
      <c r="J230">
        <v>0.49</v>
      </c>
      <c r="K230">
        <v>7.0000000000000007E-2</v>
      </c>
      <c r="L230">
        <v>0.41</v>
      </c>
      <c r="M230" t="s">
        <v>341</v>
      </c>
      <c r="N230" t="s">
        <v>33</v>
      </c>
      <c r="O230">
        <v>1439432440</v>
      </c>
      <c r="P230" t="s">
        <v>121</v>
      </c>
      <c r="Q230" t="s">
        <v>128</v>
      </c>
      <c r="R230" t="s">
        <v>119</v>
      </c>
      <c r="T230" t="s">
        <v>115</v>
      </c>
      <c r="V230" t="s">
        <v>342</v>
      </c>
      <c r="Y230">
        <v>3.99</v>
      </c>
      <c r="Z230" t="s">
        <v>341</v>
      </c>
    </row>
    <row r="231" spans="1:26">
      <c r="A231" s="33">
        <v>43502</v>
      </c>
      <c r="B231" t="s">
        <v>109</v>
      </c>
      <c r="D231" t="s">
        <v>144</v>
      </c>
      <c r="E231" t="s">
        <v>144</v>
      </c>
      <c r="F231">
        <v>1</v>
      </c>
      <c r="G231">
        <v>2.57</v>
      </c>
      <c r="H231">
        <v>2.57</v>
      </c>
      <c r="I231">
        <v>0.19</v>
      </c>
      <c r="J231">
        <v>0.49</v>
      </c>
      <c r="K231">
        <v>7.0000000000000007E-2</v>
      </c>
      <c r="L231">
        <v>0.41</v>
      </c>
      <c r="M231" t="s">
        <v>341</v>
      </c>
      <c r="N231" t="s">
        <v>33</v>
      </c>
      <c r="O231">
        <v>1439432744</v>
      </c>
      <c r="P231" t="s">
        <v>121</v>
      </c>
      <c r="Q231" t="s">
        <v>145</v>
      </c>
      <c r="R231" t="s">
        <v>119</v>
      </c>
      <c r="T231" t="s">
        <v>115</v>
      </c>
      <c r="V231" t="s">
        <v>342</v>
      </c>
      <c r="Y231">
        <v>3.99</v>
      </c>
      <c r="Z231" t="s">
        <v>341</v>
      </c>
    </row>
    <row r="232" spans="1:26">
      <c r="A232" s="33">
        <v>43502</v>
      </c>
      <c r="B232" t="s">
        <v>109</v>
      </c>
      <c r="D232" t="s">
        <v>242</v>
      </c>
      <c r="E232" t="s">
        <v>242</v>
      </c>
      <c r="F232">
        <v>1</v>
      </c>
      <c r="G232">
        <v>11.4</v>
      </c>
      <c r="H232">
        <v>11.4</v>
      </c>
      <c r="I232">
        <v>0.01</v>
      </c>
      <c r="J232">
        <v>0.14000000000000001</v>
      </c>
      <c r="K232">
        <v>0.02</v>
      </c>
      <c r="L232">
        <v>0.12</v>
      </c>
      <c r="M232" t="s">
        <v>343</v>
      </c>
      <c r="N232" t="s">
        <v>33</v>
      </c>
      <c r="O232">
        <v>1339188789</v>
      </c>
      <c r="P232" t="s">
        <v>121</v>
      </c>
      <c r="Q232" t="s">
        <v>243</v>
      </c>
      <c r="R232" t="s">
        <v>119</v>
      </c>
      <c r="T232" t="s">
        <v>115</v>
      </c>
      <c r="V232" t="s">
        <v>344</v>
      </c>
      <c r="Y232">
        <v>22</v>
      </c>
      <c r="Z232" t="s">
        <v>343</v>
      </c>
    </row>
    <row r="233" spans="1:26">
      <c r="A233" s="33">
        <v>43502</v>
      </c>
      <c r="B233" t="s">
        <v>109</v>
      </c>
      <c r="D233" t="s">
        <v>228</v>
      </c>
      <c r="E233" t="s">
        <v>228</v>
      </c>
      <c r="F233">
        <v>1</v>
      </c>
      <c r="G233">
        <v>11.4</v>
      </c>
      <c r="H233">
        <v>11.4</v>
      </c>
      <c r="I233">
        <v>0.01</v>
      </c>
      <c r="J233">
        <v>0.14000000000000001</v>
      </c>
      <c r="K233">
        <v>0.02</v>
      </c>
      <c r="L233">
        <v>0.12</v>
      </c>
      <c r="M233" t="s">
        <v>343</v>
      </c>
      <c r="N233" t="s">
        <v>33</v>
      </c>
      <c r="O233">
        <v>1439432746</v>
      </c>
      <c r="P233" t="s">
        <v>121</v>
      </c>
      <c r="Q233" t="s">
        <v>229</v>
      </c>
      <c r="R233" t="s">
        <v>119</v>
      </c>
      <c r="T233" t="s">
        <v>115</v>
      </c>
      <c r="V233" t="s">
        <v>344</v>
      </c>
      <c r="Y233">
        <v>22</v>
      </c>
      <c r="Z233" t="s">
        <v>343</v>
      </c>
    </row>
    <row r="234" spans="1:26">
      <c r="A234" s="33">
        <v>43502</v>
      </c>
      <c r="B234" t="s">
        <v>109</v>
      </c>
      <c r="D234" t="s">
        <v>123</v>
      </c>
      <c r="E234" t="s">
        <v>123</v>
      </c>
      <c r="F234">
        <v>2</v>
      </c>
      <c r="G234">
        <v>11.4</v>
      </c>
      <c r="H234">
        <v>22.8</v>
      </c>
      <c r="I234">
        <v>0.01</v>
      </c>
      <c r="J234">
        <v>0.28999999999999998</v>
      </c>
      <c r="K234">
        <v>0.04</v>
      </c>
      <c r="L234">
        <v>0.25</v>
      </c>
      <c r="M234" t="s">
        <v>343</v>
      </c>
      <c r="N234" t="s">
        <v>33</v>
      </c>
      <c r="O234">
        <v>1439432743</v>
      </c>
      <c r="P234" t="s">
        <v>121</v>
      </c>
      <c r="Q234" t="s">
        <v>124</v>
      </c>
      <c r="R234" t="s">
        <v>119</v>
      </c>
      <c r="T234" t="s">
        <v>115</v>
      </c>
      <c r="V234" t="s">
        <v>344</v>
      </c>
      <c r="Y234">
        <v>22</v>
      </c>
      <c r="Z234" t="s">
        <v>343</v>
      </c>
    </row>
    <row r="235" spans="1:26">
      <c r="A235" s="33">
        <v>43502</v>
      </c>
      <c r="B235" t="s">
        <v>109</v>
      </c>
      <c r="C235">
        <v>677517012750</v>
      </c>
      <c r="E235">
        <v>677517012750</v>
      </c>
      <c r="F235">
        <v>1</v>
      </c>
      <c r="G235">
        <v>45.25</v>
      </c>
      <c r="H235">
        <v>45.25</v>
      </c>
      <c r="I235">
        <v>0.01</v>
      </c>
      <c r="J235">
        <v>0.57000000000000006</v>
      </c>
      <c r="K235">
        <v>0.09</v>
      </c>
      <c r="L235">
        <v>0.49</v>
      </c>
      <c r="M235" t="s">
        <v>343</v>
      </c>
      <c r="N235" t="s">
        <v>33</v>
      </c>
      <c r="O235">
        <v>1367601306</v>
      </c>
      <c r="P235" t="s">
        <v>77</v>
      </c>
      <c r="Q235" t="s">
        <v>345</v>
      </c>
      <c r="R235" t="s">
        <v>119</v>
      </c>
      <c r="T235" t="s">
        <v>161</v>
      </c>
      <c r="V235" t="s">
        <v>344</v>
      </c>
      <c r="Y235">
        <v>89</v>
      </c>
      <c r="Z235" t="s">
        <v>343</v>
      </c>
    </row>
    <row r="236" spans="1:26">
      <c r="A236" s="33">
        <v>43502</v>
      </c>
      <c r="B236" t="s">
        <v>109</v>
      </c>
      <c r="D236" t="s">
        <v>194</v>
      </c>
      <c r="E236" t="s">
        <v>194</v>
      </c>
      <c r="F236">
        <v>2</v>
      </c>
      <c r="G236">
        <v>11.4</v>
      </c>
      <c r="H236">
        <v>22.8</v>
      </c>
      <c r="I236">
        <v>0.01</v>
      </c>
      <c r="J236">
        <v>0.28999999999999998</v>
      </c>
      <c r="K236">
        <v>0.04</v>
      </c>
      <c r="L236">
        <v>0.25</v>
      </c>
      <c r="M236" t="s">
        <v>343</v>
      </c>
      <c r="N236" t="s">
        <v>33</v>
      </c>
      <c r="O236">
        <v>1465937179</v>
      </c>
      <c r="P236" t="s">
        <v>121</v>
      </c>
      <c r="Q236" t="s">
        <v>195</v>
      </c>
      <c r="R236" t="s">
        <v>136</v>
      </c>
      <c r="T236" t="s">
        <v>115</v>
      </c>
      <c r="V236" t="s">
        <v>344</v>
      </c>
      <c r="Y236">
        <v>22</v>
      </c>
      <c r="Z236" t="s">
        <v>343</v>
      </c>
    </row>
    <row r="237" spans="1:26">
      <c r="A237" s="33">
        <v>43502</v>
      </c>
      <c r="B237" t="s">
        <v>109</v>
      </c>
      <c r="D237" t="s">
        <v>242</v>
      </c>
      <c r="E237" t="s">
        <v>242</v>
      </c>
      <c r="F237">
        <v>-1</v>
      </c>
      <c r="G237">
        <v>11.4</v>
      </c>
      <c r="H237">
        <v>-11.4</v>
      </c>
      <c r="I237">
        <v>0.01</v>
      </c>
      <c r="J237">
        <v>-0.14000000000000001</v>
      </c>
      <c r="K237">
        <v>0</v>
      </c>
      <c r="L237">
        <v>-0.14000000000000001</v>
      </c>
      <c r="M237" t="s">
        <v>343</v>
      </c>
      <c r="N237" t="s">
        <v>38</v>
      </c>
      <c r="O237">
        <v>1339188789</v>
      </c>
      <c r="P237" t="s">
        <v>121</v>
      </c>
      <c r="Q237" t="s">
        <v>243</v>
      </c>
      <c r="R237" t="s">
        <v>119</v>
      </c>
      <c r="T237" t="s">
        <v>115</v>
      </c>
      <c r="V237" t="s">
        <v>344</v>
      </c>
      <c r="X237" t="s">
        <v>180</v>
      </c>
      <c r="Y237">
        <v>-22</v>
      </c>
      <c r="Z237" t="s">
        <v>343</v>
      </c>
    </row>
    <row r="238" spans="1:26">
      <c r="A238" s="33">
        <v>43502</v>
      </c>
      <c r="B238" t="s">
        <v>109</v>
      </c>
      <c r="D238" t="s">
        <v>123</v>
      </c>
      <c r="E238" t="s">
        <v>123</v>
      </c>
      <c r="F238">
        <v>1</v>
      </c>
      <c r="G238">
        <v>11.4</v>
      </c>
      <c r="H238">
        <v>11.4</v>
      </c>
      <c r="I238">
        <v>0.01</v>
      </c>
      <c r="J238">
        <v>0.14000000000000001</v>
      </c>
      <c r="K238">
        <v>0.02</v>
      </c>
      <c r="L238">
        <v>0.12</v>
      </c>
      <c r="M238" t="s">
        <v>343</v>
      </c>
      <c r="N238" t="s">
        <v>33</v>
      </c>
      <c r="O238">
        <v>1441764736</v>
      </c>
      <c r="P238" t="s">
        <v>121</v>
      </c>
      <c r="Q238" t="s">
        <v>124</v>
      </c>
      <c r="R238" t="s">
        <v>119</v>
      </c>
      <c r="T238" t="s">
        <v>115</v>
      </c>
      <c r="V238" t="s">
        <v>344</v>
      </c>
      <c r="Y238">
        <v>22</v>
      </c>
      <c r="Z238" t="s">
        <v>343</v>
      </c>
    </row>
    <row r="239" spans="1:26">
      <c r="A239" s="33">
        <v>43502</v>
      </c>
      <c r="B239" t="s">
        <v>109</v>
      </c>
      <c r="D239" t="s">
        <v>127</v>
      </c>
      <c r="E239" t="s">
        <v>127</v>
      </c>
      <c r="F239">
        <v>1</v>
      </c>
      <c r="G239">
        <v>11.4</v>
      </c>
      <c r="H239">
        <v>11.4</v>
      </c>
      <c r="I239">
        <v>0.01</v>
      </c>
      <c r="J239">
        <v>0.14000000000000001</v>
      </c>
      <c r="K239">
        <v>0.02</v>
      </c>
      <c r="L239">
        <v>0.12</v>
      </c>
      <c r="M239" t="s">
        <v>343</v>
      </c>
      <c r="N239" t="s">
        <v>33</v>
      </c>
      <c r="O239">
        <v>1439432440</v>
      </c>
      <c r="P239" t="s">
        <v>121</v>
      </c>
      <c r="Q239" t="s">
        <v>128</v>
      </c>
      <c r="R239" t="s">
        <v>119</v>
      </c>
      <c r="T239" t="s">
        <v>115</v>
      </c>
      <c r="V239" t="s">
        <v>344</v>
      </c>
      <c r="Y239">
        <v>22</v>
      </c>
      <c r="Z239" t="s">
        <v>343</v>
      </c>
    </row>
    <row r="240" spans="1:26">
      <c r="A240" s="33">
        <v>43502</v>
      </c>
      <c r="B240" t="s">
        <v>109</v>
      </c>
      <c r="D240" t="s">
        <v>125</v>
      </c>
      <c r="E240" t="s">
        <v>125</v>
      </c>
      <c r="F240">
        <v>1</v>
      </c>
      <c r="G240">
        <v>11.4</v>
      </c>
      <c r="H240">
        <v>11.4</v>
      </c>
      <c r="I240">
        <v>0.01</v>
      </c>
      <c r="J240">
        <v>0.14000000000000001</v>
      </c>
      <c r="K240">
        <v>0.02</v>
      </c>
      <c r="L240">
        <v>0.12</v>
      </c>
      <c r="M240" t="s">
        <v>343</v>
      </c>
      <c r="N240" t="s">
        <v>33</v>
      </c>
      <c r="O240">
        <v>1339188779</v>
      </c>
      <c r="P240" t="s">
        <v>121</v>
      </c>
      <c r="Q240" t="s">
        <v>126</v>
      </c>
      <c r="R240" t="s">
        <v>119</v>
      </c>
      <c r="T240" t="s">
        <v>115</v>
      </c>
      <c r="V240" t="s">
        <v>344</v>
      </c>
      <c r="Y240">
        <v>22</v>
      </c>
      <c r="Z240" t="s">
        <v>343</v>
      </c>
    </row>
    <row r="241" spans="1:26">
      <c r="A241" s="33">
        <v>43502</v>
      </c>
      <c r="B241" t="s">
        <v>109</v>
      </c>
      <c r="D241" t="s">
        <v>346</v>
      </c>
      <c r="E241" t="s">
        <v>346</v>
      </c>
      <c r="F241">
        <v>1</v>
      </c>
      <c r="G241">
        <v>11.4</v>
      </c>
      <c r="H241">
        <v>11.4</v>
      </c>
      <c r="I241">
        <v>0.01</v>
      </c>
      <c r="J241">
        <v>0.14000000000000001</v>
      </c>
      <c r="K241">
        <v>0.02</v>
      </c>
      <c r="L241">
        <v>0.12</v>
      </c>
      <c r="M241" t="s">
        <v>343</v>
      </c>
      <c r="N241" t="s">
        <v>33</v>
      </c>
      <c r="O241">
        <v>1236198240</v>
      </c>
      <c r="P241" t="s">
        <v>71</v>
      </c>
      <c r="Q241" t="s">
        <v>347</v>
      </c>
      <c r="R241" t="s">
        <v>136</v>
      </c>
      <c r="T241" t="s">
        <v>115</v>
      </c>
      <c r="V241" t="s">
        <v>344</v>
      </c>
      <c r="Y241">
        <v>22</v>
      </c>
      <c r="Z241" t="s">
        <v>343</v>
      </c>
    </row>
    <row r="242" spans="1:26">
      <c r="A242" s="33">
        <v>43502</v>
      </c>
      <c r="B242" t="s">
        <v>109</v>
      </c>
      <c r="C242">
        <v>677517012187</v>
      </c>
      <c r="E242">
        <v>677517012187</v>
      </c>
      <c r="F242">
        <v>1</v>
      </c>
      <c r="G242">
        <v>50.34</v>
      </c>
      <c r="H242">
        <v>50.34</v>
      </c>
      <c r="I242">
        <v>0.01</v>
      </c>
      <c r="J242">
        <v>0.64</v>
      </c>
      <c r="K242">
        <v>0.1</v>
      </c>
      <c r="L242">
        <v>0.54</v>
      </c>
      <c r="M242" t="s">
        <v>343</v>
      </c>
      <c r="N242" t="s">
        <v>33</v>
      </c>
      <c r="O242">
        <v>1339188777</v>
      </c>
      <c r="P242" t="s">
        <v>121</v>
      </c>
      <c r="Q242" t="s">
        <v>41</v>
      </c>
      <c r="R242" t="s">
        <v>119</v>
      </c>
      <c r="T242" t="s">
        <v>161</v>
      </c>
      <c r="V242" t="s">
        <v>344</v>
      </c>
      <c r="X242" t="s">
        <v>270</v>
      </c>
      <c r="Y242">
        <v>99</v>
      </c>
      <c r="Z242" t="s">
        <v>343</v>
      </c>
    </row>
    <row r="243" spans="1:26">
      <c r="A243" s="33">
        <v>43502</v>
      </c>
      <c r="B243" t="s">
        <v>109</v>
      </c>
      <c r="C243">
        <v>677517012859</v>
      </c>
      <c r="E243">
        <v>677517012859</v>
      </c>
      <c r="F243">
        <v>1</v>
      </c>
      <c r="G243">
        <v>50.34</v>
      </c>
      <c r="H243">
        <v>50.34</v>
      </c>
      <c r="I243">
        <v>0.01</v>
      </c>
      <c r="J243">
        <v>0.64</v>
      </c>
      <c r="K243">
        <v>0.1</v>
      </c>
      <c r="L243">
        <v>0.54</v>
      </c>
      <c r="M243" t="s">
        <v>343</v>
      </c>
      <c r="N243" t="s">
        <v>33</v>
      </c>
      <c r="O243">
        <v>1382590748</v>
      </c>
      <c r="P243" t="s">
        <v>77</v>
      </c>
      <c r="Q243" t="s">
        <v>78</v>
      </c>
      <c r="R243" t="s">
        <v>119</v>
      </c>
      <c r="T243" t="s">
        <v>161</v>
      </c>
      <c r="V243" t="s">
        <v>344</v>
      </c>
      <c r="Y243">
        <v>99</v>
      </c>
      <c r="Z243" t="s">
        <v>343</v>
      </c>
    </row>
    <row r="244" spans="1:26">
      <c r="A244" s="33">
        <v>43502</v>
      </c>
      <c r="B244" t="s">
        <v>109</v>
      </c>
      <c r="D244" t="s">
        <v>154</v>
      </c>
      <c r="E244" t="s">
        <v>154</v>
      </c>
      <c r="F244">
        <v>1</v>
      </c>
      <c r="G244">
        <v>6.4</v>
      </c>
      <c r="H244">
        <v>6.4</v>
      </c>
      <c r="I244">
        <v>0.09</v>
      </c>
      <c r="J244">
        <v>0.55000000000000004</v>
      </c>
      <c r="K244">
        <v>0.08</v>
      </c>
      <c r="L244">
        <v>0.46</v>
      </c>
      <c r="M244" t="s">
        <v>348</v>
      </c>
      <c r="N244" t="s">
        <v>33</v>
      </c>
      <c r="O244">
        <v>414025988</v>
      </c>
      <c r="P244" t="s">
        <v>121</v>
      </c>
      <c r="Q244" t="s">
        <v>155</v>
      </c>
      <c r="R244" t="s">
        <v>136</v>
      </c>
      <c r="T244" t="s">
        <v>115</v>
      </c>
      <c r="V244" t="s">
        <v>76</v>
      </c>
      <c r="Y244">
        <v>9</v>
      </c>
      <c r="Z244" t="s">
        <v>348</v>
      </c>
    </row>
    <row r="245" spans="1:26">
      <c r="A245" s="33">
        <v>43502</v>
      </c>
      <c r="B245" t="s">
        <v>109</v>
      </c>
      <c r="D245" t="s">
        <v>158</v>
      </c>
      <c r="E245" t="s">
        <v>158</v>
      </c>
      <c r="F245">
        <v>1</v>
      </c>
      <c r="G245">
        <v>8.3000000000000007</v>
      </c>
      <c r="H245">
        <v>8.3000000000000007</v>
      </c>
      <c r="I245">
        <v>0.09</v>
      </c>
      <c r="J245">
        <v>0.71</v>
      </c>
      <c r="K245">
        <v>0.11</v>
      </c>
      <c r="L245">
        <v>0.6</v>
      </c>
      <c r="M245" t="s">
        <v>348</v>
      </c>
      <c r="N245" t="s">
        <v>33</v>
      </c>
      <c r="O245">
        <v>1439432750</v>
      </c>
      <c r="P245" t="s">
        <v>121</v>
      </c>
      <c r="Q245" t="s">
        <v>159</v>
      </c>
      <c r="R245" t="s">
        <v>119</v>
      </c>
      <c r="T245" t="s">
        <v>115</v>
      </c>
      <c r="V245" t="s">
        <v>76</v>
      </c>
      <c r="Y245">
        <v>12</v>
      </c>
      <c r="Z245" t="s">
        <v>348</v>
      </c>
    </row>
    <row r="246" spans="1:26">
      <c r="A246" s="33">
        <v>43502</v>
      </c>
      <c r="B246" t="s">
        <v>109</v>
      </c>
      <c r="D246" t="s">
        <v>194</v>
      </c>
      <c r="E246" t="s">
        <v>194</v>
      </c>
      <c r="F246">
        <v>3</v>
      </c>
      <c r="G246">
        <v>8.3000000000000007</v>
      </c>
      <c r="H246">
        <v>24.9</v>
      </c>
      <c r="I246">
        <v>0.09</v>
      </c>
      <c r="J246">
        <v>2.12</v>
      </c>
      <c r="K246">
        <v>0.32</v>
      </c>
      <c r="L246">
        <v>1.8</v>
      </c>
      <c r="M246" t="s">
        <v>348</v>
      </c>
      <c r="N246" t="s">
        <v>33</v>
      </c>
      <c r="O246">
        <v>1465937179</v>
      </c>
      <c r="P246" t="s">
        <v>121</v>
      </c>
      <c r="Q246" t="s">
        <v>195</v>
      </c>
      <c r="R246" t="s">
        <v>136</v>
      </c>
      <c r="T246" t="s">
        <v>115</v>
      </c>
      <c r="V246" t="s">
        <v>76</v>
      </c>
      <c r="Y246">
        <v>12</v>
      </c>
      <c r="Z246" t="s">
        <v>348</v>
      </c>
    </row>
    <row r="247" spans="1:26">
      <c r="A247" s="33">
        <v>43502</v>
      </c>
      <c r="B247" t="s">
        <v>109</v>
      </c>
      <c r="D247" t="s">
        <v>188</v>
      </c>
      <c r="E247" t="s">
        <v>188</v>
      </c>
      <c r="F247">
        <v>3</v>
      </c>
      <c r="G247">
        <v>8.3000000000000007</v>
      </c>
      <c r="H247">
        <v>24.9</v>
      </c>
      <c r="I247">
        <v>0.09</v>
      </c>
      <c r="J247">
        <v>2.12</v>
      </c>
      <c r="K247">
        <v>0.32</v>
      </c>
      <c r="L247">
        <v>1.8</v>
      </c>
      <c r="M247" t="s">
        <v>348</v>
      </c>
      <c r="N247" t="s">
        <v>33</v>
      </c>
      <c r="O247">
        <v>1439432748</v>
      </c>
      <c r="P247" t="s">
        <v>121</v>
      </c>
      <c r="Q247" t="s">
        <v>189</v>
      </c>
      <c r="R247" t="s">
        <v>119</v>
      </c>
      <c r="T247" t="s">
        <v>115</v>
      </c>
      <c r="V247" t="s">
        <v>76</v>
      </c>
      <c r="Y247">
        <v>12</v>
      </c>
      <c r="Z247" t="s">
        <v>348</v>
      </c>
    </row>
    <row r="248" spans="1:26">
      <c r="A248" s="33">
        <v>43502</v>
      </c>
      <c r="B248" t="s">
        <v>109</v>
      </c>
      <c r="D248" t="s">
        <v>123</v>
      </c>
      <c r="E248" t="s">
        <v>123</v>
      </c>
      <c r="F248">
        <v>1</v>
      </c>
      <c r="G248">
        <v>8.3000000000000007</v>
      </c>
      <c r="H248">
        <v>8.3000000000000007</v>
      </c>
      <c r="I248">
        <v>0.09</v>
      </c>
      <c r="J248">
        <v>0.71</v>
      </c>
      <c r="K248">
        <v>0.11</v>
      </c>
      <c r="L248">
        <v>0.6</v>
      </c>
      <c r="M248" t="s">
        <v>348</v>
      </c>
      <c r="N248" t="s">
        <v>33</v>
      </c>
      <c r="O248">
        <v>1439432743</v>
      </c>
      <c r="P248" t="s">
        <v>121</v>
      </c>
      <c r="Q248" t="s">
        <v>124</v>
      </c>
      <c r="R248" t="s">
        <v>119</v>
      </c>
      <c r="T248" t="s">
        <v>115</v>
      </c>
      <c r="V248" t="s">
        <v>76</v>
      </c>
      <c r="Y248">
        <v>12</v>
      </c>
      <c r="Z248" t="s">
        <v>348</v>
      </c>
    </row>
    <row r="249" spans="1:26">
      <c r="A249" s="33">
        <v>43502</v>
      </c>
      <c r="B249" t="s">
        <v>109</v>
      </c>
      <c r="D249" t="s">
        <v>123</v>
      </c>
      <c r="E249" t="s">
        <v>123</v>
      </c>
      <c r="F249">
        <v>1</v>
      </c>
      <c r="G249">
        <v>0.8</v>
      </c>
      <c r="H249">
        <v>0.8</v>
      </c>
      <c r="I249">
        <v>0.14000000000000001</v>
      </c>
      <c r="J249">
        <v>0.11</v>
      </c>
      <c r="K249">
        <v>0.02</v>
      </c>
      <c r="L249">
        <v>0.1</v>
      </c>
      <c r="M249" t="s">
        <v>349</v>
      </c>
      <c r="N249" t="s">
        <v>33</v>
      </c>
      <c r="O249">
        <v>1439432743</v>
      </c>
      <c r="P249" t="s">
        <v>121</v>
      </c>
      <c r="Q249" t="s">
        <v>124</v>
      </c>
      <c r="R249" t="s">
        <v>119</v>
      </c>
      <c r="T249" t="s">
        <v>115</v>
      </c>
      <c r="V249" t="s">
        <v>350</v>
      </c>
      <c r="Y249">
        <v>1.49</v>
      </c>
      <c r="Z249" t="s">
        <v>349</v>
      </c>
    </row>
    <row r="250" spans="1:26">
      <c r="A250" s="33">
        <v>43502</v>
      </c>
      <c r="B250" t="s">
        <v>109</v>
      </c>
      <c r="C250">
        <v>677517012187</v>
      </c>
      <c r="E250">
        <v>677517012187</v>
      </c>
      <c r="F250">
        <v>1</v>
      </c>
      <c r="G250">
        <v>5.4</v>
      </c>
      <c r="H250">
        <v>5.4</v>
      </c>
      <c r="I250">
        <v>0.14000000000000001</v>
      </c>
      <c r="J250">
        <v>0.75</v>
      </c>
      <c r="K250">
        <v>0.11</v>
      </c>
      <c r="L250">
        <v>0.64</v>
      </c>
      <c r="M250" t="s">
        <v>349</v>
      </c>
      <c r="N250" t="s">
        <v>33</v>
      </c>
      <c r="O250">
        <v>1339188777</v>
      </c>
      <c r="P250" t="s">
        <v>121</v>
      </c>
      <c r="Q250" t="s">
        <v>41</v>
      </c>
      <c r="R250" t="s">
        <v>119</v>
      </c>
      <c r="T250" t="s">
        <v>161</v>
      </c>
      <c r="V250" t="s">
        <v>350</v>
      </c>
      <c r="X250" t="s">
        <v>270</v>
      </c>
      <c r="Y250">
        <v>10.99</v>
      </c>
      <c r="Z250" t="s">
        <v>349</v>
      </c>
    </row>
    <row r="251" spans="1:26">
      <c r="A251" s="33">
        <v>43502</v>
      </c>
      <c r="B251" t="s">
        <v>109</v>
      </c>
      <c r="D251" t="s">
        <v>158</v>
      </c>
      <c r="E251" t="s">
        <v>158</v>
      </c>
      <c r="F251">
        <v>1</v>
      </c>
      <c r="G251">
        <v>0.8</v>
      </c>
      <c r="H251">
        <v>0.8</v>
      </c>
      <c r="I251">
        <v>0.14000000000000001</v>
      </c>
      <c r="J251">
        <v>0.11</v>
      </c>
      <c r="K251">
        <v>0.02</v>
      </c>
      <c r="L251">
        <v>0.1</v>
      </c>
      <c r="M251" t="s">
        <v>349</v>
      </c>
      <c r="N251" t="s">
        <v>33</v>
      </c>
      <c r="O251">
        <v>1439432750</v>
      </c>
      <c r="P251" t="s">
        <v>121</v>
      </c>
      <c r="Q251" t="s">
        <v>159</v>
      </c>
      <c r="R251" t="s">
        <v>119</v>
      </c>
      <c r="T251" t="s">
        <v>115</v>
      </c>
      <c r="V251" t="s">
        <v>350</v>
      </c>
      <c r="Y251">
        <v>1.49</v>
      </c>
      <c r="Z251" t="s">
        <v>349</v>
      </c>
    </row>
    <row r="252" spans="1:26">
      <c r="A252" s="33">
        <v>43502</v>
      </c>
      <c r="B252" t="s">
        <v>109</v>
      </c>
      <c r="D252" t="s">
        <v>125</v>
      </c>
      <c r="E252" t="s">
        <v>125</v>
      </c>
      <c r="F252">
        <v>-1</v>
      </c>
      <c r="G252">
        <v>0.8</v>
      </c>
      <c r="H252">
        <v>-0.8</v>
      </c>
      <c r="I252">
        <v>0.14000000000000001</v>
      </c>
      <c r="J252">
        <v>-0.11</v>
      </c>
      <c r="K252">
        <v>0</v>
      </c>
      <c r="L252">
        <v>-0.11</v>
      </c>
      <c r="M252" t="s">
        <v>349</v>
      </c>
      <c r="N252" t="s">
        <v>38</v>
      </c>
      <c r="O252">
        <v>1339188779</v>
      </c>
      <c r="P252" t="s">
        <v>121</v>
      </c>
      <c r="Q252" t="s">
        <v>126</v>
      </c>
      <c r="R252" t="s">
        <v>119</v>
      </c>
      <c r="T252" t="s">
        <v>115</v>
      </c>
      <c r="V252" t="s">
        <v>350</v>
      </c>
      <c r="X252" t="s">
        <v>180</v>
      </c>
      <c r="Y252">
        <v>-1.49</v>
      </c>
      <c r="Z252" t="s">
        <v>349</v>
      </c>
    </row>
    <row r="253" spans="1:26">
      <c r="A253" s="33">
        <v>43502</v>
      </c>
      <c r="B253" t="s">
        <v>109</v>
      </c>
      <c r="D253" t="s">
        <v>351</v>
      </c>
      <c r="E253" t="s">
        <v>351</v>
      </c>
      <c r="F253">
        <v>1</v>
      </c>
      <c r="G253">
        <v>12</v>
      </c>
      <c r="H253">
        <v>12</v>
      </c>
      <c r="I253">
        <v>0.03</v>
      </c>
      <c r="J253">
        <v>0.31</v>
      </c>
      <c r="K253">
        <v>0.05</v>
      </c>
      <c r="L253">
        <v>0.27</v>
      </c>
      <c r="M253" t="s">
        <v>352</v>
      </c>
      <c r="N253" t="s">
        <v>33</v>
      </c>
      <c r="O253">
        <v>311644043</v>
      </c>
      <c r="P253" t="s">
        <v>353</v>
      </c>
      <c r="Q253" t="s">
        <v>354</v>
      </c>
      <c r="R253" t="s">
        <v>136</v>
      </c>
      <c r="T253" t="s">
        <v>115</v>
      </c>
      <c r="V253" t="s">
        <v>355</v>
      </c>
      <c r="Y253">
        <v>20</v>
      </c>
      <c r="Z253" t="s">
        <v>352</v>
      </c>
    </row>
    <row r="254" spans="1:26">
      <c r="A254" s="33">
        <v>43502</v>
      </c>
      <c r="B254" t="s">
        <v>109</v>
      </c>
      <c r="D254" t="s">
        <v>242</v>
      </c>
      <c r="E254" t="s">
        <v>242</v>
      </c>
      <c r="F254">
        <v>1</v>
      </c>
      <c r="G254">
        <v>0.78</v>
      </c>
      <c r="H254">
        <v>0.78</v>
      </c>
      <c r="I254">
        <v>0.8</v>
      </c>
      <c r="J254">
        <v>0.62</v>
      </c>
      <c r="K254">
        <v>0.09</v>
      </c>
      <c r="L254">
        <v>0.53</v>
      </c>
      <c r="M254" t="s">
        <v>356</v>
      </c>
      <c r="N254" t="s">
        <v>33</v>
      </c>
      <c r="O254">
        <v>1339188789</v>
      </c>
      <c r="P254" t="s">
        <v>121</v>
      </c>
      <c r="Q254" t="s">
        <v>243</v>
      </c>
      <c r="R254" t="s">
        <v>119</v>
      </c>
      <c r="T254" t="s">
        <v>115</v>
      </c>
      <c r="V254" t="s">
        <v>357</v>
      </c>
      <c r="Y254">
        <v>1.29</v>
      </c>
      <c r="Z254" t="s">
        <v>356</v>
      </c>
    </row>
    <row r="255" spans="1:26">
      <c r="B255" s="33"/>
    </row>
    <row r="256" spans="1:26">
      <c r="B256" s="33"/>
      <c r="K256" s="29">
        <f>SUM(K2:K255)</f>
        <v>94.169999999999959</v>
      </c>
      <c r="L256" s="34">
        <f>SUM(L2:L255)</f>
        <v>526.39000000000021</v>
      </c>
    </row>
    <row r="257" spans="2:2">
      <c r="B257" s="33"/>
    </row>
    <row r="258" spans="2:2">
      <c r="B258" s="33"/>
    </row>
    <row r="259" spans="2:2">
      <c r="B259" s="33"/>
    </row>
    <row r="260" spans="2:2">
      <c r="B260" s="33"/>
    </row>
    <row r="261" spans="2:2">
      <c r="B261" s="33"/>
    </row>
    <row r="262" spans="2:2">
      <c r="B262" s="33"/>
    </row>
    <row r="263" spans="2:2">
      <c r="B263" s="33"/>
    </row>
    <row r="264" spans="2:2">
      <c r="B264" s="33"/>
    </row>
    <row r="265" spans="2:2">
      <c r="B265" s="33"/>
    </row>
    <row r="266" spans="2:2">
      <c r="B266" s="33"/>
    </row>
    <row r="267" spans="2:2">
      <c r="B267" s="33"/>
    </row>
    <row r="268" spans="2:2">
      <c r="B268" s="33"/>
    </row>
    <row r="269" spans="2:2">
      <c r="B269" s="33"/>
    </row>
    <row r="270" spans="2:2">
      <c r="B270" s="33"/>
    </row>
    <row r="271" spans="2:2">
      <c r="B271" s="33"/>
    </row>
    <row r="272" spans="2:2">
      <c r="B272" s="33"/>
    </row>
    <row r="273" spans="2:2">
      <c r="B273" s="33"/>
    </row>
    <row r="274" spans="2:2">
      <c r="B274" s="33"/>
    </row>
    <row r="275" spans="2:2">
      <c r="B275" s="33"/>
    </row>
    <row r="276" spans="2:2">
      <c r="B276" s="33"/>
    </row>
    <row r="277" spans="2:2">
      <c r="B277" s="33"/>
    </row>
    <row r="278" spans="2:2">
      <c r="B278" s="33"/>
    </row>
    <row r="279" spans="2:2">
      <c r="B279" s="33"/>
    </row>
    <row r="280" spans="2:2">
      <c r="B280" s="33"/>
    </row>
    <row r="281" spans="2:2">
      <c r="B281" s="33"/>
    </row>
    <row r="282" spans="2:2">
      <c r="B282" s="33"/>
    </row>
    <row r="283" spans="2:2">
      <c r="B283" s="33"/>
    </row>
    <row r="284" spans="2:2">
      <c r="B284" s="33"/>
    </row>
    <row r="285" spans="2:2">
      <c r="B285" s="33"/>
    </row>
    <row r="286" spans="2:2">
      <c r="B286" s="33"/>
    </row>
    <row r="287" spans="2:2">
      <c r="B287" s="33"/>
    </row>
    <row r="288" spans="2:2">
      <c r="B288" s="33"/>
    </row>
    <row r="289" spans="2:2">
      <c r="B289" s="33"/>
    </row>
    <row r="290" spans="2:2">
      <c r="B290" s="33"/>
    </row>
    <row r="291" spans="2:2">
      <c r="B291" s="33"/>
    </row>
    <row r="292" spans="2:2">
      <c r="B292" s="33"/>
    </row>
    <row r="293" spans="2:2">
      <c r="B293" s="33"/>
    </row>
    <row r="294" spans="2:2">
      <c r="B294" s="33"/>
    </row>
    <row r="295" spans="2:2">
      <c r="B295" s="33"/>
    </row>
    <row r="296" spans="2:2">
      <c r="B296" s="33"/>
    </row>
    <row r="297" spans="2:2">
      <c r="B297" s="33"/>
    </row>
    <row r="298" spans="2:2">
      <c r="B298" s="33"/>
    </row>
    <row r="299" spans="2:2">
      <c r="B299" s="33"/>
    </row>
    <row r="300" spans="2:2">
      <c r="B300" s="33"/>
    </row>
    <row r="301" spans="2:2">
      <c r="B301" s="33"/>
    </row>
    <row r="302" spans="2:2">
      <c r="B302" s="33"/>
    </row>
    <row r="303" spans="2:2">
      <c r="B303" s="33"/>
    </row>
    <row r="304" spans="2:2">
      <c r="B304" s="33"/>
    </row>
    <row r="305" spans="2:2">
      <c r="B305" s="33"/>
    </row>
    <row r="306" spans="2:2">
      <c r="B306" s="33"/>
    </row>
    <row r="307" spans="2:2">
      <c r="B307" s="33"/>
    </row>
    <row r="308" spans="2:2">
      <c r="B308" s="33"/>
    </row>
    <row r="309" spans="2:2">
      <c r="B309" s="33"/>
    </row>
    <row r="310" spans="2:2">
      <c r="B310" s="33"/>
    </row>
    <row r="311" spans="2:2">
      <c r="B311" s="33"/>
    </row>
    <row r="312" spans="2:2">
      <c r="B312" s="33"/>
    </row>
    <row r="313" spans="2:2">
      <c r="B313" s="33"/>
    </row>
    <row r="314" spans="2:2">
      <c r="B314" s="33"/>
    </row>
    <row r="315" spans="2:2">
      <c r="B315" s="33"/>
    </row>
    <row r="316" spans="2:2">
      <c r="B316" s="33"/>
    </row>
    <row r="317" spans="2:2">
      <c r="B317" s="33"/>
    </row>
    <row r="318" spans="2:2">
      <c r="B318" s="33"/>
    </row>
    <row r="319" spans="2:2">
      <c r="B319" s="33"/>
    </row>
    <row r="321" spans="12:13">
      <c r="L321" s="29">
        <f>SUM(L2:L320)</f>
        <v>1052.7800000000004</v>
      </c>
      <c r="M321" s="34">
        <f>SUM(M2:M320)</f>
        <v>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2017"/>
  <sheetViews>
    <sheetView topLeftCell="C1" workbookViewId="0">
      <pane ySplit="1" topLeftCell="A984" activePane="bottomLeft" state="frozen"/>
      <selection activeCell="C1" sqref="C1"/>
      <selection pane="bottomLeft" activeCell="C1002" sqref="A1002:XFD18251"/>
    </sheetView>
  </sheetViews>
  <sheetFormatPr baseColWidth="10" defaultColWidth="11.5" defaultRowHeight="13"/>
  <cols>
    <col min="1" max="4" width="11.5" style="35"/>
    <col min="5" max="6" width="11.5" style="37"/>
    <col min="7" max="7" width="11.5" style="38"/>
    <col min="8" max="10" width="11.5" style="37"/>
    <col min="11" max="16384" width="11.5" style="35"/>
  </cols>
  <sheetData>
    <row r="1" spans="1:256">
      <c r="A1" s="30" t="s">
        <v>358</v>
      </c>
      <c r="B1" s="30" t="s">
        <v>97</v>
      </c>
      <c r="C1" s="30" t="s">
        <v>359</v>
      </c>
      <c r="D1" s="30" t="s">
        <v>91</v>
      </c>
      <c r="E1" s="30" t="s">
        <v>360</v>
      </c>
      <c r="F1" s="30" t="s">
        <v>361</v>
      </c>
      <c r="G1" s="30" t="s">
        <v>94</v>
      </c>
      <c r="H1" s="30" t="s">
        <v>15</v>
      </c>
      <c r="I1" s="30" t="s">
        <v>34</v>
      </c>
      <c r="J1" s="30" t="s">
        <v>35</v>
      </c>
      <c r="K1" s="30" t="s">
        <v>362</v>
      </c>
      <c r="L1" s="30" t="s">
        <v>363</v>
      </c>
      <c r="M1" s="30" t="s">
        <v>364</v>
      </c>
      <c r="N1" s="30" t="s">
        <v>365</v>
      </c>
      <c r="O1" s="30" t="s">
        <v>366</v>
      </c>
      <c r="P1" s="30" t="s">
        <v>367</v>
      </c>
      <c r="Q1" s="30" t="s">
        <v>90</v>
      </c>
      <c r="R1" s="30" t="s">
        <v>368</v>
      </c>
      <c r="S1" s="30" t="s">
        <v>369</v>
      </c>
      <c r="T1" s="30" t="s">
        <v>101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>
      <c r="A2" t="s">
        <v>370</v>
      </c>
      <c r="B2">
        <v>274047498</v>
      </c>
      <c r="C2" t="s">
        <v>371</v>
      </c>
      <c r="D2">
        <v>1</v>
      </c>
      <c r="E2">
        <v>0.02</v>
      </c>
      <c r="F2">
        <v>0.02</v>
      </c>
      <c r="G2">
        <v>0.22</v>
      </c>
      <c r="H2">
        <v>0</v>
      </c>
      <c r="I2">
        <v>0</v>
      </c>
      <c r="J2">
        <v>0</v>
      </c>
      <c r="K2" t="s">
        <v>372</v>
      </c>
      <c r="L2" t="s">
        <v>373</v>
      </c>
      <c r="M2" t="s">
        <v>374</v>
      </c>
      <c r="N2" t="s">
        <v>375</v>
      </c>
      <c r="O2">
        <v>1</v>
      </c>
      <c r="P2">
        <v>1</v>
      </c>
      <c r="Q2" t="s">
        <v>373</v>
      </c>
      <c r="R2">
        <v>0</v>
      </c>
      <c r="S2" t="s">
        <v>164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>
      <c r="A3" t="s">
        <v>370</v>
      </c>
      <c r="B3">
        <v>573260226</v>
      </c>
      <c r="C3" t="s">
        <v>376</v>
      </c>
      <c r="D3">
        <v>1</v>
      </c>
      <c r="E3">
        <v>7.0000000000000007E-2</v>
      </c>
      <c r="F3">
        <v>7.0000000000000007E-2</v>
      </c>
      <c r="G3">
        <v>0.22</v>
      </c>
      <c r="H3">
        <v>0.02</v>
      </c>
      <c r="I3">
        <v>0</v>
      </c>
      <c r="J3">
        <v>0.01</v>
      </c>
      <c r="K3" t="s">
        <v>372</v>
      </c>
      <c r="L3" t="s">
        <v>339</v>
      </c>
      <c r="M3" t="s">
        <v>52</v>
      </c>
      <c r="N3" t="s">
        <v>121</v>
      </c>
      <c r="O3">
        <v>1</v>
      </c>
      <c r="P3">
        <v>1</v>
      </c>
      <c r="Q3" t="s">
        <v>340</v>
      </c>
      <c r="R3">
        <v>0</v>
      </c>
      <c r="S3" t="s">
        <v>136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>
      <c r="A4" t="s">
        <v>79</v>
      </c>
      <c r="B4">
        <v>573260226</v>
      </c>
      <c r="C4" t="s">
        <v>377</v>
      </c>
      <c r="D4">
        <v>1</v>
      </c>
      <c r="E4">
        <v>0.01</v>
      </c>
      <c r="F4">
        <v>0.01</v>
      </c>
      <c r="G4">
        <v>0.56000000000000005</v>
      </c>
      <c r="H4">
        <v>0</v>
      </c>
      <c r="I4">
        <v>0</v>
      </c>
      <c r="J4">
        <v>0</v>
      </c>
      <c r="K4" t="s">
        <v>378</v>
      </c>
      <c r="L4" t="s">
        <v>339</v>
      </c>
      <c r="M4" t="s">
        <v>52</v>
      </c>
      <c r="N4" t="s">
        <v>121</v>
      </c>
      <c r="O4">
        <v>1</v>
      </c>
      <c r="P4">
        <v>1</v>
      </c>
      <c r="Q4" t="s">
        <v>340</v>
      </c>
      <c r="R4">
        <v>0</v>
      </c>
      <c r="S4" t="s">
        <v>136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>
      <c r="A5" t="s">
        <v>79</v>
      </c>
      <c r="B5">
        <v>588978024</v>
      </c>
      <c r="C5" t="s">
        <v>377</v>
      </c>
      <c r="D5">
        <v>1</v>
      </c>
      <c r="E5">
        <v>0.01</v>
      </c>
      <c r="F5">
        <v>0.01</v>
      </c>
      <c r="G5">
        <v>0.56000000000000005</v>
      </c>
      <c r="H5">
        <v>0</v>
      </c>
      <c r="I5">
        <v>0</v>
      </c>
      <c r="J5">
        <v>0</v>
      </c>
      <c r="K5" t="s">
        <v>378</v>
      </c>
      <c r="L5" t="s">
        <v>176</v>
      </c>
      <c r="M5" t="s">
        <v>177</v>
      </c>
      <c r="N5" t="s">
        <v>121</v>
      </c>
      <c r="O5">
        <v>1</v>
      </c>
      <c r="P5">
        <v>1</v>
      </c>
      <c r="Q5" t="s">
        <v>176</v>
      </c>
      <c r="R5">
        <v>0</v>
      </c>
      <c r="S5" t="s">
        <v>136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>
      <c r="A6" t="s">
        <v>379</v>
      </c>
      <c r="B6">
        <v>1439432754</v>
      </c>
      <c r="C6" t="s">
        <v>380</v>
      </c>
      <c r="D6">
        <v>1</v>
      </c>
      <c r="E6">
        <v>0</v>
      </c>
      <c r="F6">
        <v>0</v>
      </c>
      <c r="G6">
        <v>0.46</v>
      </c>
      <c r="H6">
        <v>0</v>
      </c>
      <c r="I6">
        <v>0</v>
      </c>
      <c r="J6">
        <v>0</v>
      </c>
      <c r="K6" t="s">
        <v>381</v>
      </c>
      <c r="L6" t="s">
        <v>205</v>
      </c>
      <c r="M6" t="s">
        <v>206</v>
      </c>
      <c r="N6" t="s">
        <v>121</v>
      </c>
      <c r="O6">
        <v>1</v>
      </c>
      <c r="P6">
        <v>1</v>
      </c>
      <c r="Q6" t="s">
        <v>205</v>
      </c>
      <c r="R6">
        <v>0</v>
      </c>
      <c r="S6" t="s">
        <v>119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>
      <c r="A7" t="s">
        <v>379</v>
      </c>
      <c r="B7">
        <v>924900314</v>
      </c>
      <c r="C7" t="s">
        <v>382</v>
      </c>
      <c r="D7">
        <v>1</v>
      </c>
      <c r="E7">
        <v>0.01</v>
      </c>
      <c r="F7">
        <v>0.01</v>
      </c>
      <c r="G7">
        <v>0.46</v>
      </c>
      <c r="H7">
        <v>0</v>
      </c>
      <c r="I7">
        <v>0</v>
      </c>
      <c r="J7">
        <v>0</v>
      </c>
      <c r="K7" t="s">
        <v>381</v>
      </c>
      <c r="L7" t="s">
        <v>302</v>
      </c>
      <c r="M7" t="s">
        <v>303</v>
      </c>
      <c r="N7" t="s">
        <v>132</v>
      </c>
      <c r="O7">
        <v>1</v>
      </c>
      <c r="P7">
        <v>1</v>
      </c>
      <c r="Q7" t="s">
        <v>302</v>
      </c>
      <c r="R7">
        <v>0</v>
      </c>
      <c r="S7" t="s">
        <v>114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>
      <c r="A8" t="s">
        <v>379</v>
      </c>
      <c r="B8">
        <v>588978024</v>
      </c>
      <c r="C8" t="s">
        <v>383</v>
      </c>
      <c r="D8">
        <v>1</v>
      </c>
      <c r="E8">
        <v>0.01</v>
      </c>
      <c r="F8">
        <v>0.01</v>
      </c>
      <c r="G8">
        <v>0.46</v>
      </c>
      <c r="H8">
        <v>0</v>
      </c>
      <c r="I8">
        <v>0</v>
      </c>
      <c r="J8">
        <v>0</v>
      </c>
      <c r="K8" t="s">
        <v>381</v>
      </c>
      <c r="L8" t="s">
        <v>176</v>
      </c>
      <c r="M8" t="s">
        <v>177</v>
      </c>
      <c r="N8" t="s">
        <v>121</v>
      </c>
      <c r="O8">
        <v>1</v>
      </c>
      <c r="P8">
        <v>1</v>
      </c>
      <c r="Q8" t="s">
        <v>176</v>
      </c>
      <c r="R8">
        <v>0</v>
      </c>
      <c r="S8" t="s">
        <v>136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>
      <c r="A9" t="s">
        <v>379</v>
      </c>
      <c r="B9">
        <v>848387022</v>
      </c>
      <c r="C9" t="s">
        <v>383</v>
      </c>
      <c r="D9">
        <v>2</v>
      </c>
      <c r="E9">
        <v>0.01</v>
      </c>
      <c r="F9">
        <v>0.02</v>
      </c>
      <c r="G9">
        <v>0.46</v>
      </c>
      <c r="H9">
        <v>0.01</v>
      </c>
      <c r="I9">
        <v>0</v>
      </c>
      <c r="J9">
        <v>0.01</v>
      </c>
      <c r="K9" t="s">
        <v>381</v>
      </c>
      <c r="L9" t="s">
        <v>384</v>
      </c>
      <c r="M9" t="s">
        <v>385</v>
      </c>
      <c r="N9" t="s">
        <v>386</v>
      </c>
      <c r="O9">
        <v>1</v>
      </c>
      <c r="P9">
        <v>1</v>
      </c>
      <c r="Q9" t="s">
        <v>384</v>
      </c>
      <c r="R9">
        <v>1</v>
      </c>
      <c r="S9" t="s">
        <v>136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>
      <c r="A10" t="s">
        <v>379</v>
      </c>
      <c r="B10">
        <v>848387023</v>
      </c>
      <c r="C10" t="s">
        <v>383</v>
      </c>
      <c r="D10">
        <v>1</v>
      </c>
      <c r="E10">
        <v>0.01</v>
      </c>
      <c r="F10">
        <v>0.01</v>
      </c>
      <c r="G10">
        <v>0.46</v>
      </c>
      <c r="H10">
        <v>0</v>
      </c>
      <c r="I10">
        <v>0</v>
      </c>
      <c r="J10">
        <v>0</v>
      </c>
      <c r="K10" t="s">
        <v>381</v>
      </c>
      <c r="L10" t="s">
        <v>387</v>
      </c>
      <c r="M10" t="s">
        <v>388</v>
      </c>
      <c r="N10" t="s">
        <v>386</v>
      </c>
      <c r="O10">
        <v>1</v>
      </c>
      <c r="P10">
        <v>1</v>
      </c>
      <c r="Q10" t="s">
        <v>387</v>
      </c>
      <c r="R10">
        <v>1</v>
      </c>
      <c r="S10" t="s">
        <v>136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>
      <c r="A11" t="s">
        <v>379</v>
      </c>
      <c r="B11">
        <v>848387030</v>
      </c>
      <c r="C11" t="s">
        <v>383</v>
      </c>
      <c r="D11">
        <v>1</v>
      </c>
      <c r="E11">
        <v>0.01</v>
      </c>
      <c r="F11">
        <v>0.01</v>
      </c>
      <c r="G11">
        <v>0.46</v>
      </c>
      <c r="H11">
        <v>0</v>
      </c>
      <c r="I11">
        <v>0</v>
      </c>
      <c r="J11">
        <v>0</v>
      </c>
      <c r="K11" t="s">
        <v>381</v>
      </c>
      <c r="L11" t="s">
        <v>389</v>
      </c>
      <c r="M11" t="s">
        <v>390</v>
      </c>
      <c r="N11" t="s">
        <v>386</v>
      </c>
      <c r="O11">
        <v>1</v>
      </c>
      <c r="P11">
        <v>1</v>
      </c>
      <c r="Q11" t="s">
        <v>389</v>
      </c>
      <c r="R11">
        <v>1</v>
      </c>
      <c r="S11" t="s">
        <v>136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>
      <c r="A12" t="s">
        <v>379</v>
      </c>
      <c r="B12">
        <v>1024563333</v>
      </c>
      <c r="C12" t="s">
        <v>383</v>
      </c>
      <c r="D12">
        <v>1</v>
      </c>
      <c r="E12">
        <v>0.01</v>
      </c>
      <c r="F12">
        <v>0.01</v>
      </c>
      <c r="G12">
        <v>0.46</v>
      </c>
      <c r="H12">
        <v>0</v>
      </c>
      <c r="I12">
        <v>0</v>
      </c>
      <c r="J12">
        <v>0</v>
      </c>
      <c r="K12" t="s">
        <v>381</v>
      </c>
      <c r="L12" t="s">
        <v>209</v>
      </c>
      <c r="M12" t="s">
        <v>211</v>
      </c>
      <c r="N12" t="s">
        <v>210</v>
      </c>
      <c r="O12">
        <v>1</v>
      </c>
      <c r="P12">
        <v>1</v>
      </c>
      <c r="Q12" t="s">
        <v>209</v>
      </c>
      <c r="R12">
        <v>0</v>
      </c>
      <c r="S12" t="s">
        <v>136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>
      <c r="A13" t="s">
        <v>379</v>
      </c>
      <c r="B13">
        <v>1133145138</v>
      </c>
      <c r="C13" t="s">
        <v>383</v>
      </c>
      <c r="D13">
        <v>1</v>
      </c>
      <c r="E13">
        <v>0.01</v>
      </c>
      <c r="F13">
        <v>0.01</v>
      </c>
      <c r="G13">
        <v>0.46</v>
      </c>
      <c r="H13">
        <v>0</v>
      </c>
      <c r="I13">
        <v>0</v>
      </c>
      <c r="J13">
        <v>0</v>
      </c>
      <c r="K13" t="s">
        <v>381</v>
      </c>
      <c r="L13" t="s">
        <v>391</v>
      </c>
      <c r="M13" t="s">
        <v>392</v>
      </c>
      <c r="N13" t="s">
        <v>393</v>
      </c>
      <c r="O13">
        <v>1</v>
      </c>
      <c r="P13">
        <v>1</v>
      </c>
      <c r="Q13" t="s">
        <v>391</v>
      </c>
      <c r="R13">
        <v>0</v>
      </c>
      <c r="S13" t="s">
        <v>136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>
      <c r="A14" t="s">
        <v>379</v>
      </c>
      <c r="B14">
        <v>1465937179</v>
      </c>
      <c r="C14" t="s">
        <v>383</v>
      </c>
      <c r="D14">
        <v>1</v>
      </c>
      <c r="E14">
        <v>0.01</v>
      </c>
      <c r="F14">
        <v>0.01</v>
      </c>
      <c r="G14">
        <v>0.46</v>
      </c>
      <c r="H14">
        <v>0</v>
      </c>
      <c r="I14">
        <v>0</v>
      </c>
      <c r="J14">
        <v>0</v>
      </c>
      <c r="K14" t="s">
        <v>381</v>
      </c>
      <c r="L14" t="s">
        <v>194</v>
      </c>
      <c r="M14" t="s">
        <v>195</v>
      </c>
      <c r="N14" t="s">
        <v>121</v>
      </c>
      <c r="O14">
        <v>1</v>
      </c>
      <c r="P14">
        <v>1</v>
      </c>
      <c r="Q14" t="s">
        <v>194</v>
      </c>
      <c r="R14">
        <v>0</v>
      </c>
      <c r="S14" t="s">
        <v>136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>
      <c r="A15" t="s">
        <v>379</v>
      </c>
      <c r="B15">
        <v>504896154</v>
      </c>
      <c r="C15" t="s">
        <v>371</v>
      </c>
      <c r="D15">
        <v>1</v>
      </c>
      <c r="E15">
        <v>0.01</v>
      </c>
      <c r="F15">
        <v>0.01</v>
      </c>
      <c r="G15">
        <v>0.46</v>
      </c>
      <c r="H15">
        <v>0</v>
      </c>
      <c r="I15">
        <v>0</v>
      </c>
      <c r="J15">
        <v>0</v>
      </c>
      <c r="K15" t="s">
        <v>381</v>
      </c>
      <c r="L15" t="s">
        <v>394</v>
      </c>
      <c r="M15" t="s">
        <v>395</v>
      </c>
      <c r="N15" t="s">
        <v>121</v>
      </c>
      <c r="O15">
        <v>1</v>
      </c>
      <c r="P15">
        <v>1</v>
      </c>
      <c r="Q15" t="s">
        <v>394</v>
      </c>
      <c r="R15">
        <v>0</v>
      </c>
      <c r="S15" t="s">
        <v>136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>
      <c r="A16" t="s">
        <v>379</v>
      </c>
      <c r="B16">
        <v>504896157</v>
      </c>
      <c r="C16" t="s">
        <v>371</v>
      </c>
      <c r="D16">
        <v>2</v>
      </c>
      <c r="E16">
        <v>0.01</v>
      </c>
      <c r="F16">
        <v>0.01</v>
      </c>
      <c r="G16">
        <v>0.46</v>
      </c>
      <c r="H16">
        <v>0.01</v>
      </c>
      <c r="I16">
        <v>0</v>
      </c>
      <c r="J16">
        <v>0.01</v>
      </c>
      <c r="K16" t="s">
        <v>381</v>
      </c>
      <c r="L16" t="s">
        <v>396</v>
      </c>
      <c r="M16" t="s">
        <v>397</v>
      </c>
      <c r="N16" t="s">
        <v>121</v>
      </c>
      <c r="O16">
        <v>1</v>
      </c>
      <c r="P16">
        <v>1</v>
      </c>
      <c r="Q16" t="s">
        <v>396</v>
      </c>
      <c r="R16">
        <v>0</v>
      </c>
      <c r="S16" t="s">
        <v>136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>
      <c r="A17" t="s">
        <v>379</v>
      </c>
      <c r="B17">
        <v>588978024</v>
      </c>
      <c r="C17" t="s">
        <v>371</v>
      </c>
      <c r="D17">
        <v>8</v>
      </c>
      <c r="E17">
        <v>0.01</v>
      </c>
      <c r="F17">
        <v>0.06</v>
      </c>
      <c r="G17">
        <v>0.46</v>
      </c>
      <c r="H17">
        <v>0.03</v>
      </c>
      <c r="I17">
        <v>0</v>
      </c>
      <c r="J17">
        <v>0.02</v>
      </c>
      <c r="K17" t="s">
        <v>381</v>
      </c>
      <c r="L17" t="s">
        <v>176</v>
      </c>
      <c r="M17" t="s">
        <v>177</v>
      </c>
      <c r="N17" t="s">
        <v>121</v>
      </c>
      <c r="O17">
        <v>1</v>
      </c>
      <c r="P17">
        <v>1</v>
      </c>
      <c r="Q17" t="s">
        <v>176</v>
      </c>
      <c r="R17">
        <v>0</v>
      </c>
      <c r="S17" t="s">
        <v>136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>
      <c r="A18" t="s">
        <v>379</v>
      </c>
      <c r="B18">
        <v>588978025</v>
      </c>
      <c r="C18" t="s">
        <v>371</v>
      </c>
      <c r="D18">
        <v>1</v>
      </c>
      <c r="E18">
        <v>0.01</v>
      </c>
      <c r="F18">
        <v>0.01</v>
      </c>
      <c r="G18">
        <v>0.46</v>
      </c>
      <c r="H18">
        <v>0</v>
      </c>
      <c r="I18">
        <v>0</v>
      </c>
      <c r="J18">
        <v>0</v>
      </c>
      <c r="K18" t="s">
        <v>381</v>
      </c>
      <c r="L18" t="s">
        <v>398</v>
      </c>
      <c r="M18" t="s">
        <v>399</v>
      </c>
      <c r="N18" t="s">
        <v>121</v>
      </c>
      <c r="O18">
        <v>1</v>
      </c>
      <c r="P18">
        <v>1</v>
      </c>
      <c r="Q18" t="s">
        <v>398</v>
      </c>
      <c r="R18">
        <v>0</v>
      </c>
      <c r="S18" t="s">
        <v>136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>
      <c r="A19" t="s">
        <v>379</v>
      </c>
      <c r="B19">
        <v>1024563333</v>
      </c>
      <c r="C19" t="s">
        <v>371</v>
      </c>
      <c r="D19">
        <v>7</v>
      </c>
      <c r="E19">
        <v>0.01</v>
      </c>
      <c r="F19">
        <v>0.05</v>
      </c>
      <c r="G19">
        <v>0.46</v>
      </c>
      <c r="H19">
        <v>0.02</v>
      </c>
      <c r="I19">
        <v>0</v>
      </c>
      <c r="J19">
        <v>0.02</v>
      </c>
      <c r="K19" t="s">
        <v>381</v>
      </c>
      <c r="L19" t="s">
        <v>209</v>
      </c>
      <c r="M19" t="s">
        <v>211</v>
      </c>
      <c r="N19" t="s">
        <v>210</v>
      </c>
      <c r="O19">
        <v>1</v>
      </c>
      <c r="P19">
        <v>1</v>
      </c>
      <c r="Q19" t="s">
        <v>209</v>
      </c>
      <c r="R19">
        <v>0</v>
      </c>
      <c r="S19" t="s">
        <v>136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>
      <c r="A20" t="s">
        <v>379</v>
      </c>
      <c r="B20">
        <v>1024563333</v>
      </c>
      <c r="C20" t="s">
        <v>371</v>
      </c>
      <c r="D20">
        <v>2</v>
      </c>
      <c r="E20">
        <v>0.01</v>
      </c>
      <c r="F20">
        <v>0.01</v>
      </c>
      <c r="G20">
        <v>0.46</v>
      </c>
      <c r="H20">
        <v>0.01</v>
      </c>
      <c r="I20">
        <v>0</v>
      </c>
      <c r="J20">
        <v>0.01</v>
      </c>
      <c r="K20" t="s">
        <v>381</v>
      </c>
      <c r="L20" t="s">
        <v>209</v>
      </c>
      <c r="M20" t="s">
        <v>211</v>
      </c>
      <c r="N20" t="s">
        <v>210</v>
      </c>
      <c r="O20">
        <v>1</v>
      </c>
      <c r="P20">
        <v>1</v>
      </c>
      <c r="Q20" t="s">
        <v>209</v>
      </c>
      <c r="R20">
        <v>1</v>
      </c>
      <c r="S20" t="s">
        <v>136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>
      <c r="A21" t="s">
        <v>379</v>
      </c>
      <c r="B21">
        <v>1339188782</v>
      </c>
      <c r="C21" t="s">
        <v>371</v>
      </c>
      <c r="D21">
        <v>1</v>
      </c>
      <c r="E21">
        <v>0.01</v>
      </c>
      <c r="F21">
        <v>0.01</v>
      </c>
      <c r="G21">
        <v>0.46</v>
      </c>
      <c r="H21">
        <v>0</v>
      </c>
      <c r="I21">
        <v>0</v>
      </c>
      <c r="J21">
        <v>0</v>
      </c>
      <c r="K21" t="s">
        <v>381</v>
      </c>
      <c r="L21" t="s">
        <v>335</v>
      </c>
      <c r="M21" t="s">
        <v>336</v>
      </c>
      <c r="N21" t="s">
        <v>121</v>
      </c>
      <c r="O21">
        <v>1</v>
      </c>
      <c r="P21">
        <v>1</v>
      </c>
      <c r="Q21" t="s">
        <v>335</v>
      </c>
      <c r="R21">
        <v>0</v>
      </c>
      <c r="S21" t="s">
        <v>119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>
      <c r="A22" t="s">
        <v>379</v>
      </c>
      <c r="B22">
        <v>1339188786</v>
      </c>
      <c r="C22" t="s">
        <v>371</v>
      </c>
      <c r="D22">
        <v>1</v>
      </c>
      <c r="E22">
        <v>0.01</v>
      </c>
      <c r="F22">
        <v>0.01</v>
      </c>
      <c r="G22">
        <v>0.46</v>
      </c>
      <c r="H22">
        <v>0</v>
      </c>
      <c r="I22">
        <v>0</v>
      </c>
      <c r="J22">
        <v>0</v>
      </c>
      <c r="K22" t="s">
        <v>381</v>
      </c>
      <c r="L22" t="s">
        <v>400</v>
      </c>
      <c r="M22" t="s">
        <v>401</v>
      </c>
      <c r="N22" t="s">
        <v>121</v>
      </c>
      <c r="O22">
        <v>1</v>
      </c>
      <c r="P22">
        <v>1</v>
      </c>
      <c r="Q22" t="s">
        <v>400</v>
      </c>
      <c r="R22">
        <v>0</v>
      </c>
      <c r="S22" t="s">
        <v>119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>
      <c r="A23" t="s">
        <v>379</v>
      </c>
      <c r="B23">
        <v>1339188788</v>
      </c>
      <c r="C23" t="s">
        <v>371</v>
      </c>
      <c r="D23">
        <v>2</v>
      </c>
      <c r="E23">
        <v>0.01</v>
      </c>
      <c r="F23">
        <v>0.01</v>
      </c>
      <c r="G23">
        <v>0.46</v>
      </c>
      <c r="H23">
        <v>0.01</v>
      </c>
      <c r="I23">
        <v>0</v>
      </c>
      <c r="J23">
        <v>0.01</v>
      </c>
      <c r="K23" t="s">
        <v>381</v>
      </c>
      <c r="L23" t="s">
        <v>230</v>
      </c>
      <c r="M23" t="s">
        <v>231</v>
      </c>
      <c r="N23" t="s">
        <v>121</v>
      </c>
      <c r="O23">
        <v>1</v>
      </c>
      <c r="P23">
        <v>1</v>
      </c>
      <c r="Q23" t="s">
        <v>230</v>
      </c>
      <c r="R23">
        <v>0</v>
      </c>
      <c r="S23" t="s">
        <v>119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t="s">
        <v>379</v>
      </c>
      <c r="B24">
        <v>1439432743</v>
      </c>
      <c r="C24" t="s">
        <v>371</v>
      </c>
      <c r="D24">
        <v>3</v>
      </c>
      <c r="E24">
        <v>0.01</v>
      </c>
      <c r="F24">
        <v>0.02</v>
      </c>
      <c r="G24">
        <v>0.46</v>
      </c>
      <c r="H24">
        <v>0.01</v>
      </c>
      <c r="I24">
        <v>0</v>
      </c>
      <c r="J24">
        <v>0.01</v>
      </c>
      <c r="K24" t="s">
        <v>381</v>
      </c>
      <c r="L24" t="s">
        <v>123</v>
      </c>
      <c r="M24" t="s">
        <v>124</v>
      </c>
      <c r="N24" t="s">
        <v>121</v>
      </c>
      <c r="O24">
        <v>1</v>
      </c>
      <c r="P24">
        <v>1</v>
      </c>
      <c r="Q24" t="s">
        <v>123</v>
      </c>
      <c r="R24">
        <v>0</v>
      </c>
      <c r="S24" t="s">
        <v>119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>
      <c r="A25" t="s">
        <v>379</v>
      </c>
      <c r="B25">
        <v>1439432749</v>
      </c>
      <c r="C25" t="s">
        <v>371</v>
      </c>
      <c r="D25">
        <v>1</v>
      </c>
      <c r="E25">
        <v>0.01</v>
      </c>
      <c r="F25">
        <v>0.01</v>
      </c>
      <c r="G25">
        <v>0.46</v>
      </c>
      <c r="H25">
        <v>0</v>
      </c>
      <c r="I25">
        <v>0</v>
      </c>
      <c r="J25">
        <v>0</v>
      </c>
      <c r="K25" t="s">
        <v>381</v>
      </c>
      <c r="L25" t="s">
        <v>120</v>
      </c>
      <c r="M25" t="s">
        <v>122</v>
      </c>
      <c r="N25" t="s">
        <v>121</v>
      </c>
      <c r="O25">
        <v>1</v>
      </c>
      <c r="P25">
        <v>1</v>
      </c>
      <c r="Q25" t="s">
        <v>120</v>
      </c>
      <c r="R25">
        <v>0</v>
      </c>
      <c r="S25" t="s">
        <v>119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t="s">
        <v>379</v>
      </c>
      <c r="B26">
        <v>1439432749</v>
      </c>
      <c r="C26" t="s">
        <v>371</v>
      </c>
      <c r="D26">
        <v>1</v>
      </c>
      <c r="E26">
        <v>0.01</v>
      </c>
      <c r="F26">
        <v>0.01</v>
      </c>
      <c r="G26">
        <v>0.46</v>
      </c>
      <c r="H26">
        <v>0</v>
      </c>
      <c r="I26">
        <v>0</v>
      </c>
      <c r="J26">
        <v>0</v>
      </c>
      <c r="K26" t="s">
        <v>381</v>
      </c>
      <c r="L26" t="s">
        <v>120</v>
      </c>
      <c r="M26" t="s">
        <v>122</v>
      </c>
      <c r="N26" t="s">
        <v>121</v>
      </c>
      <c r="O26">
        <v>1</v>
      </c>
      <c r="P26">
        <v>1</v>
      </c>
      <c r="Q26" t="s">
        <v>120</v>
      </c>
      <c r="R26">
        <v>1</v>
      </c>
      <c r="S26" t="s">
        <v>119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t="s">
        <v>379</v>
      </c>
      <c r="B27">
        <v>1439432750</v>
      </c>
      <c r="C27" t="s">
        <v>371</v>
      </c>
      <c r="D27">
        <v>1</v>
      </c>
      <c r="E27">
        <v>0.01</v>
      </c>
      <c r="F27">
        <v>0.01</v>
      </c>
      <c r="G27">
        <v>0.46</v>
      </c>
      <c r="H27">
        <v>0</v>
      </c>
      <c r="I27">
        <v>0</v>
      </c>
      <c r="J27">
        <v>0</v>
      </c>
      <c r="K27" t="s">
        <v>381</v>
      </c>
      <c r="L27" t="s">
        <v>158</v>
      </c>
      <c r="M27" t="s">
        <v>159</v>
      </c>
      <c r="N27" t="s">
        <v>121</v>
      </c>
      <c r="O27">
        <v>1</v>
      </c>
      <c r="P27">
        <v>1</v>
      </c>
      <c r="Q27" t="s">
        <v>158</v>
      </c>
      <c r="R27">
        <v>0</v>
      </c>
      <c r="S27" t="s">
        <v>119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>
      <c r="A28" t="s">
        <v>379</v>
      </c>
      <c r="B28">
        <v>1455518525</v>
      </c>
      <c r="C28" t="s">
        <v>371</v>
      </c>
      <c r="D28">
        <v>1</v>
      </c>
      <c r="E28">
        <v>0.01</v>
      </c>
      <c r="F28">
        <v>0.01</v>
      </c>
      <c r="G28">
        <v>0.46</v>
      </c>
      <c r="H28">
        <v>0</v>
      </c>
      <c r="I28">
        <v>0</v>
      </c>
      <c r="J28">
        <v>0</v>
      </c>
      <c r="K28" t="s">
        <v>381</v>
      </c>
      <c r="L28" t="s">
        <v>402</v>
      </c>
      <c r="M28" t="s">
        <v>403</v>
      </c>
      <c r="N28" t="s">
        <v>112</v>
      </c>
      <c r="O28">
        <v>1</v>
      </c>
      <c r="P28">
        <v>1</v>
      </c>
      <c r="Q28" t="s">
        <v>402</v>
      </c>
      <c r="R28">
        <v>0</v>
      </c>
      <c r="S28" t="s">
        <v>114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t="s">
        <v>379</v>
      </c>
      <c r="B29">
        <v>588978022</v>
      </c>
      <c r="C29" t="s">
        <v>404</v>
      </c>
      <c r="D29">
        <v>3</v>
      </c>
      <c r="E29">
        <v>0.01</v>
      </c>
      <c r="F29">
        <v>0.04</v>
      </c>
      <c r="G29">
        <v>0.46</v>
      </c>
      <c r="H29">
        <v>0.02</v>
      </c>
      <c r="I29">
        <v>0</v>
      </c>
      <c r="J29">
        <v>0.01</v>
      </c>
      <c r="K29" t="s">
        <v>381</v>
      </c>
      <c r="L29" t="s">
        <v>238</v>
      </c>
      <c r="M29" t="s">
        <v>239</v>
      </c>
      <c r="N29" t="s">
        <v>121</v>
      </c>
      <c r="O29">
        <v>1</v>
      </c>
      <c r="P29">
        <v>1</v>
      </c>
      <c r="Q29" t="s">
        <v>238</v>
      </c>
      <c r="R29">
        <v>1</v>
      </c>
      <c r="S29" t="s">
        <v>136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t="s">
        <v>379</v>
      </c>
      <c r="B30">
        <v>588978023</v>
      </c>
      <c r="C30" t="s">
        <v>404</v>
      </c>
      <c r="D30">
        <v>1</v>
      </c>
      <c r="E30">
        <v>0.01</v>
      </c>
      <c r="F30">
        <v>0.01</v>
      </c>
      <c r="G30">
        <v>0.46</v>
      </c>
      <c r="H30">
        <v>0.01</v>
      </c>
      <c r="I30">
        <v>0</v>
      </c>
      <c r="J30">
        <v>0</v>
      </c>
      <c r="K30" t="s">
        <v>381</v>
      </c>
      <c r="L30" t="s">
        <v>324</v>
      </c>
      <c r="M30" t="s">
        <v>52</v>
      </c>
      <c r="N30" t="s">
        <v>121</v>
      </c>
      <c r="O30">
        <v>1</v>
      </c>
      <c r="P30">
        <v>1</v>
      </c>
      <c r="Q30" t="s">
        <v>324</v>
      </c>
      <c r="R30">
        <v>1</v>
      </c>
      <c r="S30" t="s">
        <v>136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t="s">
        <v>379</v>
      </c>
      <c r="B31">
        <v>588978024</v>
      </c>
      <c r="C31" t="s">
        <v>404</v>
      </c>
      <c r="D31">
        <v>9</v>
      </c>
      <c r="E31">
        <v>0.01</v>
      </c>
      <c r="F31">
        <v>0.11</v>
      </c>
      <c r="G31">
        <v>0.46</v>
      </c>
      <c r="H31">
        <v>0.05</v>
      </c>
      <c r="I31">
        <v>0.01</v>
      </c>
      <c r="J31">
        <v>0.04</v>
      </c>
      <c r="K31" t="s">
        <v>381</v>
      </c>
      <c r="L31" t="s">
        <v>176</v>
      </c>
      <c r="M31" t="s">
        <v>177</v>
      </c>
      <c r="N31" t="s">
        <v>121</v>
      </c>
      <c r="O31">
        <v>1</v>
      </c>
      <c r="P31">
        <v>1</v>
      </c>
      <c r="Q31" t="s">
        <v>176</v>
      </c>
      <c r="R31">
        <v>0</v>
      </c>
      <c r="S31" t="s">
        <v>136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t="s">
        <v>379</v>
      </c>
      <c r="B32">
        <v>588978025</v>
      </c>
      <c r="C32" t="s">
        <v>404</v>
      </c>
      <c r="D32">
        <v>1</v>
      </c>
      <c r="E32">
        <v>0.01</v>
      </c>
      <c r="F32">
        <v>0.01</v>
      </c>
      <c r="G32">
        <v>0.46</v>
      </c>
      <c r="H32">
        <v>0.01</v>
      </c>
      <c r="I32">
        <v>0</v>
      </c>
      <c r="J32">
        <v>0</v>
      </c>
      <c r="K32" t="s">
        <v>381</v>
      </c>
      <c r="L32" t="s">
        <v>398</v>
      </c>
      <c r="M32" t="s">
        <v>399</v>
      </c>
      <c r="N32" t="s">
        <v>121</v>
      </c>
      <c r="O32">
        <v>1</v>
      </c>
      <c r="P32">
        <v>1</v>
      </c>
      <c r="Q32" t="s">
        <v>398</v>
      </c>
      <c r="R32">
        <v>0</v>
      </c>
      <c r="S32" t="s">
        <v>136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>
      <c r="A33" t="s">
        <v>379</v>
      </c>
      <c r="B33">
        <v>588978170</v>
      </c>
      <c r="C33" t="s">
        <v>404</v>
      </c>
      <c r="D33">
        <v>1</v>
      </c>
      <c r="E33">
        <v>0.01</v>
      </c>
      <c r="F33">
        <v>0.01</v>
      </c>
      <c r="G33">
        <v>0.46</v>
      </c>
      <c r="H33">
        <v>0.01</v>
      </c>
      <c r="I33">
        <v>0</v>
      </c>
      <c r="J33">
        <v>0</v>
      </c>
      <c r="K33" t="s">
        <v>381</v>
      </c>
      <c r="L33" t="s">
        <v>405</v>
      </c>
      <c r="M33" t="s">
        <v>406</v>
      </c>
      <c r="N33" t="s">
        <v>121</v>
      </c>
      <c r="O33">
        <v>1</v>
      </c>
      <c r="P33">
        <v>1</v>
      </c>
      <c r="Q33" t="s">
        <v>405</v>
      </c>
      <c r="R33">
        <v>0</v>
      </c>
      <c r="S33" t="s">
        <v>136</v>
      </c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>
      <c r="A34" t="s">
        <v>379</v>
      </c>
      <c r="B34">
        <v>1024563333</v>
      </c>
      <c r="C34" t="s">
        <v>404</v>
      </c>
      <c r="D34">
        <v>5</v>
      </c>
      <c r="E34">
        <v>0.01</v>
      </c>
      <c r="F34">
        <v>0.06</v>
      </c>
      <c r="G34">
        <v>0.46</v>
      </c>
      <c r="H34">
        <v>0.03</v>
      </c>
      <c r="I34">
        <v>0</v>
      </c>
      <c r="J34">
        <v>0.02</v>
      </c>
      <c r="K34" t="s">
        <v>381</v>
      </c>
      <c r="L34" t="s">
        <v>209</v>
      </c>
      <c r="M34" t="s">
        <v>211</v>
      </c>
      <c r="N34" t="s">
        <v>210</v>
      </c>
      <c r="O34">
        <v>1</v>
      </c>
      <c r="P34">
        <v>1</v>
      </c>
      <c r="Q34" t="s">
        <v>209</v>
      </c>
      <c r="R34">
        <v>0</v>
      </c>
      <c r="S34" t="s">
        <v>136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>
      <c r="A35" t="s">
        <v>379</v>
      </c>
      <c r="B35">
        <v>1133145138</v>
      </c>
      <c r="C35" t="s">
        <v>404</v>
      </c>
      <c r="D35">
        <v>1</v>
      </c>
      <c r="E35">
        <v>0.01</v>
      </c>
      <c r="F35">
        <v>0.01</v>
      </c>
      <c r="G35">
        <v>0.46</v>
      </c>
      <c r="H35">
        <v>0.01</v>
      </c>
      <c r="I35">
        <v>0</v>
      </c>
      <c r="J35">
        <v>0</v>
      </c>
      <c r="K35" t="s">
        <v>381</v>
      </c>
      <c r="L35" t="s">
        <v>391</v>
      </c>
      <c r="M35" t="s">
        <v>392</v>
      </c>
      <c r="N35" t="s">
        <v>393</v>
      </c>
      <c r="O35">
        <v>1</v>
      </c>
      <c r="P35">
        <v>1</v>
      </c>
      <c r="Q35" t="s">
        <v>391</v>
      </c>
      <c r="R35">
        <v>0</v>
      </c>
      <c r="S35" t="s">
        <v>136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>
      <c r="A36" t="s">
        <v>379</v>
      </c>
      <c r="B36">
        <v>1339188779</v>
      </c>
      <c r="C36" t="s">
        <v>404</v>
      </c>
      <c r="D36">
        <v>2</v>
      </c>
      <c r="E36">
        <v>0.01</v>
      </c>
      <c r="F36">
        <v>0.03</v>
      </c>
      <c r="G36">
        <v>0.46</v>
      </c>
      <c r="H36">
        <v>0.01</v>
      </c>
      <c r="I36">
        <v>0</v>
      </c>
      <c r="J36">
        <v>0.01</v>
      </c>
      <c r="K36" t="s">
        <v>381</v>
      </c>
      <c r="L36" t="s">
        <v>125</v>
      </c>
      <c r="M36" t="s">
        <v>126</v>
      </c>
      <c r="N36" t="s">
        <v>121</v>
      </c>
      <c r="O36">
        <v>1</v>
      </c>
      <c r="P36">
        <v>1</v>
      </c>
      <c r="Q36" t="s">
        <v>125</v>
      </c>
      <c r="R36">
        <v>0</v>
      </c>
      <c r="S36" t="s">
        <v>119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>
      <c r="A37" t="s">
        <v>379</v>
      </c>
      <c r="B37">
        <v>1339188783</v>
      </c>
      <c r="C37" t="s">
        <v>404</v>
      </c>
      <c r="D37">
        <v>1</v>
      </c>
      <c r="E37">
        <v>0.01</v>
      </c>
      <c r="F37">
        <v>0.01</v>
      </c>
      <c r="G37">
        <v>0.46</v>
      </c>
      <c r="H37">
        <v>0.01</v>
      </c>
      <c r="I37">
        <v>0</v>
      </c>
      <c r="J37">
        <v>0</v>
      </c>
      <c r="K37" t="s">
        <v>381</v>
      </c>
      <c r="L37" t="s">
        <v>407</v>
      </c>
      <c r="M37" t="s">
        <v>408</v>
      </c>
      <c r="N37" t="s">
        <v>121</v>
      </c>
      <c r="O37">
        <v>1</v>
      </c>
      <c r="P37">
        <v>1</v>
      </c>
      <c r="Q37" t="s">
        <v>407</v>
      </c>
      <c r="R37">
        <v>0</v>
      </c>
      <c r="S37" t="s">
        <v>119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>
      <c r="A38" t="s">
        <v>379</v>
      </c>
      <c r="B38">
        <v>1339188788</v>
      </c>
      <c r="C38" t="s">
        <v>404</v>
      </c>
      <c r="D38">
        <v>1</v>
      </c>
      <c r="E38">
        <v>0.01</v>
      </c>
      <c r="F38">
        <v>0.01</v>
      </c>
      <c r="G38">
        <v>0.46</v>
      </c>
      <c r="H38">
        <v>0.01</v>
      </c>
      <c r="I38">
        <v>0</v>
      </c>
      <c r="J38">
        <v>0</v>
      </c>
      <c r="K38" t="s">
        <v>381</v>
      </c>
      <c r="L38" t="s">
        <v>230</v>
      </c>
      <c r="M38" t="s">
        <v>231</v>
      </c>
      <c r="N38" t="s">
        <v>121</v>
      </c>
      <c r="O38">
        <v>1</v>
      </c>
      <c r="P38">
        <v>1</v>
      </c>
      <c r="Q38" t="s">
        <v>230</v>
      </c>
      <c r="R38">
        <v>0</v>
      </c>
      <c r="S38" t="s">
        <v>119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>
      <c r="A39" t="s">
        <v>379</v>
      </c>
      <c r="B39">
        <v>1339188789</v>
      </c>
      <c r="C39" t="s">
        <v>404</v>
      </c>
      <c r="D39">
        <v>1</v>
      </c>
      <c r="E39">
        <v>0.01</v>
      </c>
      <c r="F39">
        <v>0.01</v>
      </c>
      <c r="G39">
        <v>0.46</v>
      </c>
      <c r="H39">
        <v>0.01</v>
      </c>
      <c r="I39">
        <v>0</v>
      </c>
      <c r="J39">
        <v>0</v>
      </c>
      <c r="K39" t="s">
        <v>381</v>
      </c>
      <c r="L39" t="s">
        <v>242</v>
      </c>
      <c r="M39" t="s">
        <v>243</v>
      </c>
      <c r="N39" t="s">
        <v>121</v>
      </c>
      <c r="O39">
        <v>1</v>
      </c>
      <c r="P39">
        <v>1</v>
      </c>
      <c r="Q39" t="s">
        <v>242</v>
      </c>
      <c r="R39">
        <v>1</v>
      </c>
      <c r="S39" t="s">
        <v>119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>
      <c r="A40" t="s">
        <v>379</v>
      </c>
      <c r="B40">
        <v>1439432743</v>
      </c>
      <c r="C40" t="s">
        <v>404</v>
      </c>
      <c r="D40">
        <v>3</v>
      </c>
      <c r="E40">
        <v>0.01</v>
      </c>
      <c r="F40">
        <v>0.04</v>
      </c>
      <c r="G40">
        <v>0.46</v>
      </c>
      <c r="H40">
        <v>0.02</v>
      </c>
      <c r="I40">
        <v>0</v>
      </c>
      <c r="J40">
        <v>0.01</v>
      </c>
      <c r="K40" t="s">
        <v>381</v>
      </c>
      <c r="L40" t="s">
        <v>123</v>
      </c>
      <c r="M40" t="s">
        <v>124</v>
      </c>
      <c r="N40" t="s">
        <v>121</v>
      </c>
      <c r="O40">
        <v>1</v>
      </c>
      <c r="P40">
        <v>1</v>
      </c>
      <c r="Q40" t="s">
        <v>123</v>
      </c>
      <c r="R40">
        <v>0</v>
      </c>
      <c r="S40" t="s">
        <v>119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>
      <c r="A41" t="s">
        <v>379</v>
      </c>
      <c r="B41">
        <v>1439432744</v>
      </c>
      <c r="C41" t="s">
        <v>404</v>
      </c>
      <c r="D41">
        <v>1</v>
      </c>
      <c r="E41">
        <v>0.01</v>
      </c>
      <c r="F41">
        <v>0.01</v>
      </c>
      <c r="G41">
        <v>0.46</v>
      </c>
      <c r="H41">
        <v>0.01</v>
      </c>
      <c r="I41">
        <v>0</v>
      </c>
      <c r="J41">
        <v>0</v>
      </c>
      <c r="K41" t="s">
        <v>381</v>
      </c>
      <c r="L41" t="s">
        <v>144</v>
      </c>
      <c r="M41" t="s">
        <v>145</v>
      </c>
      <c r="N41" t="s">
        <v>121</v>
      </c>
      <c r="O41">
        <v>1</v>
      </c>
      <c r="P41">
        <v>1</v>
      </c>
      <c r="Q41" t="s">
        <v>144</v>
      </c>
      <c r="R41">
        <v>1</v>
      </c>
      <c r="S41" t="s">
        <v>119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>
      <c r="A42" t="s">
        <v>379</v>
      </c>
      <c r="B42">
        <v>1439432750</v>
      </c>
      <c r="C42" t="s">
        <v>404</v>
      </c>
      <c r="D42">
        <v>2</v>
      </c>
      <c r="E42">
        <v>0.01</v>
      </c>
      <c r="F42">
        <v>0.03</v>
      </c>
      <c r="G42">
        <v>0.46</v>
      </c>
      <c r="H42">
        <v>0.01</v>
      </c>
      <c r="I42">
        <v>0</v>
      </c>
      <c r="J42">
        <v>0.01</v>
      </c>
      <c r="K42" t="s">
        <v>381</v>
      </c>
      <c r="L42" t="s">
        <v>158</v>
      </c>
      <c r="M42" t="s">
        <v>159</v>
      </c>
      <c r="N42" t="s">
        <v>121</v>
      </c>
      <c r="O42">
        <v>1</v>
      </c>
      <c r="P42">
        <v>1</v>
      </c>
      <c r="Q42" t="s">
        <v>158</v>
      </c>
      <c r="R42">
        <v>0</v>
      </c>
      <c r="S42" t="s">
        <v>119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>
      <c r="A43" t="s">
        <v>379</v>
      </c>
      <c r="B43">
        <v>1439432752</v>
      </c>
      <c r="C43" t="s">
        <v>404</v>
      </c>
      <c r="D43">
        <v>1</v>
      </c>
      <c r="E43">
        <v>0.01</v>
      </c>
      <c r="F43">
        <v>0.01</v>
      </c>
      <c r="G43">
        <v>0.46</v>
      </c>
      <c r="H43">
        <v>0.01</v>
      </c>
      <c r="I43">
        <v>0</v>
      </c>
      <c r="J43">
        <v>0</v>
      </c>
      <c r="K43" t="s">
        <v>381</v>
      </c>
      <c r="L43" t="s">
        <v>258</v>
      </c>
      <c r="M43" t="s">
        <v>259</v>
      </c>
      <c r="N43" t="s">
        <v>121</v>
      </c>
      <c r="O43">
        <v>1</v>
      </c>
      <c r="P43">
        <v>1</v>
      </c>
      <c r="Q43" t="s">
        <v>258</v>
      </c>
      <c r="R43">
        <v>0</v>
      </c>
      <c r="S43" t="s">
        <v>119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>
      <c r="A44" t="s">
        <v>379</v>
      </c>
      <c r="B44">
        <v>1465937179</v>
      </c>
      <c r="C44" t="s">
        <v>404</v>
      </c>
      <c r="D44">
        <v>1</v>
      </c>
      <c r="E44">
        <v>0.01</v>
      </c>
      <c r="F44">
        <v>0.01</v>
      </c>
      <c r="G44">
        <v>0.46</v>
      </c>
      <c r="H44">
        <v>0.01</v>
      </c>
      <c r="I44">
        <v>0</v>
      </c>
      <c r="J44">
        <v>0</v>
      </c>
      <c r="K44" t="s">
        <v>381</v>
      </c>
      <c r="L44" t="s">
        <v>194</v>
      </c>
      <c r="M44" t="s">
        <v>195</v>
      </c>
      <c r="N44" t="s">
        <v>121</v>
      </c>
      <c r="O44">
        <v>1</v>
      </c>
      <c r="P44">
        <v>1</v>
      </c>
      <c r="Q44" t="s">
        <v>194</v>
      </c>
      <c r="R44">
        <v>0</v>
      </c>
      <c r="S44" t="s">
        <v>136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>
      <c r="A45" t="s">
        <v>379</v>
      </c>
      <c r="B45">
        <v>588978024</v>
      </c>
      <c r="C45" t="s">
        <v>377</v>
      </c>
      <c r="D45">
        <v>1</v>
      </c>
      <c r="E45">
        <v>0</v>
      </c>
      <c r="F45">
        <v>0</v>
      </c>
      <c r="G45">
        <v>0.46</v>
      </c>
      <c r="H45">
        <v>0</v>
      </c>
      <c r="I45">
        <v>0</v>
      </c>
      <c r="J45">
        <v>0</v>
      </c>
      <c r="K45" t="s">
        <v>381</v>
      </c>
      <c r="L45" t="s">
        <v>176</v>
      </c>
      <c r="M45" t="s">
        <v>177</v>
      </c>
      <c r="N45" t="s">
        <v>121</v>
      </c>
      <c r="O45">
        <v>1</v>
      </c>
      <c r="P45">
        <v>1</v>
      </c>
      <c r="Q45" t="s">
        <v>176</v>
      </c>
      <c r="R45">
        <v>0</v>
      </c>
      <c r="S45" t="s">
        <v>136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>
      <c r="A46" t="s">
        <v>379</v>
      </c>
      <c r="B46">
        <v>1439432744</v>
      </c>
      <c r="C46" t="s">
        <v>377</v>
      </c>
      <c r="D46">
        <v>1</v>
      </c>
      <c r="E46">
        <v>0</v>
      </c>
      <c r="F46">
        <v>0</v>
      </c>
      <c r="G46">
        <v>0.46</v>
      </c>
      <c r="H46">
        <v>0</v>
      </c>
      <c r="I46">
        <v>0</v>
      </c>
      <c r="J46">
        <v>0</v>
      </c>
      <c r="K46" t="s">
        <v>381</v>
      </c>
      <c r="L46" t="s">
        <v>144</v>
      </c>
      <c r="M46" t="s">
        <v>145</v>
      </c>
      <c r="N46" t="s">
        <v>121</v>
      </c>
      <c r="O46">
        <v>1</v>
      </c>
      <c r="P46">
        <v>1</v>
      </c>
      <c r="Q46" t="s">
        <v>144</v>
      </c>
      <c r="R46">
        <v>0</v>
      </c>
      <c r="S46" t="s">
        <v>119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>
      <c r="A47" t="s">
        <v>409</v>
      </c>
      <c r="B47">
        <v>305358008</v>
      </c>
      <c r="C47" t="s">
        <v>371</v>
      </c>
      <c r="D47">
        <v>1</v>
      </c>
      <c r="E47">
        <v>0.02</v>
      </c>
      <c r="F47">
        <v>0.02</v>
      </c>
      <c r="G47">
        <v>0.22</v>
      </c>
      <c r="H47">
        <v>0</v>
      </c>
      <c r="I47">
        <v>0</v>
      </c>
      <c r="J47">
        <v>0</v>
      </c>
      <c r="K47" t="s">
        <v>410</v>
      </c>
      <c r="L47" t="s">
        <v>411</v>
      </c>
      <c r="M47" t="s">
        <v>412</v>
      </c>
      <c r="N47" t="s">
        <v>71</v>
      </c>
      <c r="O47">
        <v>1</v>
      </c>
      <c r="P47">
        <v>1</v>
      </c>
      <c r="Q47" t="s">
        <v>411</v>
      </c>
      <c r="R47">
        <v>0</v>
      </c>
      <c r="S47" t="s">
        <v>164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>
      <c r="A48" t="s">
        <v>409</v>
      </c>
      <c r="B48">
        <v>305358011</v>
      </c>
      <c r="C48" t="s">
        <v>371</v>
      </c>
      <c r="D48">
        <v>3</v>
      </c>
      <c r="E48">
        <v>0.02</v>
      </c>
      <c r="F48">
        <v>0.05</v>
      </c>
      <c r="G48">
        <v>0.22</v>
      </c>
      <c r="H48">
        <v>0.01</v>
      </c>
      <c r="I48">
        <v>0</v>
      </c>
      <c r="J48">
        <v>0.01</v>
      </c>
      <c r="K48" t="s">
        <v>410</v>
      </c>
      <c r="L48" t="s">
        <v>413</v>
      </c>
      <c r="M48" t="s">
        <v>414</v>
      </c>
      <c r="N48" t="s">
        <v>71</v>
      </c>
      <c r="O48">
        <v>1</v>
      </c>
      <c r="P48">
        <v>1</v>
      </c>
      <c r="Q48" t="s">
        <v>413</v>
      </c>
      <c r="R48">
        <v>0</v>
      </c>
      <c r="S48" t="s">
        <v>164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>
      <c r="A49" t="s">
        <v>409</v>
      </c>
      <c r="B49">
        <v>278151527</v>
      </c>
      <c r="C49" t="s">
        <v>404</v>
      </c>
      <c r="D49">
        <v>1</v>
      </c>
      <c r="E49">
        <v>0.03</v>
      </c>
      <c r="F49">
        <v>0.03</v>
      </c>
      <c r="G49">
        <v>0.22</v>
      </c>
      <c r="H49">
        <v>0.01</v>
      </c>
      <c r="I49">
        <v>0</v>
      </c>
      <c r="J49">
        <v>0.01</v>
      </c>
      <c r="K49" t="s">
        <v>410</v>
      </c>
      <c r="L49" t="s">
        <v>415</v>
      </c>
      <c r="M49" t="s">
        <v>416</v>
      </c>
      <c r="N49" t="s">
        <v>417</v>
      </c>
      <c r="O49">
        <v>1</v>
      </c>
      <c r="P49">
        <v>1</v>
      </c>
      <c r="Q49" t="s">
        <v>415</v>
      </c>
      <c r="R49">
        <v>0</v>
      </c>
      <c r="S49" t="s">
        <v>299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>
      <c r="A50" t="s">
        <v>409</v>
      </c>
      <c r="B50">
        <v>305358008</v>
      </c>
      <c r="C50" t="s">
        <v>404</v>
      </c>
      <c r="D50">
        <v>5</v>
      </c>
      <c r="E50">
        <v>0.03</v>
      </c>
      <c r="F50">
        <v>0.17</v>
      </c>
      <c r="G50">
        <v>0.22</v>
      </c>
      <c r="H50">
        <v>0.04</v>
      </c>
      <c r="I50">
        <v>0.01</v>
      </c>
      <c r="J50">
        <v>0.03</v>
      </c>
      <c r="K50" t="s">
        <v>410</v>
      </c>
      <c r="L50" t="s">
        <v>411</v>
      </c>
      <c r="M50" t="s">
        <v>412</v>
      </c>
      <c r="N50" t="s">
        <v>71</v>
      </c>
      <c r="O50">
        <v>1</v>
      </c>
      <c r="P50">
        <v>1</v>
      </c>
      <c r="Q50" t="s">
        <v>411</v>
      </c>
      <c r="R50">
        <v>0</v>
      </c>
      <c r="S50" t="s">
        <v>164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>
      <c r="A51" t="s">
        <v>418</v>
      </c>
      <c r="B51">
        <v>1439432743</v>
      </c>
      <c r="C51" t="s">
        <v>404</v>
      </c>
      <c r="D51">
        <v>1</v>
      </c>
      <c r="E51">
        <v>0.01</v>
      </c>
      <c r="F51">
        <v>0.01</v>
      </c>
      <c r="G51">
        <v>0.61</v>
      </c>
      <c r="H51">
        <v>0.01</v>
      </c>
      <c r="I51">
        <v>0</v>
      </c>
      <c r="J51">
        <v>0</v>
      </c>
      <c r="K51" t="s">
        <v>419</v>
      </c>
      <c r="L51" t="s">
        <v>123</v>
      </c>
      <c r="M51" t="s">
        <v>124</v>
      </c>
      <c r="N51" t="s">
        <v>121</v>
      </c>
      <c r="O51">
        <v>1</v>
      </c>
      <c r="P51">
        <v>1</v>
      </c>
      <c r="Q51" t="s">
        <v>123</v>
      </c>
      <c r="R51">
        <v>0</v>
      </c>
      <c r="S51" t="s">
        <v>119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>
      <c r="A52" t="s">
        <v>418</v>
      </c>
      <c r="B52">
        <v>1439432744</v>
      </c>
      <c r="C52" t="s">
        <v>404</v>
      </c>
      <c r="D52">
        <v>1</v>
      </c>
      <c r="E52">
        <v>0.01</v>
      </c>
      <c r="F52">
        <v>0.01</v>
      </c>
      <c r="G52">
        <v>0.61</v>
      </c>
      <c r="H52">
        <v>0.01</v>
      </c>
      <c r="I52">
        <v>0</v>
      </c>
      <c r="J52">
        <v>0</v>
      </c>
      <c r="K52" t="s">
        <v>419</v>
      </c>
      <c r="L52" t="s">
        <v>144</v>
      </c>
      <c r="M52" t="s">
        <v>145</v>
      </c>
      <c r="N52" t="s">
        <v>121</v>
      </c>
      <c r="O52">
        <v>1</v>
      </c>
      <c r="P52">
        <v>1</v>
      </c>
      <c r="Q52" t="s">
        <v>144</v>
      </c>
      <c r="R52">
        <v>0</v>
      </c>
      <c r="S52" t="s">
        <v>119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>
      <c r="A53" t="s">
        <v>418</v>
      </c>
      <c r="B53">
        <v>1439432745</v>
      </c>
      <c r="C53" t="s">
        <v>404</v>
      </c>
      <c r="D53">
        <v>1</v>
      </c>
      <c r="E53">
        <v>0.01</v>
      </c>
      <c r="F53">
        <v>0.01</v>
      </c>
      <c r="G53">
        <v>0.61</v>
      </c>
      <c r="H53">
        <v>0.01</v>
      </c>
      <c r="I53">
        <v>0</v>
      </c>
      <c r="J53">
        <v>0</v>
      </c>
      <c r="K53" t="s">
        <v>419</v>
      </c>
      <c r="L53" t="s">
        <v>184</v>
      </c>
      <c r="M53" t="s">
        <v>185</v>
      </c>
      <c r="N53" t="s">
        <v>121</v>
      </c>
      <c r="O53">
        <v>1</v>
      </c>
      <c r="P53">
        <v>1</v>
      </c>
      <c r="Q53" t="s">
        <v>184</v>
      </c>
      <c r="R53">
        <v>0</v>
      </c>
      <c r="S53" t="s">
        <v>119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>
      <c r="A54" t="s">
        <v>418</v>
      </c>
      <c r="B54">
        <v>1439432746</v>
      </c>
      <c r="C54" t="s">
        <v>404</v>
      </c>
      <c r="D54">
        <v>1</v>
      </c>
      <c r="E54">
        <v>0.01</v>
      </c>
      <c r="F54">
        <v>0.01</v>
      </c>
      <c r="G54">
        <v>0.61</v>
      </c>
      <c r="H54">
        <v>0.01</v>
      </c>
      <c r="I54">
        <v>0</v>
      </c>
      <c r="J54">
        <v>0</v>
      </c>
      <c r="K54" t="s">
        <v>419</v>
      </c>
      <c r="L54" t="s">
        <v>228</v>
      </c>
      <c r="M54" t="s">
        <v>229</v>
      </c>
      <c r="N54" t="s">
        <v>121</v>
      </c>
      <c r="O54">
        <v>1</v>
      </c>
      <c r="P54">
        <v>1</v>
      </c>
      <c r="Q54" t="s">
        <v>228</v>
      </c>
      <c r="R54">
        <v>0</v>
      </c>
      <c r="S54" t="s">
        <v>119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>
      <c r="A55" t="s">
        <v>418</v>
      </c>
      <c r="B55">
        <v>1439432748</v>
      </c>
      <c r="C55" t="s">
        <v>404</v>
      </c>
      <c r="D55">
        <v>1</v>
      </c>
      <c r="E55">
        <v>0.01</v>
      </c>
      <c r="F55">
        <v>0.01</v>
      </c>
      <c r="G55">
        <v>0.61</v>
      </c>
      <c r="H55">
        <v>0.01</v>
      </c>
      <c r="I55">
        <v>0</v>
      </c>
      <c r="J55">
        <v>0</v>
      </c>
      <c r="K55" t="s">
        <v>419</v>
      </c>
      <c r="L55" t="s">
        <v>188</v>
      </c>
      <c r="M55" t="s">
        <v>189</v>
      </c>
      <c r="N55" t="s">
        <v>121</v>
      </c>
      <c r="O55">
        <v>1</v>
      </c>
      <c r="P55">
        <v>1</v>
      </c>
      <c r="Q55" t="s">
        <v>188</v>
      </c>
      <c r="R55">
        <v>0</v>
      </c>
      <c r="S55" t="s">
        <v>119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>
      <c r="A56" t="s">
        <v>418</v>
      </c>
      <c r="B56">
        <v>1439432749</v>
      </c>
      <c r="C56" t="s">
        <v>404</v>
      </c>
      <c r="D56">
        <v>2</v>
      </c>
      <c r="E56">
        <v>0.01</v>
      </c>
      <c r="F56">
        <v>0.02</v>
      </c>
      <c r="G56">
        <v>0.61</v>
      </c>
      <c r="H56">
        <v>0.01</v>
      </c>
      <c r="I56">
        <v>0</v>
      </c>
      <c r="J56">
        <v>0.01</v>
      </c>
      <c r="K56" t="s">
        <v>419</v>
      </c>
      <c r="L56" t="s">
        <v>120</v>
      </c>
      <c r="M56" t="s">
        <v>122</v>
      </c>
      <c r="N56" t="s">
        <v>121</v>
      </c>
      <c r="O56">
        <v>1</v>
      </c>
      <c r="P56">
        <v>1</v>
      </c>
      <c r="Q56" t="s">
        <v>120</v>
      </c>
      <c r="R56">
        <v>0</v>
      </c>
      <c r="S56" t="s">
        <v>119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>
      <c r="A57" t="s">
        <v>418</v>
      </c>
      <c r="B57">
        <v>1439432750</v>
      </c>
      <c r="C57" t="s">
        <v>404</v>
      </c>
      <c r="D57">
        <v>2</v>
      </c>
      <c r="E57">
        <v>0.01</v>
      </c>
      <c r="F57">
        <v>0.02</v>
      </c>
      <c r="G57">
        <v>0.61</v>
      </c>
      <c r="H57">
        <v>0.01</v>
      </c>
      <c r="I57">
        <v>0</v>
      </c>
      <c r="J57">
        <v>0.01</v>
      </c>
      <c r="K57" t="s">
        <v>419</v>
      </c>
      <c r="L57" t="s">
        <v>158</v>
      </c>
      <c r="M57" t="s">
        <v>159</v>
      </c>
      <c r="N57" t="s">
        <v>121</v>
      </c>
      <c r="O57">
        <v>1</v>
      </c>
      <c r="P57">
        <v>1</v>
      </c>
      <c r="Q57" t="s">
        <v>158</v>
      </c>
      <c r="R57">
        <v>0</v>
      </c>
      <c r="S57" t="s">
        <v>119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>
      <c r="A58" t="s">
        <v>418</v>
      </c>
      <c r="B58">
        <v>1439432752</v>
      </c>
      <c r="C58" t="s">
        <v>404</v>
      </c>
      <c r="D58">
        <v>1</v>
      </c>
      <c r="E58">
        <v>0.01</v>
      </c>
      <c r="F58">
        <v>0.01</v>
      </c>
      <c r="G58">
        <v>0.61</v>
      </c>
      <c r="H58">
        <v>0.01</v>
      </c>
      <c r="I58">
        <v>0</v>
      </c>
      <c r="J58">
        <v>0</v>
      </c>
      <c r="K58" t="s">
        <v>419</v>
      </c>
      <c r="L58" t="s">
        <v>258</v>
      </c>
      <c r="M58" t="s">
        <v>259</v>
      </c>
      <c r="N58" t="s">
        <v>121</v>
      </c>
      <c r="O58">
        <v>1</v>
      </c>
      <c r="P58">
        <v>1</v>
      </c>
      <c r="Q58" t="s">
        <v>258</v>
      </c>
      <c r="R58">
        <v>0</v>
      </c>
      <c r="S58" t="s">
        <v>119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>
      <c r="A59" t="s">
        <v>418</v>
      </c>
      <c r="B59">
        <v>1439432754</v>
      </c>
      <c r="C59" t="s">
        <v>404</v>
      </c>
      <c r="D59">
        <v>1</v>
      </c>
      <c r="E59">
        <v>0.01</v>
      </c>
      <c r="F59">
        <v>0.01</v>
      </c>
      <c r="G59">
        <v>0.61</v>
      </c>
      <c r="H59">
        <v>0.01</v>
      </c>
      <c r="I59">
        <v>0</v>
      </c>
      <c r="J59">
        <v>0</v>
      </c>
      <c r="K59" t="s">
        <v>419</v>
      </c>
      <c r="L59" t="s">
        <v>205</v>
      </c>
      <c r="M59" t="s">
        <v>206</v>
      </c>
      <c r="N59" t="s">
        <v>121</v>
      </c>
      <c r="O59">
        <v>1</v>
      </c>
      <c r="P59">
        <v>1</v>
      </c>
      <c r="Q59" t="s">
        <v>205</v>
      </c>
      <c r="R59">
        <v>0</v>
      </c>
      <c r="S59" t="s">
        <v>119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>
      <c r="A60" t="s">
        <v>82</v>
      </c>
      <c r="B60">
        <v>344811791</v>
      </c>
      <c r="C60" t="s">
        <v>420</v>
      </c>
      <c r="D60">
        <v>1</v>
      </c>
      <c r="E60">
        <v>0.01</v>
      </c>
      <c r="F60">
        <v>0.01</v>
      </c>
      <c r="G60">
        <v>0.81</v>
      </c>
      <c r="H60">
        <v>0.01</v>
      </c>
      <c r="I60">
        <v>0</v>
      </c>
      <c r="J60">
        <v>0.01</v>
      </c>
      <c r="K60" t="s">
        <v>111</v>
      </c>
      <c r="L60" t="s">
        <v>421</v>
      </c>
      <c r="M60" t="s">
        <v>48</v>
      </c>
      <c r="N60" t="s">
        <v>121</v>
      </c>
      <c r="O60">
        <v>1</v>
      </c>
      <c r="P60">
        <v>1</v>
      </c>
      <c r="Q60" t="s">
        <v>421</v>
      </c>
      <c r="R60">
        <v>0</v>
      </c>
      <c r="S60" t="s">
        <v>136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>
      <c r="A61" t="s">
        <v>82</v>
      </c>
      <c r="B61">
        <v>344811850</v>
      </c>
      <c r="C61" t="s">
        <v>420</v>
      </c>
      <c r="D61">
        <v>1</v>
      </c>
      <c r="E61">
        <v>0.01</v>
      </c>
      <c r="F61">
        <v>0.01</v>
      </c>
      <c r="G61">
        <v>0.81</v>
      </c>
      <c r="H61">
        <v>0.01</v>
      </c>
      <c r="I61">
        <v>0</v>
      </c>
      <c r="J61">
        <v>0.01</v>
      </c>
      <c r="K61" t="s">
        <v>111</v>
      </c>
      <c r="L61" t="s">
        <v>422</v>
      </c>
      <c r="M61" t="s">
        <v>423</v>
      </c>
      <c r="N61" t="s">
        <v>121</v>
      </c>
      <c r="O61">
        <v>1</v>
      </c>
      <c r="P61">
        <v>1</v>
      </c>
      <c r="Q61" t="s">
        <v>422</v>
      </c>
      <c r="R61">
        <v>0</v>
      </c>
      <c r="S61" t="s">
        <v>136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>
      <c r="A62" t="s">
        <v>82</v>
      </c>
      <c r="B62">
        <v>454933196</v>
      </c>
      <c r="C62" t="s">
        <v>420</v>
      </c>
      <c r="D62">
        <v>1</v>
      </c>
      <c r="E62">
        <v>0.01</v>
      </c>
      <c r="F62">
        <v>0.01</v>
      </c>
      <c r="G62">
        <v>0.81</v>
      </c>
      <c r="H62">
        <v>0.01</v>
      </c>
      <c r="I62">
        <v>0</v>
      </c>
      <c r="J62">
        <v>0.01</v>
      </c>
      <c r="K62" t="s">
        <v>111</v>
      </c>
      <c r="L62" t="s">
        <v>173</v>
      </c>
      <c r="M62" t="s">
        <v>175</v>
      </c>
      <c r="N62" t="s">
        <v>174</v>
      </c>
      <c r="O62">
        <v>1</v>
      </c>
      <c r="P62">
        <v>1</v>
      </c>
      <c r="Q62" t="s">
        <v>173</v>
      </c>
      <c r="R62">
        <v>0</v>
      </c>
      <c r="S62" t="s">
        <v>136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>
      <c r="A63" t="s">
        <v>82</v>
      </c>
      <c r="B63">
        <v>588978022</v>
      </c>
      <c r="C63" t="s">
        <v>420</v>
      </c>
      <c r="D63">
        <v>1</v>
      </c>
      <c r="E63">
        <v>0.01</v>
      </c>
      <c r="F63">
        <v>0.01</v>
      </c>
      <c r="G63">
        <v>0.81</v>
      </c>
      <c r="H63">
        <v>0.01</v>
      </c>
      <c r="I63">
        <v>0</v>
      </c>
      <c r="J63">
        <v>0.01</v>
      </c>
      <c r="K63" t="s">
        <v>111</v>
      </c>
      <c r="L63" t="s">
        <v>238</v>
      </c>
      <c r="M63" t="s">
        <v>239</v>
      </c>
      <c r="N63" t="s">
        <v>121</v>
      </c>
      <c r="O63">
        <v>1</v>
      </c>
      <c r="P63">
        <v>1</v>
      </c>
      <c r="Q63" t="s">
        <v>238</v>
      </c>
      <c r="R63">
        <v>0</v>
      </c>
      <c r="S63" t="s">
        <v>136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>
      <c r="A64" t="s">
        <v>82</v>
      </c>
      <c r="B64">
        <v>588978024</v>
      </c>
      <c r="C64" t="s">
        <v>420</v>
      </c>
      <c r="D64">
        <v>6</v>
      </c>
      <c r="E64">
        <v>0.01</v>
      </c>
      <c r="F64">
        <v>0.05</v>
      </c>
      <c r="G64">
        <v>0.81</v>
      </c>
      <c r="H64">
        <v>0.04</v>
      </c>
      <c r="I64">
        <v>0.01</v>
      </c>
      <c r="J64">
        <v>0.04</v>
      </c>
      <c r="K64" t="s">
        <v>111</v>
      </c>
      <c r="L64" t="s">
        <v>176</v>
      </c>
      <c r="M64" t="s">
        <v>177</v>
      </c>
      <c r="N64" t="s">
        <v>121</v>
      </c>
      <c r="O64">
        <v>1</v>
      </c>
      <c r="P64">
        <v>1</v>
      </c>
      <c r="Q64" t="s">
        <v>176</v>
      </c>
      <c r="R64">
        <v>0</v>
      </c>
      <c r="S64" t="s">
        <v>136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>
      <c r="A65" t="s">
        <v>82</v>
      </c>
      <c r="B65">
        <v>662772035</v>
      </c>
      <c r="C65" t="s">
        <v>420</v>
      </c>
      <c r="D65">
        <v>1</v>
      </c>
      <c r="E65">
        <v>0.01</v>
      </c>
      <c r="F65">
        <v>0.01</v>
      </c>
      <c r="G65">
        <v>0.81</v>
      </c>
      <c r="H65">
        <v>0.01</v>
      </c>
      <c r="I65">
        <v>0</v>
      </c>
      <c r="J65">
        <v>0.01</v>
      </c>
      <c r="K65" t="s">
        <v>111</v>
      </c>
      <c r="L65" t="s">
        <v>213</v>
      </c>
      <c r="M65" t="s">
        <v>214</v>
      </c>
      <c r="N65" t="s">
        <v>65</v>
      </c>
      <c r="O65">
        <v>1</v>
      </c>
      <c r="P65">
        <v>1</v>
      </c>
      <c r="Q65" t="s">
        <v>213</v>
      </c>
      <c r="R65">
        <v>0</v>
      </c>
      <c r="S65" t="s">
        <v>136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>
      <c r="A66" t="s">
        <v>82</v>
      </c>
      <c r="B66">
        <v>1024563333</v>
      </c>
      <c r="C66" t="s">
        <v>420</v>
      </c>
      <c r="D66">
        <v>3</v>
      </c>
      <c r="E66">
        <v>0.01</v>
      </c>
      <c r="F66">
        <v>0.03</v>
      </c>
      <c r="G66">
        <v>0.81</v>
      </c>
      <c r="H66">
        <v>0.02</v>
      </c>
      <c r="I66">
        <v>0</v>
      </c>
      <c r="J66">
        <v>0.02</v>
      </c>
      <c r="K66" t="s">
        <v>111</v>
      </c>
      <c r="L66" t="s">
        <v>209</v>
      </c>
      <c r="M66" t="s">
        <v>211</v>
      </c>
      <c r="N66" t="s">
        <v>210</v>
      </c>
      <c r="O66">
        <v>1</v>
      </c>
      <c r="P66">
        <v>1</v>
      </c>
      <c r="Q66" t="s">
        <v>209</v>
      </c>
      <c r="R66">
        <v>0</v>
      </c>
      <c r="S66" t="s">
        <v>136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>
      <c r="A67" t="s">
        <v>82</v>
      </c>
      <c r="B67">
        <v>1133145138</v>
      </c>
      <c r="C67" t="s">
        <v>420</v>
      </c>
      <c r="D67">
        <v>1</v>
      </c>
      <c r="E67">
        <v>0.01</v>
      </c>
      <c r="F67">
        <v>0.01</v>
      </c>
      <c r="G67">
        <v>0.81</v>
      </c>
      <c r="H67">
        <v>0.01</v>
      </c>
      <c r="I67">
        <v>0</v>
      </c>
      <c r="J67">
        <v>0.01</v>
      </c>
      <c r="K67" t="s">
        <v>111</v>
      </c>
      <c r="L67" t="s">
        <v>391</v>
      </c>
      <c r="M67" t="s">
        <v>392</v>
      </c>
      <c r="N67" t="s">
        <v>393</v>
      </c>
      <c r="O67">
        <v>1</v>
      </c>
      <c r="P67">
        <v>1</v>
      </c>
      <c r="Q67" t="s">
        <v>391</v>
      </c>
      <c r="R67">
        <v>0</v>
      </c>
      <c r="S67" t="s">
        <v>136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>
      <c r="A68" t="s">
        <v>82</v>
      </c>
      <c r="B68">
        <v>1339188779</v>
      </c>
      <c r="C68" t="s">
        <v>420</v>
      </c>
      <c r="D68">
        <v>4</v>
      </c>
      <c r="E68">
        <v>0.01</v>
      </c>
      <c r="F68">
        <v>0.03</v>
      </c>
      <c r="G68">
        <v>0.81</v>
      </c>
      <c r="H68">
        <v>0.03</v>
      </c>
      <c r="I68">
        <v>0</v>
      </c>
      <c r="J68">
        <v>0.02</v>
      </c>
      <c r="K68" t="s">
        <v>111</v>
      </c>
      <c r="L68" t="s">
        <v>125</v>
      </c>
      <c r="M68" t="s">
        <v>126</v>
      </c>
      <c r="N68" t="s">
        <v>121</v>
      </c>
      <c r="O68">
        <v>1</v>
      </c>
      <c r="P68">
        <v>1</v>
      </c>
      <c r="Q68" t="s">
        <v>125</v>
      </c>
      <c r="R68">
        <v>0</v>
      </c>
      <c r="S68" t="s">
        <v>119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>
      <c r="A69" t="s">
        <v>82</v>
      </c>
      <c r="B69">
        <v>1382590992</v>
      </c>
      <c r="C69" t="s">
        <v>420</v>
      </c>
      <c r="D69">
        <v>1</v>
      </c>
      <c r="E69">
        <v>0.01</v>
      </c>
      <c r="F69">
        <v>0.01</v>
      </c>
      <c r="G69">
        <v>0.81</v>
      </c>
      <c r="H69">
        <v>0.01</v>
      </c>
      <c r="I69">
        <v>0</v>
      </c>
      <c r="J69">
        <v>0.01</v>
      </c>
      <c r="K69" t="s">
        <v>111</v>
      </c>
      <c r="L69" t="s">
        <v>143</v>
      </c>
      <c r="M69" t="s">
        <v>78</v>
      </c>
      <c r="N69" t="s">
        <v>77</v>
      </c>
      <c r="O69">
        <v>1</v>
      </c>
      <c r="P69">
        <v>1</v>
      </c>
      <c r="Q69" t="s">
        <v>143</v>
      </c>
      <c r="R69">
        <v>0</v>
      </c>
      <c r="S69" t="s">
        <v>119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>
      <c r="A70" t="s">
        <v>82</v>
      </c>
      <c r="B70">
        <v>1439432743</v>
      </c>
      <c r="C70" t="s">
        <v>420</v>
      </c>
      <c r="D70">
        <v>2</v>
      </c>
      <c r="E70">
        <v>0.01</v>
      </c>
      <c r="F70">
        <v>0.02</v>
      </c>
      <c r="G70">
        <v>0.81</v>
      </c>
      <c r="H70">
        <v>0.01</v>
      </c>
      <c r="I70">
        <v>0</v>
      </c>
      <c r="J70">
        <v>0.01</v>
      </c>
      <c r="K70" t="s">
        <v>111</v>
      </c>
      <c r="L70" t="s">
        <v>123</v>
      </c>
      <c r="M70" t="s">
        <v>124</v>
      </c>
      <c r="N70" t="s">
        <v>121</v>
      </c>
      <c r="O70">
        <v>1</v>
      </c>
      <c r="P70">
        <v>1</v>
      </c>
      <c r="Q70" t="s">
        <v>123</v>
      </c>
      <c r="R70">
        <v>0</v>
      </c>
      <c r="S70" t="s">
        <v>119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>
      <c r="A71" t="s">
        <v>82</v>
      </c>
      <c r="B71">
        <v>1439432743</v>
      </c>
      <c r="C71" t="s">
        <v>420</v>
      </c>
      <c r="D71">
        <v>1</v>
      </c>
      <c r="E71">
        <v>0.01</v>
      </c>
      <c r="F71">
        <v>0.01</v>
      </c>
      <c r="G71">
        <v>0.81</v>
      </c>
      <c r="H71">
        <v>0.01</v>
      </c>
      <c r="I71">
        <v>0</v>
      </c>
      <c r="J71">
        <v>0.01</v>
      </c>
      <c r="K71" t="s">
        <v>111</v>
      </c>
      <c r="L71" t="s">
        <v>123</v>
      </c>
      <c r="M71" t="s">
        <v>124</v>
      </c>
      <c r="N71" t="s">
        <v>121</v>
      </c>
      <c r="O71">
        <v>1</v>
      </c>
      <c r="P71">
        <v>1</v>
      </c>
      <c r="Q71" t="s">
        <v>123</v>
      </c>
      <c r="R71">
        <v>1</v>
      </c>
      <c r="S71" t="s">
        <v>119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>
      <c r="A72" t="s">
        <v>82</v>
      </c>
      <c r="B72">
        <v>1439432749</v>
      </c>
      <c r="C72" t="s">
        <v>420</v>
      </c>
      <c r="D72">
        <v>1</v>
      </c>
      <c r="E72">
        <v>0.01</v>
      </c>
      <c r="F72">
        <v>0.01</v>
      </c>
      <c r="G72">
        <v>0.81</v>
      </c>
      <c r="H72">
        <v>0.01</v>
      </c>
      <c r="I72">
        <v>0</v>
      </c>
      <c r="J72">
        <v>0.01</v>
      </c>
      <c r="K72" t="s">
        <v>111</v>
      </c>
      <c r="L72" t="s">
        <v>120</v>
      </c>
      <c r="M72" t="s">
        <v>122</v>
      </c>
      <c r="N72" t="s">
        <v>121</v>
      </c>
      <c r="O72">
        <v>1</v>
      </c>
      <c r="P72">
        <v>1</v>
      </c>
      <c r="Q72" t="s">
        <v>120</v>
      </c>
      <c r="R72">
        <v>1</v>
      </c>
      <c r="S72" t="s">
        <v>119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>
      <c r="A73" t="s">
        <v>82</v>
      </c>
      <c r="B73">
        <v>1439432749</v>
      </c>
      <c r="C73" t="s">
        <v>420</v>
      </c>
      <c r="D73">
        <v>4</v>
      </c>
      <c r="E73">
        <v>0.01</v>
      </c>
      <c r="F73">
        <v>0.03</v>
      </c>
      <c r="G73">
        <v>0.81</v>
      </c>
      <c r="H73">
        <v>0.03</v>
      </c>
      <c r="I73">
        <v>0</v>
      </c>
      <c r="J73">
        <v>0.02</v>
      </c>
      <c r="K73" t="s">
        <v>111</v>
      </c>
      <c r="L73" t="s">
        <v>120</v>
      </c>
      <c r="M73" t="s">
        <v>122</v>
      </c>
      <c r="N73" t="s">
        <v>121</v>
      </c>
      <c r="O73">
        <v>1</v>
      </c>
      <c r="P73">
        <v>1</v>
      </c>
      <c r="Q73" t="s">
        <v>120</v>
      </c>
      <c r="R73">
        <v>0</v>
      </c>
      <c r="S73" t="s">
        <v>119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>
      <c r="A74" t="s">
        <v>82</v>
      </c>
      <c r="B74">
        <v>308152431</v>
      </c>
      <c r="C74" t="s">
        <v>424</v>
      </c>
      <c r="D74">
        <v>1</v>
      </c>
      <c r="E74">
        <v>0.01</v>
      </c>
      <c r="F74">
        <v>0.01</v>
      </c>
      <c r="G74">
        <v>0.81</v>
      </c>
      <c r="H74">
        <v>0.01</v>
      </c>
      <c r="I74">
        <v>0</v>
      </c>
      <c r="J74">
        <v>0.01</v>
      </c>
      <c r="K74" t="s">
        <v>111</v>
      </c>
      <c r="L74" t="s">
        <v>425</v>
      </c>
      <c r="M74" t="s">
        <v>426</v>
      </c>
      <c r="N74" t="s">
        <v>427</v>
      </c>
      <c r="O74">
        <v>1</v>
      </c>
      <c r="P74">
        <v>1</v>
      </c>
      <c r="Q74" t="s">
        <v>425</v>
      </c>
      <c r="R74">
        <v>0</v>
      </c>
      <c r="S74" t="s">
        <v>136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>
      <c r="A75" t="s">
        <v>82</v>
      </c>
      <c r="B75">
        <v>344811791</v>
      </c>
      <c r="C75" t="s">
        <v>424</v>
      </c>
      <c r="D75">
        <v>1</v>
      </c>
      <c r="E75">
        <v>0.01</v>
      </c>
      <c r="F75">
        <v>0.01</v>
      </c>
      <c r="G75">
        <v>0.81</v>
      </c>
      <c r="H75">
        <v>0.01</v>
      </c>
      <c r="I75">
        <v>0</v>
      </c>
      <c r="J75">
        <v>0.01</v>
      </c>
      <c r="K75" t="s">
        <v>111</v>
      </c>
      <c r="L75" t="s">
        <v>421</v>
      </c>
      <c r="M75" t="s">
        <v>48</v>
      </c>
      <c r="N75" t="s">
        <v>121</v>
      </c>
      <c r="O75">
        <v>1</v>
      </c>
      <c r="P75">
        <v>1</v>
      </c>
      <c r="Q75" t="s">
        <v>421</v>
      </c>
      <c r="R75">
        <v>0</v>
      </c>
      <c r="S75" t="s">
        <v>136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>
      <c r="A76" t="s">
        <v>82</v>
      </c>
      <c r="B76">
        <v>344811850</v>
      </c>
      <c r="C76" t="s">
        <v>424</v>
      </c>
      <c r="D76">
        <v>1</v>
      </c>
      <c r="E76">
        <v>0.01</v>
      </c>
      <c r="F76">
        <v>0.01</v>
      </c>
      <c r="G76">
        <v>0.81</v>
      </c>
      <c r="H76">
        <v>0.01</v>
      </c>
      <c r="I76">
        <v>0</v>
      </c>
      <c r="J76">
        <v>0.01</v>
      </c>
      <c r="K76" t="s">
        <v>111</v>
      </c>
      <c r="L76" t="s">
        <v>422</v>
      </c>
      <c r="M76" t="s">
        <v>423</v>
      </c>
      <c r="N76" t="s">
        <v>121</v>
      </c>
      <c r="O76">
        <v>1</v>
      </c>
      <c r="P76">
        <v>1</v>
      </c>
      <c r="Q76" t="s">
        <v>422</v>
      </c>
      <c r="R76">
        <v>0</v>
      </c>
      <c r="S76" t="s">
        <v>136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>
      <c r="A77" t="s">
        <v>82</v>
      </c>
      <c r="B77">
        <v>454933196</v>
      </c>
      <c r="C77" t="s">
        <v>424</v>
      </c>
      <c r="D77">
        <v>1</v>
      </c>
      <c r="E77">
        <v>0.01</v>
      </c>
      <c r="F77">
        <v>0.01</v>
      </c>
      <c r="G77">
        <v>0.81</v>
      </c>
      <c r="H77">
        <v>0.01</v>
      </c>
      <c r="I77">
        <v>0</v>
      </c>
      <c r="J77">
        <v>0.01</v>
      </c>
      <c r="K77" t="s">
        <v>111</v>
      </c>
      <c r="L77" t="s">
        <v>173</v>
      </c>
      <c r="M77" t="s">
        <v>175</v>
      </c>
      <c r="N77" t="s">
        <v>174</v>
      </c>
      <c r="O77">
        <v>1</v>
      </c>
      <c r="P77">
        <v>1</v>
      </c>
      <c r="Q77" t="s">
        <v>173</v>
      </c>
      <c r="R77">
        <v>0</v>
      </c>
      <c r="S77" t="s">
        <v>136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>
      <c r="A78" t="s">
        <v>82</v>
      </c>
      <c r="B78">
        <v>588978022</v>
      </c>
      <c r="C78" t="s">
        <v>424</v>
      </c>
      <c r="D78">
        <v>4</v>
      </c>
      <c r="E78">
        <v>0.01</v>
      </c>
      <c r="F78">
        <v>0.05</v>
      </c>
      <c r="G78">
        <v>0.81</v>
      </c>
      <c r="H78">
        <v>0.04</v>
      </c>
      <c r="I78">
        <v>0.01</v>
      </c>
      <c r="J78">
        <v>0.03</v>
      </c>
      <c r="K78" t="s">
        <v>111</v>
      </c>
      <c r="L78" t="s">
        <v>238</v>
      </c>
      <c r="M78" t="s">
        <v>239</v>
      </c>
      <c r="N78" t="s">
        <v>121</v>
      </c>
      <c r="O78">
        <v>1</v>
      </c>
      <c r="P78">
        <v>1</v>
      </c>
      <c r="Q78" t="s">
        <v>238</v>
      </c>
      <c r="R78">
        <v>0</v>
      </c>
      <c r="S78" t="s">
        <v>136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>
      <c r="A79" t="s">
        <v>82</v>
      </c>
      <c r="B79">
        <v>588978024</v>
      </c>
      <c r="C79" t="s">
        <v>424</v>
      </c>
      <c r="D79">
        <v>2</v>
      </c>
      <c r="E79">
        <v>0.01</v>
      </c>
      <c r="F79">
        <v>0.02</v>
      </c>
      <c r="G79">
        <v>0.81</v>
      </c>
      <c r="H79">
        <v>0.02</v>
      </c>
      <c r="I79">
        <v>0</v>
      </c>
      <c r="J79">
        <v>0.02</v>
      </c>
      <c r="K79" t="s">
        <v>111</v>
      </c>
      <c r="L79" t="s">
        <v>176</v>
      </c>
      <c r="M79" t="s">
        <v>177</v>
      </c>
      <c r="N79" t="s">
        <v>121</v>
      </c>
      <c r="O79">
        <v>1</v>
      </c>
      <c r="P79">
        <v>1</v>
      </c>
      <c r="Q79" t="s">
        <v>176</v>
      </c>
      <c r="R79">
        <v>0</v>
      </c>
      <c r="S79" t="s">
        <v>136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>
      <c r="A80" t="s">
        <v>82</v>
      </c>
      <c r="B80">
        <v>1339188779</v>
      </c>
      <c r="C80" t="s">
        <v>424</v>
      </c>
      <c r="D80">
        <v>1</v>
      </c>
      <c r="E80">
        <v>0.01</v>
      </c>
      <c r="F80">
        <v>0.01</v>
      </c>
      <c r="G80">
        <v>0.81</v>
      </c>
      <c r="H80">
        <v>0.01</v>
      </c>
      <c r="I80">
        <v>0</v>
      </c>
      <c r="J80">
        <v>0.01</v>
      </c>
      <c r="K80" t="s">
        <v>111</v>
      </c>
      <c r="L80" t="s">
        <v>125</v>
      </c>
      <c r="M80" t="s">
        <v>126</v>
      </c>
      <c r="N80" t="s">
        <v>121</v>
      </c>
      <c r="O80">
        <v>1</v>
      </c>
      <c r="P80">
        <v>1</v>
      </c>
      <c r="Q80" t="s">
        <v>125</v>
      </c>
      <c r="R80">
        <v>0</v>
      </c>
      <c r="S80" t="s">
        <v>119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>
      <c r="A81" t="s">
        <v>82</v>
      </c>
      <c r="B81">
        <v>1339188788</v>
      </c>
      <c r="C81" t="s">
        <v>424</v>
      </c>
      <c r="D81">
        <v>2</v>
      </c>
      <c r="E81">
        <v>0.01</v>
      </c>
      <c r="F81">
        <v>0.02</v>
      </c>
      <c r="G81">
        <v>0.81</v>
      </c>
      <c r="H81">
        <v>0.02</v>
      </c>
      <c r="I81">
        <v>0</v>
      </c>
      <c r="J81">
        <v>0.02</v>
      </c>
      <c r="K81" t="s">
        <v>111</v>
      </c>
      <c r="L81" t="s">
        <v>230</v>
      </c>
      <c r="M81" t="s">
        <v>231</v>
      </c>
      <c r="N81" t="s">
        <v>121</v>
      </c>
      <c r="O81">
        <v>1</v>
      </c>
      <c r="P81">
        <v>1</v>
      </c>
      <c r="Q81" t="s">
        <v>230</v>
      </c>
      <c r="R81">
        <v>0</v>
      </c>
      <c r="S81" t="s">
        <v>119</v>
      </c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>
      <c r="A82" t="s">
        <v>82</v>
      </c>
      <c r="B82">
        <v>1439432440</v>
      </c>
      <c r="C82" t="s">
        <v>424</v>
      </c>
      <c r="D82">
        <v>1</v>
      </c>
      <c r="E82">
        <v>0.01</v>
      </c>
      <c r="F82">
        <v>0.01</v>
      </c>
      <c r="G82">
        <v>0.81</v>
      </c>
      <c r="H82">
        <v>0.01</v>
      </c>
      <c r="I82">
        <v>0</v>
      </c>
      <c r="J82">
        <v>0.01</v>
      </c>
      <c r="K82" t="s">
        <v>111</v>
      </c>
      <c r="L82" t="s">
        <v>127</v>
      </c>
      <c r="M82" t="s">
        <v>128</v>
      </c>
      <c r="N82" t="s">
        <v>121</v>
      </c>
      <c r="O82">
        <v>1</v>
      </c>
      <c r="P82">
        <v>1</v>
      </c>
      <c r="Q82" t="s">
        <v>127</v>
      </c>
      <c r="R82">
        <v>0</v>
      </c>
      <c r="S82" t="s">
        <v>119</v>
      </c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>
      <c r="A83" t="s">
        <v>82</v>
      </c>
      <c r="B83">
        <v>1439432748</v>
      </c>
      <c r="C83" t="s">
        <v>424</v>
      </c>
      <c r="D83">
        <v>1</v>
      </c>
      <c r="E83">
        <v>0.01</v>
      </c>
      <c r="F83">
        <v>0.01</v>
      </c>
      <c r="G83">
        <v>0.81</v>
      </c>
      <c r="H83">
        <v>0.01</v>
      </c>
      <c r="I83">
        <v>0</v>
      </c>
      <c r="J83">
        <v>0.01</v>
      </c>
      <c r="K83" t="s">
        <v>111</v>
      </c>
      <c r="L83" t="s">
        <v>188</v>
      </c>
      <c r="M83" t="s">
        <v>189</v>
      </c>
      <c r="N83" t="s">
        <v>121</v>
      </c>
      <c r="O83">
        <v>1</v>
      </c>
      <c r="P83">
        <v>1</v>
      </c>
      <c r="Q83" t="s">
        <v>188</v>
      </c>
      <c r="R83">
        <v>0</v>
      </c>
      <c r="S83" t="s">
        <v>119</v>
      </c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>
      <c r="A84" t="s">
        <v>82</v>
      </c>
      <c r="B84">
        <v>1439432749</v>
      </c>
      <c r="C84" t="s">
        <v>424</v>
      </c>
      <c r="D84">
        <v>15</v>
      </c>
      <c r="E84">
        <v>0.01</v>
      </c>
      <c r="F84">
        <v>0.18</v>
      </c>
      <c r="G84">
        <v>0.81</v>
      </c>
      <c r="H84">
        <v>0.15</v>
      </c>
      <c r="I84">
        <v>0.02</v>
      </c>
      <c r="J84">
        <v>0.13</v>
      </c>
      <c r="K84" t="s">
        <v>111</v>
      </c>
      <c r="L84" t="s">
        <v>120</v>
      </c>
      <c r="M84" t="s">
        <v>122</v>
      </c>
      <c r="N84" t="s">
        <v>121</v>
      </c>
      <c r="O84">
        <v>1</v>
      </c>
      <c r="P84">
        <v>1</v>
      </c>
      <c r="Q84" t="s">
        <v>120</v>
      </c>
      <c r="R84">
        <v>0</v>
      </c>
      <c r="S84" t="s">
        <v>119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>
      <c r="A85" t="s">
        <v>82</v>
      </c>
      <c r="B85">
        <v>1439432749</v>
      </c>
      <c r="C85" t="s">
        <v>424</v>
      </c>
      <c r="D85">
        <v>1</v>
      </c>
      <c r="E85">
        <v>0.01</v>
      </c>
      <c r="F85">
        <v>0.01</v>
      </c>
      <c r="G85">
        <v>0.81</v>
      </c>
      <c r="H85">
        <v>0.01</v>
      </c>
      <c r="I85">
        <v>0</v>
      </c>
      <c r="J85">
        <v>0.01</v>
      </c>
      <c r="K85" t="s">
        <v>111</v>
      </c>
      <c r="L85" t="s">
        <v>120</v>
      </c>
      <c r="M85" t="s">
        <v>122</v>
      </c>
      <c r="N85" t="s">
        <v>121</v>
      </c>
      <c r="O85">
        <v>1</v>
      </c>
      <c r="P85">
        <v>1</v>
      </c>
      <c r="Q85" t="s">
        <v>120</v>
      </c>
      <c r="R85">
        <v>1</v>
      </c>
      <c r="S85" t="s">
        <v>119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>
      <c r="A86" t="s">
        <v>82</v>
      </c>
      <c r="B86">
        <v>1465937179</v>
      </c>
      <c r="C86" t="s">
        <v>424</v>
      </c>
      <c r="D86">
        <v>1</v>
      </c>
      <c r="E86">
        <v>0.01</v>
      </c>
      <c r="F86">
        <v>0.01</v>
      </c>
      <c r="G86">
        <v>0.81</v>
      </c>
      <c r="H86">
        <v>0.01</v>
      </c>
      <c r="I86">
        <v>0</v>
      </c>
      <c r="J86">
        <v>0.01</v>
      </c>
      <c r="K86" t="s">
        <v>111</v>
      </c>
      <c r="L86" t="s">
        <v>194</v>
      </c>
      <c r="M86" t="s">
        <v>195</v>
      </c>
      <c r="N86" t="s">
        <v>121</v>
      </c>
      <c r="O86">
        <v>1</v>
      </c>
      <c r="P86">
        <v>1</v>
      </c>
      <c r="Q86" t="s">
        <v>194</v>
      </c>
      <c r="R86">
        <v>0</v>
      </c>
      <c r="S86" t="s">
        <v>136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>
      <c r="A87" t="s">
        <v>82</v>
      </c>
      <c r="B87">
        <v>588978026</v>
      </c>
      <c r="C87" t="s">
        <v>428</v>
      </c>
      <c r="D87">
        <v>1</v>
      </c>
      <c r="E87">
        <v>0</v>
      </c>
      <c r="F87">
        <v>0</v>
      </c>
      <c r="G87">
        <v>0.81</v>
      </c>
      <c r="H87">
        <v>0</v>
      </c>
      <c r="I87">
        <v>0</v>
      </c>
      <c r="J87">
        <v>0</v>
      </c>
      <c r="K87" t="s">
        <v>111</v>
      </c>
      <c r="L87" t="s">
        <v>429</v>
      </c>
      <c r="M87" t="s">
        <v>430</v>
      </c>
      <c r="N87" t="s">
        <v>121</v>
      </c>
      <c r="O87">
        <v>1</v>
      </c>
      <c r="P87">
        <v>1</v>
      </c>
      <c r="Q87" t="s">
        <v>429</v>
      </c>
      <c r="R87">
        <v>0</v>
      </c>
      <c r="S87" t="s">
        <v>136</v>
      </c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>
      <c r="A88" t="s">
        <v>82</v>
      </c>
      <c r="B88">
        <v>588978027</v>
      </c>
      <c r="C88" t="s">
        <v>428</v>
      </c>
      <c r="D88">
        <v>1</v>
      </c>
      <c r="E88">
        <v>0</v>
      </c>
      <c r="F88">
        <v>0</v>
      </c>
      <c r="G88">
        <v>0.81</v>
      </c>
      <c r="H88">
        <v>0</v>
      </c>
      <c r="I88">
        <v>0</v>
      </c>
      <c r="J88">
        <v>0</v>
      </c>
      <c r="K88" t="s">
        <v>111</v>
      </c>
      <c r="L88" t="s">
        <v>431</v>
      </c>
      <c r="M88" t="s">
        <v>432</v>
      </c>
      <c r="N88" t="s">
        <v>121</v>
      </c>
      <c r="O88">
        <v>1</v>
      </c>
      <c r="P88">
        <v>1</v>
      </c>
      <c r="Q88" t="s">
        <v>431</v>
      </c>
      <c r="R88">
        <v>0</v>
      </c>
      <c r="S88" t="s">
        <v>136</v>
      </c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>
      <c r="A89" t="s">
        <v>82</v>
      </c>
      <c r="B89">
        <v>588978169</v>
      </c>
      <c r="C89" t="s">
        <v>428</v>
      </c>
      <c r="D89">
        <v>1</v>
      </c>
      <c r="E89">
        <v>0</v>
      </c>
      <c r="F89">
        <v>0</v>
      </c>
      <c r="G89">
        <v>0.81</v>
      </c>
      <c r="H89">
        <v>0</v>
      </c>
      <c r="I89">
        <v>0</v>
      </c>
      <c r="J89">
        <v>0</v>
      </c>
      <c r="K89" t="s">
        <v>111</v>
      </c>
      <c r="L89" t="s">
        <v>433</v>
      </c>
      <c r="M89" t="s">
        <v>434</v>
      </c>
      <c r="N89" t="s">
        <v>121</v>
      </c>
      <c r="O89">
        <v>1</v>
      </c>
      <c r="P89">
        <v>1</v>
      </c>
      <c r="Q89" t="s">
        <v>433</v>
      </c>
      <c r="R89">
        <v>0</v>
      </c>
      <c r="S89" t="s">
        <v>136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>
      <c r="A90" t="s">
        <v>82</v>
      </c>
      <c r="B90">
        <v>588978171</v>
      </c>
      <c r="C90" t="s">
        <v>428</v>
      </c>
      <c r="D90">
        <v>1</v>
      </c>
      <c r="E90">
        <v>0</v>
      </c>
      <c r="F90">
        <v>0</v>
      </c>
      <c r="G90">
        <v>0.81</v>
      </c>
      <c r="H90">
        <v>0</v>
      </c>
      <c r="I90">
        <v>0</v>
      </c>
      <c r="J90">
        <v>0</v>
      </c>
      <c r="K90" t="s">
        <v>111</v>
      </c>
      <c r="L90" t="s">
        <v>435</v>
      </c>
      <c r="M90" t="s">
        <v>436</v>
      </c>
      <c r="N90" t="s">
        <v>121</v>
      </c>
      <c r="O90">
        <v>1</v>
      </c>
      <c r="P90">
        <v>1</v>
      </c>
      <c r="Q90" t="s">
        <v>435</v>
      </c>
      <c r="R90">
        <v>0</v>
      </c>
      <c r="S90" t="s">
        <v>136</v>
      </c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>
      <c r="A91" t="s">
        <v>82</v>
      </c>
      <c r="B91">
        <v>588978181</v>
      </c>
      <c r="C91" t="s">
        <v>428</v>
      </c>
      <c r="D91">
        <v>1</v>
      </c>
      <c r="E91">
        <v>0</v>
      </c>
      <c r="F91">
        <v>0</v>
      </c>
      <c r="G91">
        <v>0.81</v>
      </c>
      <c r="H91">
        <v>0</v>
      </c>
      <c r="I91">
        <v>0</v>
      </c>
      <c r="J91">
        <v>0</v>
      </c>
      <c r="K91" t="s">
        <v>111</v>
      </c>
      <c r="L91" t="s">
        <v>437</v>
      </c>
      <c r="M91" t="s">
        <v>438</v>
      </c>
      <c r="N91" t="s">
        <v>121</v>
      </c>
      <c r="O91">
        <v>1</v>
      </c>
      <c r="P91">
        <v>1</v>
      </c>
      <c r="Q91" t="s">
        <v>437</v>
      </c>
      <c r="R91">
        <v>0</v>
      </c>
      <c r="S91" t="s">
        <v>136</v>
      </c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>
      <c r="A92" t="s">
        <v>82</v>
      </c>
      <c r="B92">
        <v>588978183</v>
      </c>
      <c r="C92" t="s">
        <v>428</v>
      </c>
      <c r="D92">
        <v>1</v>
      </c>
      <c r="E92">
        <v>0</v>
      </c>
      <c r="F92">
        <v>0</v>
      </c>
      <c r="G92">
        <v>0.81</v>
      </c>
      <c r="H92">
        <v>0</v>
      </c>
      <c r="I92">
        <v>0</v>
      </c>
      <c r="J92">
        <v>0</v>
      </c>
      <c r="K92" t="s">
        <v>111</v>
      </c>
      <c r="L92" t="s">
        <v>439</v>
      </c>
      <c r="M92" t="s">
        <v>440</v>
      </c>
      <c r="N92" t="s">
        <v>121</v>
      </c>
      <c r="O92">
        <v>1</v>
      </c>
      <c r="P92">
        <v>1</v>
      </c>
      <c r="Q92" t="s">
        <v>439</v>
      </c>
      <c r="R92">
        <v>0</v>
      </c>
      <c r="S92" t="s">
        <v>136</v>
      </c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>
      <c r="A93" t="s">
        <v>82</v>
      </c>
      <c r="B93">
        <v>344811791</v>
      </c>
      <c r="C93" t="s">
        <v>441</v>
      </c>
      <c r="D93">
        <v>1</v>
      </c>
      <c r="E93">
        <v>0</v>
      </c>
      <c r="F93">
        <v>0</v>
      </c>
      <c r="G93">
        <v>0.81</v>
      </c>
      <c r="H93">
        <v>0</v>
      </c>
      <c r="I93">
        <v>0</v>
      </c>
      <c r="J93">
        <v>0</v>
      </c>
      <c r="K93" t="s">
        <v>111</v>
      </c>
      <c r="L93" t="s">
        <v>421</v>
      </c>
      <c r="M93" t="s">
        <v>48</v>
      </c>
      <c r="N93" t="s">
        <v>121</v>
      </c>
      <c r="O93">
        <v>1</v>
      </c>
      <c r="P93">
        <v>1</v>
      </c>
      <c r="Q93" t="s">
        <v>421</v>
      </c>
      <c r="R93">
        <v>0</v>
      </c>
      <c r="S93" t="s">
        <v>136</v>
      </c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>
      <c r="A94" t="s">
        <v>82</v>
      </c>
      <c r="B94">
        <v>588978024</v>
      </c>
      <c r="C94" t="s">
        <v>441</v>
      </c>
      <c r="D94">
        <v>3</v>
      </c>
      <c r="E94">
        <v>0</v>
      </c>
      <c r="F94">
        <v>0</v>
      </c>
      <c r="G94">
        <v>0.81</v>
      </c>
      <c r="H94">
        <v>0</v>
      </c>
      <c r="I94">
        <v>0</v>
      </c>
      <c r="J94">
        <v>0</v>
      </c>
      <c r="K94" t="s">
        <v>111</v>
      </c>
      <c r="L94" t="s">
        <v>176</v>
      </c>
      <c r="M94" t="s">
        <v>177</v>
      </c>
      <c r="N94" t="s">
        <v>121</v>
      </c>
      <c r="O94">
        <v>1</v>
      </c>
      <c r="P94">
        <v>1</v>
      </c>
      <c r="Q94" t="s">
        <v>176</v>
      </c>
      <c r="R94">
        <v>0</v>
      </c>
      <c r="S94" t="s">
        <v>136</v>
      </c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>
      <c r="A95" t="s">
        <v>82</v>
      </c>
      <c r="B95">
        <v>910316416</v>
      </c>
      <c r="C95" t="s">
        <v>441</v>
      </c>
      <c r="D95">
        <v>1</v>
      </c>
      <c r="E95">
        <v>0</v>
      </c>
      <c r="F95">
        <v>0</v>
      </c>
      <c r="G95">
        <v>0.81</v>
      </c>
      <c r="H95">
        <v>0</v>
      </c>
      <c r="I95">
        <v>0</v>
      </c>
      <c r="J95">
        <v>0</v>
      </c>
      <c r="K95" t="s">
        <v>111</v>
      </c>
      <c r="L95" t="s">
        <v>442</v>
      </c>
      <c r="M95" t="s">
        <v>443</v>
      </c>
      <c r="N95" t="s">
        <v>132</v>
      </c>
      <c r="O95">
        <v>1</v>
      </c>
      <c r="P95">
        <v>1</v>
      </c>
      <c r="Q95" t="s">
        <v>442</v>
      </c>
      <c r="R95">
        <v>0</v>
      </c>
      <c r="S95" t="s">
        <v>114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>
      <c r="A96" t="s">
        <v>82</v>
      </c>
      <c r="B96">
        <v>1133145138</v>
      </c>
      <c r="C96" t="s">
        <v>441</v>
      </c>
      <c r="D96">
        <v>2</v>
      </c>
      <c r="E96">
        <v>0</v>
      </c>
      <c r="F96">
        <v>0</v>
      </c>
      <c r="G96">
        <v>0.81</v>
      </c>
      <c r="H96">
        <v>0</v>
      </c>
      <c r="I96">
        <v>0</v>
      </c>
      <c r="J96">
        <v>0</v>
      </c>
      <c r="K96" t="s">
        <v>111</v>
      </c>
      <c r="L96" t="s">
        <v>391</v>
      </c>
      <c r="M96" t="s">
        <v>392</v>
      </c>
      <c r="N96" t="s">
        <v>393</v>
      </c>
      <c r="O96">
        <v>1</v>
      </c>
      <c r="P96">
        <v>1</v>
      </c>
      <c r="Q96" t="s">
        <v>391</v>
      </c>
      <c r="R96">
        <v>0</v>
      </c>
      <c r="S96" t="s">
        <v>136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>
      <c r="A97" t="s">
        <v>82</v>
      </c>
      <c r="B97">
        <v>344811791</v>
      </c>
      <c r="C97" t="s">
        <v>382</v>
      </c>
      <c r="D97">
        <v>1</v>
      </c>
      <c r="E97">
        <v>0.02</v>
      </c>
      <c r="F97">
        <v>0.02</v>
      </c>
      <c r="G97">
        <v>0.81</v>
      </c>
      <c r="H97">
        <v>0.01</v>
      </c>
      <c r="I97">
        <v>0</v>
      </c>
      <c r="J97">
        <v>0.01</v>
      </c>
      <c r="K97" t="s">
        <v>111</v>
      </c>
      <c r="L97" t="s">
        <v>421</v>
      </c>
      <c r="M97" t="s">
        <v>48</v>
      </c>
      <c r="N97" t="s">
        <v>121</v>
      </c>
      <c r="O97">
        <v>1</v>
      </c>
      <c r="P97">
        <v>1</v>
      </c>
      <c r="Q97" t="s">
        <v>421</v>
      </c>
      <c r="R97">
        <v>0</v>
      </c>
      <c r="S97" t="s">
        <v>136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>
      <c r="A98" t="s">
        <v>82</v>
      </c>
      <c r="B98">
        <v>588978022</v>
      </c>
      <c r="C98" t="s">
        <v>382</v>
      </c>
      <c r="D98">
        <v>1</v>
      </c>
      <c r="E98">
        <v>0.02</v>
      </c>
      <c r="F98">
        <v>0.02</v>
      </c>
      <c r="G98">
        <v>0.81</v>
      </c>
      <c r="H98">
        <v>0.01</v>
      </c>
      <c r="I98">
        <v>0</v>
      </c>
      <c r="J98">
        <v>0.01</v>
      </c>
      <c r="K98" t="s">
        <v>111</v>
      </c>
      <c r="L98" t="s">
        <v>238</v>
      </c>
      <c r="M98" t="s">
        <v>239</v>
      </c>
      <c r="N98" t="s">
        <v>121</v>
      </c>
      <c r="O98">
        <v>1</v>
      </c>
      <c r="P98">
        <v>1</v>
      </c>
      <c r="Q98" t="s">
        <v>238</v>
      </c>
      <c r="R98">
        <v>0</v>
      </c>
      <c r="S98" t="s">
        <v>136</v>
      </c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>
      <c r="A99" t="s">
        <v>82</v>
      </c>
      <c r="B99">
        <v>588978024</v>
      </c>
      <c r="C99" t="s">
        <v>383</v>
      </c>
      <c r="D99">
        <v>10</v>
      </c>
      <c r="E99">
        <v>0.01</v>
      </c>
      <c r="F99">
        <v>0.14000000000000001</v>
      </c>
      <c r="G99">
        <v>0.81</v>
      </c>
      <c r="H99">
        <v>0.11</v>
      </c>
      <c r="I99">
        <v>0.02</v>
      </c>
      <c r="J99">
        <v>0.09</v>
      </c>
      <c r="K99" t="s">
        <v>111</v>
      </c>
      <c r="L99" t="s">
        <v>176</v>
      </c>
      <c r="M99" t="s">
        <v>177</v>
      </c>
      <c r="N99" t="s">
        <v>121</v>
      </c>
      <c r="O99">
        <v>1</v>
      </c>
      <c r="P99">
        <v>1</v>
      </c>
      <c r="Q99" t="s">
        <v>176</v>
      </c>
      <c r="R99">
        <v>0</v>
      </c>
      <c r="S99" t="s">
        <v>136</v>
      </c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>
      <c r="A100" t="s">
        <v>82</v>
      </c>
      <c r="B100">
        <v>910316415</v>
      </c>
      <c r="C100" t="s">
        <v>383</v>
      </c>
      <c r="D100">
        <v>1</v>
      </c>
      <c r="E100">
        <v>0.01</v>
      </c>
      <c r="F100">
        <v>0.01</v>
      </c>
      <c r="G100">
        <v>0.81</v>
      </c>
      <c r="H100">
        <v>0.01</v>
      </c>
      <c r="I100">
        <v>0</v>
      </c>
      <c r="J100">
        <v>0.01</v>
      </c>
      <c r="K100" t="s">
        <v>111</v>
      </c>
      <c r="L100" t="s">
        <v>302</v>
      </c>
      <c r="M100" t="s">
        <v>303</v>
      </c>
      <c r="N100" t="s">
        <v>132</v>
      </c>
      <c r="O100">
        <v>1</v>
      </c>
      <c r="P100">
        <v>1</v>
      </c>
      <c r="Q100" t="s">
        <v>302</v>
      </c>
      <c r="R100">
        <v>0</v>
      </c>
      <c r="S100" t="s">
        <v>114</v>
      </c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>
      <c r="A101" t="s">
        <v>82</v>
      </c>
      <c r="B101">
        <v>1024563333</v>
      </c>
      <c r="C101" t="s">
        <v>383</v>
      </c>
      <c r="D101">
        <v>5</v>
      </c>
      <c r="E101">
        <v>0.01</v>
      </c>
      <c r="F101">
        <v>7.0000000000000007E-2</v>
      </c>
      <c r="G101">
        <v>0.81</v>
      </c>
      <c r="H101">
        <v>0.06</v>
      </c>
      <c r="I101">
        <v>0.01</v>
      </c>
      <c r="J101">
        <v>0.05</v>
      </c>
      <c r="K101" t="s">
        <v>111</v>
      </c>
      <c r="L101" t="s">
        <v>209</v>
      </c>
      <c r="M101" t="s">
        <v>211</v>
      </c>
      <c r="N101" t="s">
        <v>210</v>
      </c>
      <c r="O101">
        <v>1</v>
      </c>
      <c r="P101">
        <v>1</v>
      </c>
      <c r="Q101" t="s">
        <v>209</v>
      </c>
      <c r="R101">
        <v>0</v>
      </c>
      <c r="S101" t="s">
        <v>136</v>
      </c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>
      <c r="A102" t="s">
        <v>82</v>
      </c>
      <c r="B102">
        <v>1133145138</v>
      </c>
      <c r="C102" t="s">
        <v>383</v>
      </c>
      <c r="D102">
        <v>1</v>
      </c>
      <c r="E102">
        <v>0.01</v>
      </c>
      <c r="F102">
        <v>0.01</v>
      </c>
      <c r="G102">
        <v>0.81</v>
      </c>
      <c r="H102">
        <v>0.01</v>
      </c>
      <c r="I102">
        <v>0</v>
      </c>
      <c r="J102">
        <v>0.01</v>
      </c>
      <c r="K102" t="s">
        <v>111</v>
      </c>
      <c r="L102" t="s">
        <v>391</v>
      </c>
      <c r="M102" t="s">
        <v>392</v>
      </c>
      <c r="N102" t="s">
        <v>393</v>
      </c>
      <c r="O102">
        <v>1</v>
      </c>
      <c r="P102">
        <v>1</v>
      </c>
      <c r="Q102" t="s">
        <v>391</v>
      </c>
      <c r="R102">
        <v>0</v>
      </c>
      <c r="S102" t="s">
        <v>136</v>
      </c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>
      <c r="A103" t="s">
        <v>82</v>
      </c>
      <c r="B103">
        <v>1339188788</v>
      </c>
      <c r="C103" t="s">
        <v>383</v>
      </c>
      <c r="D103">
        <v>1</v>
      </c>
      <c r="E103">
        <v>0.01</v>
      </c>
      <c r="F103">
        <v>0.01</v>
      </c>
      <c r="G103">
        <v>0.81</v>
      </c>
      <c r="H103">
        <v>0.01</v>
      </c>
      <c r="I103">
        <v>0</v>
      </c>
      <c r="J103">
        <v>0.01</v>
      </c>
      <c r="K103" t="s">
        <v>111</v>
      </c>
      <c r="L103" t="s">
        <v>230</v>
      </c>
      <c r="M103" t="s">
        <v>231</v>
      </c>
      <c r="N103" t="s">
        <v>121</v>
      </c>
      <c r="O103">
        <v>1</v>
      </c>
      <c r="P103">
        <v>1</v>
      </c>
      <c r="Q103" t="s">
        <v>230</v>
      </c>
      <c r="R103">
        <v>0</v>
      </c>
      <c r="S103" t="s">
        <v>119</v>
      </c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>
      <c r="A104" t="s">
        <v>82</v>
      </c>
      <c r="B104">
        <v>1382590992</v>
      </c>
      <c r="C104" t="s">
        <v>383</v>
      </c>
      <c r="D104">
        <v>1</v>
      </c>
      <c r="E104">
        <v>0.01</v>
      </c>
      <c r="F104">
        <v>0.01</v>
      </c>
      <c r="G104">
        <v>0.81</v>
      </c>
      <c r="H104">
        <v>0.01</v>
      </c>
      <c r="I104">
        <v>0</v>
      </c>
      <c r="J104">
        <v>0.01</v>
      </c>
      <c r="K104" t="s">
        <v>111</v>
      </c>
      <c r="L104" t="s">
        <v>143</v>
      </c>
      <c r="M104" t="s">
        <v>78</v>
      </c>
      <c r="N104" t="s">
        <v>77</v>
      </c>
      <c r="O104">
        <v>1</v>
      </c>
      <c r="P104">
        <v>1</v>
      </c>
      <c r="Q104" t="s">
        <v>143</v>
      </c>
      <c r="R104">
        <v>0</v>
      </c>
      <c r="S104" t="s">
        <v>119</v>
      </c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>
      <c r="A105" t="s">
        <v>82</v>
      </c>
      <c r="B105">
        <v>1439432743</v>
      </c>
      <c r="C105" t="s">
        <v>383</v>
      </c>
      <c r="D105">
        <v>2</v>
      </c>
      <c r="E105">
        <v>0.01</v>
      </c>
      <c r="F105">
        <v>0.03</v>
      </c>
      <c r="G105">
        <v>0.81</v>
      </c>
      <c r="H105">
        <v>0.02</v>
      </c>
      <c r="I105">
        <v>0</v>
      </c>
      <c r="J105">
        <v>0.02</v>
      </c>
      <c r="K105" t="s">
        <v>111</v>
      </c>
      <c r="L105" t="s">
        <v>123</v>
      </c>
      <c r="M105" t="s">
        <v>124</v>
      </c>
      <c r="N105" t="s">
        <v>121</v>
      </c>
      <c r="O105">
        <v>1</v>
      </c>
      <c r="P105">
        <v>1</v>
      </c>
      <c r="Q105" t="s">
        <v>123</v>
      </c>
      <c r="R105">
        <v>0</v>
      </c>
      <c r="S105" t="s">
        <v>119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>
      <c r="A106" t="s">
        <v>82</v>
      </c>
      <c r="B106">
        <v>1439432750</v>
      </c>
      <c r="C106" t="s">
        <v>383</v>
      </c>
      <c r="D106">
        <v>11</v>
      </c>
      <c r="E106">
        <v>0.01</v>
      </c>
      <c r="F106">
        <v>0.15</v>
      </c>
      <c r="G106">
        <v>0.81</v>
      </c>
      <c r="H106">
        <v>0.12</v>
      </c>
      <c r="I106">
        <v>0.02</v>
      </c>
      <c r="J106">
        <v>0.1</v>
      </c>
      <c r="K106" t="s">
        <v>111</v>
      </c>
      <c r="L106" t="s">
        <v>158</v>
      </c>
      <c r="M106" t="s">
        <v>159</v>
      </c>
      <c r="N106" t="s">
        <v>121</v>
      </c>
      <c r="O106">
        <v>1</v>
      </c>
      <c r="P106">
        <v>1</v>
      </c>
      <c r="Q106" t="s">
        <v>158</v>
      </c>
      <c r="R106">
        <v>0</v>
      </c>
      <c r="S106" t="s">
        <v>119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>
      <c r="A107" t="s">
        <v>82</v>
      </c>
      <c r="B107">
        <v>1454016136</v>
      </c>
      <c r="C107" t="s">
        <v>383</v>
      </c>
      <c r="D107">
        <v>3</v>
      </c>
      <c r="E107">
        <v>0.01</v>
      </c>
      <c r="F107">
        <v>0.04</v>
      </c>
      <c r="G107">
        <v>0.81</v>
      </c>
      <c r="H107">
        <v>0.03</v>
      </c>
      <c r="I107">
        <v>0.01</v>
      </c>
      <c r="J107">
        <v>0.03</v>
      </c>
      <c r="K107" t="s">
        <v>111</v>
      </c>
      <c r="L107" t="s">
        <v>444</v>
      </c>
      <c r="M107" t="s">
        <v>445</v>
      </c>
      <c r="N107" t="s">
        <v>69</v>
      </c>
      <c r="O107">
        <v>1</v>
      </c>
      <c r="P107">
        <v>1</v>
      </c>
      <c r="Q107" t="s">
        <v>444</v>
      </c>
      <c r="R107">
        <v>0</v>
      </c>
      <c r="S107" t="s">
        <v>136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>
      <c r="A108" t="s">
        <v>82</v>
      </c>
      <c r="B108">
        <v>1454237102</v>
      </c>
      <c r="C108" t="s">
        <v>383</v>
      </c>
      <c r="D108">
        <v>1</v>
      </c>
      <c r="E108">
        <v>0.01</v>
      </c>
      <c r="F108">
        <v>0.01</v>
      </c>
      <c r="G108">
        <v>0.81</v>
      </c>
      <c r="H108">
        <v>0.01</v>
      </c>
      <c r="I108">
        <v>0</v>
      </c>
      <c r="J108">
        <v>0.01</v>
      </c>
      <c r="K108" t="s">
        <v>111</v>
      </c>
      <c r="L108" t="s">
        <v>444</v>
      </c>
      <c r="M108" t="s">
        <v>445</v>
      </c>
      <c r="N108" t="s">
        <v>69</v>
      </c>
      <c r="O108">
        <v>1</v>
      </c>
      <c r="P108">
        <v>1</v>
      </c>
      <c r="Q108" t="s">
        <v>444</v>
      </c>
      <c r="R108">
        <v>0</v>
      </c>
      <c r="S108" t="s">
        <v>136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>
      <c r="A109" t="s">
        <v>82</v>
      </c>
      <c r="B109">
        <v>265921478</v>
      </c>
      <c r="C109" t="s">
        <v>371</v>
      </c>
      <c r="D109">
        <v>1</v>
      </c>
      <c r="E109">
        <v>0.01</v>
      </c>
      <c r="F109">
        <v>0.01</v>
      </c>
      <c r="G109">
        <v>0.81</v>
      </c>
      <c r="H109">
        <v>0.01</v>
      </c>
      <c r="I109">
        <v>0</v>
      </c>
      <c r="J109">
        <v>0.01</v>
      </c>
      <c r="K109" t="s">
        <v>111</v>
      </c>
      <c r="L109" t="s">
        <v>446</v>
      </c>
      <c r="M109" t="s">
        <v>447</v>
      </c>
      <c r="N109" t="s">
        <v>448</v>
      </c>
      <c r="O109">
        <v>1</v>
      </c>
      <c r="P109">
        <v>1</v>
      </c>
      <c r="Q109" t="s">
        <v>446</v>
      </c>
      <c r="R109">
        <v>0</v>
      </c>
      <c r="S109" t="s">
        <v>299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>
      <c r="A110" t="s">
        <v>82</v>
      </c>
      <c r="B110">
        <v>274047498</v>
      </c>
      <c r="C110" t="s">
        <v>371</v>
      </c>
      <c r="D110">
        <v>1</v>
      </c>
      <c r="E110">
        <v>0.01</v>
      </c>
      <c r="F110">
        <v>0.01</v>
      </c>
      <c r="G110">
        <v>0.81</v>
      </c>
      <c r="H110">
        <v>0.01</v>
      </c>
      <c r="I110">
        <v>0</v>
      </c>
      <c r="J110">
        <v>0.01</v>
      </c>
      <c r="K110" t="s">
        <v>111</v>
      </c>
      <c r="L110" t="s">
        <v>373</v>
      </c>
      <c r="M110" t="s">
        <v>374</v>
      </c>
      <c r="N110" t="s">
        <v>375</v>
      </c>
      <c r="O110">
        <v>1</v>
      </c>
      <c r="P110">
        <v>1</v>
      </c>
      <c r="Q110" t="s">
        <v>373</v>
      </c>
      <c r="R110">
        <v>0</v>
      </c>
      <c r="S110" t="s">
        <v>164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>
      <c r="A111" t="s">
        <v>82</v>
      </c>
      <c r="B111">
        <v>304220344</v>
      </c>
      <c r="C111" t="s">
        <v>371</v>
      </c>
      <c r="D111">
        <v>1</v>
      </c>
      <c r="E111">
        <v>0.01</v>
      </c>
      <c r="F111">
        <v>0.01</v>
      </c>
      <c r="G111">
        <v>0.81</v>
      </c>
      <c r="H111">
        <v>0.01</v>
      </c>
      <c r="I111">
        <v>0</v>
      </c>
      <c r="J111">
        <v>0.01</v>
      </c>
      <c r="K111" t="s">
        <v>111</v>
      </c>
      <c r="L111" t="s">
        <v>449</v>
      </c>
      <c r="M111" t="s">
        <v>450</v>
      </c>
      <c r="N111" t="s">
        <v>451</v>
      </c>
      <c r="O111">
        <v>1</v>
      </c>
      <c r="P111">
        <v>1</v>
      </c>
      <c r="Q111" t="s">
        <v>449</v>
      </c>
      <c r="R111">
        <v>0</v>
      </c>
      <c r="S111" t="s">
        <v>164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>
      <c r="A112" t="s">
        <v>82</v>
      </c>
      <c r="B112">
        <v>305350158</v>
      </c>
      <c r="C112" t="s">
        <v>371</v>
      </c>
      <c r="D112">
        <v>1</v>
      </c>
      <c r="E112">
        <v>0.01</v>
      </c>
      <c r="F112">
        <v>0.01</v>
      </c>
      <c r="G112">
        <v>0.81</v>
      </c>
      <c r="H112">
        <v>0.01</v>
      </c>
      <c r="I112">
        <v>0</v>
      </c>
      <c r="J112">
        <v>0.01</v>
      </c>
      <c r="K112" t="s">
        <v>111</v>
      </c>
      <c r="L112" t="s">
        <v>452</v>
      </c>
      <c r="M112" t="s">
        <v>453</v>
      </c>
      <c r="N112" t="s">
        <v>268</v>
      </c>
      <c r="O112">
        <v>1</v>
      </c>
      <c r="P112">
        <v>1</v>
      </c>
      <c r="Q112" t="s">
        <v>452</v>
      </c>
      <c r="R112">
        <v>0</v>
      </c>
      <c r="S112" t="s">
        <v>136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>
      <c r="A113" t="s">
        <v>82</v>
      </c>
      <c r="B113">
        <v>305358025</v>
      </c>
      <c r="C113" t="s">
        <v>371</v>
      </c>
      <c r="D113">
        <v>1</v>
      </c>
      <c r="E113">
        <v>0.01</v>
      </c>
      <c r="F113">
        <v>0.01</v>
      </c>
      <c r="G113">
        <v>0.81</v>
      </c>
      <c r="H113">
        <v>0.01</v>
      </c>
      <c r="I113">
        <v>0</v>
      </c>
      <c r="J113">
        <v>0.01</v>
      </c>
      <c r="K113" t="s">
        <v>111</v>
      </c>
      <c r="L113" t="s">
        <v>454</v>
      </c>
      <c r="M113" t="s">
        <v>455</v>
      </c>
      <c r="N113" t="s">
        <v>71</v>
      </c>
      <c r="O113">
        <v>1</v>
      </c>
      <c r="P113">
        <v>1</v>
      </c>
      <c r="Q113" t="s">
        <v>454</v>
      </c>
      <c r="R113">
        <v>0</v>
      </c>
      <c r="S113" t="s">
        <v>164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>
      <c r="A114" t="s">
        <v>82</v>
      </c>
      <c r="B114">
        <v>325820656</v>
      </c>
      <c r="C114" t="s">
        <v>371</v>
      </c>
      <c r="D114">
        <v>1</v>
      </c>
      <c r="E114">
        <v>0.01</v>
      </c>
      <c r="F114">
        <v>0.01</v>
      </c>
      <c r="G114">
        <v>0.81</v>
      </c>
      <c r="H114">
        <v>0.01</v>
      </c>
      <c r="I114">
        <v>0</v>
      </c>
      <c r="J114">
        <v>0.01</v>
      </c>
      <c r="K114" t="s">
        <v>111</v>
      </c>
      <c r="L114" t="s">
        <v>456</v>
      </c>
      <c r="M114">
        <v>109</v>
      </c>
      <c r="N114" t="s">
        <v>121</v>
      </c>
      <c r="O114">
        <v>1</v>
      </c>
      <c r="P114">
        <v>1</v>
      </c>
      <c r="Q114" t="s">
        <v>456</v>
      </c>
      <c r="R114">
        <v>0</v>
      </c>
      <c r="S114" t="s">
        <v>136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>
      <c r="A115" t="s">
        <v>82</v>
      </c>
      <c r="B115">
        <v>344811791</v>
      </c>
      <c r="C115" t="s">
        <v>371</v>
      </c>
      <c r="D115">
        <v>32</v>
      </c>
      <c r="E115">
        <v>0.01</v>
      </c>
      <c r="F115">
        <v>0.23</v>
      </c>
      <c r="G115">
        <v>0.81</v>
      </c>
      <c r="H115">
        <v>0.19</v>
      </c>
      <c r="I115">
        <v>0.03</v>
      </c>
      <c r="J115">
        <v>0.16</v>
      </c>
      <c r="K115" t="s">
        <v>111</v>
      </c>
      <c r="L115" t="s">
        <v>421</v>
      </c>
      <c r="M115" t="s">
        <v>48</v>
      </c>
      <c r="N115" t="s">
        <v>121</v>
      </c>
      <c r="O115">
        <v>1</v>
      </c>
      <c r="P115">
        <v>1</v>
      </c>
      <c r="Q115" t="s">
        <v>421</v>
      </c>
      <c r="R115">
        <v>0</v>
      </c>
      <c r="S115" t="s">
        <v>136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>
      <c r="A116" t="s">
        <v>82</v>
      </c>
      <c r="B116">
        <v>344811803</v>
      </c>
      <c r="C116" t="s">
        <v>371</v>
      </c>
      <c r="D116">
        <v>7</v>
      </c>
      <c r="E116">
        <v>0.01</v>
      </c>
      <c r="F116">
        <v>0.05</v>
      </c>
      <c r="G116">
        <v>0.81</v>
      </c>
      <c r="H116">
        <v>0.04</v>
      </c>
      <c r="I116">
        <v>0.01</v>
      </c>
      <c r="J116">
        <v>0.04</v>
      </c>
      <c r="K116" t="s">
        <v>111</v>
      </c>
      <c r="L116" t="s">
        <v>457</v>
      </c>
      <c r="M116" t="s">
        <v>458</v>
      </c>
      <c r="N116" t="s">
        <v>121</v>
      </c>
      <c r="O116">
        <v>1</v>
      </c>
      <c r="P116">
        <v>1</v>
      </c>
      <c r="Q116" t="s">
        <v>457</v>
      </c>
      <c r="R116">
        <v>0</v>
      </c>
      <c r="S116" t="s">
        <v>136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>
      <c r="A117" t="s">
        <v>82</v>
      </c>
      <c r="B117">
        <v>344811805</v>
      </c>
      <c r="C117" t="s">
        <v>371</v>
      </c>
      <c r="D117">
        <v>9</v>
      </c>
      <c r="E117">
        <v>0.01</v>
      </c>
      <c r="F117">
        <v>7.0000000000000007E-2</v>
      </c>
      <c r="G117">
        <v>0.81</v>
      </c>
      <c r="H117">
        <v>0.05</v>
      </c>
      <c r="I117">
        <v>0.01</v>
      </c>
      <c r="J117">
        <v>0.05</v>
      </c>
      <c r="K117" t="s">
        <v>111</v>
      </c>
      <c r="L117" t="s">
        <v>459</v>
      </c>
      <c r="M117" t="s">
        <v>460</v>
      </c>
      <c r="N117" t="s">
        <v>121</v>
      </c>
      <c r="O117">
        <v>1</v>
      </c>
      <c r="P117">
        <v>1</v>
      </c>
      <c r="Q117" t="s">
        <v>459</v>
      </c>
      <c r="R117">
        <v>0</v>
      </c>
      <c r="S117" t="s">
        <v>136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>
      <c r="A118" t="s">
        <v>82</v>
      </c>
      <c r="B118">
        <v>344811816</v>
      </c>
      <c r="C118" t="s">
        <v>371</v>
      </c>
      <c r="D118">
        <v>8</v>
      </c>
      <c r="E118">
        <v>0.01</v>
      </c>
      <c r="F118">
        <v>0.06</v>
      </c>
      <c r="G118">
        <v>0.81</v>
      </c>
      <c r="H118">
        <v>0.05</v>
      </c>
      <c r="I118">
        <v>0.01</v>
      </c>
      <c r="J118">
        <v>0.04</v>
      </c>
      <c r="K118" t="s">
        <v>111</v>
      </c>
      <c r="L118" t="s">
        <v>461</v>
      </c>
      <c r="M118" t="s">
        <v>462</v>
      </c>
      <c r="N118" t="s">
        <v>121</v>
      </c>
      <c r="O118">
        <v>1</v>
      </c>
      <c r="P118">
        <v>1</v>
      </c>
      <c r="Q118" t="s">
        <v>461</v>
      </c>
      <c r="R118">
        <v>0</v>
      </c>
      <c r="S118" t="s">
        <v>136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>
      <c r="A119" t="s">
        <v>82</v>
      </c>
      <c r="B119">
        <v>344811821</v>
      </c>
      <c r="C119" t="s">
        <v>371</v>
      </c>
      <c r="D119">
        <v>7</v>
      </c>
      <c r="E119">
        <v>0.01</v>
      </c>
      <c r="F119">
        <v>0.05</v>
      </c>
      <c r="G119">
        <v>0.81</v>
      </c>
      <c r="H119">
        <v>0.04</v>
      </c>
      <c r="I119">
        <v>0.01</v>
      </c>
      <c r="J119">
        <v>0.04</v>
      </c>
      <c r="K119" t="s">
        <v>111</v>
      </c>
      <c r="L119" t="s">
        <v>463</v>
      </c>
      <c r="M119" t="s">
        <v>464</v>
      </c>
      <c r="N119" t="s">
        <v>121</v>
      </c>
      <c r="O119">
        <v>1</v>
      </c>
      <c r="P119">
        <v>1</v>
      </c>
      <c r="Q119" t="s">
        <v>463</v>
      </c>
      <c r="R119">
        <v>0</v>
      </c>
      <c r="S119" t="s">
        <v>136</v>
      </c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>
      <c r="A120" t="s">
        <v>82</v>
      </c>
      <c r="B120">
        <v>344811831</v>
      </c>
      <c r="C120" t="s">
        <v>371</v>
      </c>
      <c r="D120">
        <v>9</v>
      </c>
      <c r="E120">
        <v>0.01</v>
      </c>
      <c r="F120">
        <v>7.0000000000000007E-2</v>
      </c>
      <c r="G120">
        <v>0.81</v>
      </c>
      <c r="H120">
        <v>0.05</v>
      </c>
      <c r="I120">
        <v>0.01</v>
      </c>
      <c r="J120">
        <v>0.05</v>
      </c>
      <c r="K120" t="s">
        <v>111</v>
      </c>
      <c r="L120" t="s">
        <v>465</v>
      </c>
      <c r="M120" t="s">
        <v>466</v>
      </c>
      <c r="N120" t="s">
        <v>121</v>
      </c>
      <c r="O120">
        <v>1</v>
      </c>
      <c r="P120">
        <v>1</v>
      </c>
      <c r="Q120" t="s">
        <v>465</v>
      </c>
      <c r="R120">
        <v>0</v>
      </c>
      <c r="S120" t="s">
        <v>136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>
      <c r="A121" t="s">
        <v>82</v>
      </c>
      <c r="B121">
        <v>344811837</v>
      </c>
      <c r="C121" t="s">
        <v>371</v>
      </c>
      <c r="D121">
        <v>8</v>
      </c>
      <c r="E121">
        <v>0.01</v>
      </c>
      <c r="F121">
        <v>0.06</v>
      </c>
      <c r="G121">
        <v>0.81</v>
      </c>
      <c r="H121">
        <v>0.05</v>
      </c>
      <c r="I121">
        <v>0.01</v>
      </c>
      <c r="J121">
        <v>0.04</v>
      </c>
      <c r="K121" t="s">
        <v>111</v>
      </c>
      <c r="L121" t="s">
        <v>467</v>
      </c>
      <c r="M121" t="s">
        <v>468</v>
      </c>
      <c r="N121" t="s">
        <v>121</v>
      </c>
      <c r="O121">
        <v>1</v>
      </c>
      <c r="P121">
        <v>1</v>
      </c>
      <c r="Q121" t="s">
        <v>467</v>
      </c>
      <c r="R121">
        <v>0</v>
      </c>
      <c r="S121" t="s">
        <v>136</v>
      </c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>
      <c r="A122" t="s">
        <v>82</v>
      </c>
      <c r="B122">
        <v>344811850</v>
      </c>
      <c r="C122" t="s">
        <v>371</v>
      </c>
      <c r="D122">
        <v>1</v>
      </c>
      <c r="E122">
        <v>0.01</v>
      </c>
      <c r="F122">
        <v>0.01</v>
      </c>
      <c r="G122">
        <v>0.81</v>
      </c>
      <c r="H122">
        <v>0.01</v>
      </c>
      <c r="I122">
        <v>0</v>
      </c>
      <c r="J122">
        <v>0.01</v>
      </c>
      <c r="K122" t="s">
        <v>111</v>
      </c>
      <c r="L122" t="s">
        <v>422</v>
      </c>
      <c r="M122" t="s">
        <v>423</v>
      </c>
      <c r="N122" t="s">
        <v>121</v>
      </c>
      <c r="O122">
        <v>1</v>
      </c>
      <c r="P122">
        <v>1</v>
      </c>
      <c r="Q122" t="s">
        <v>422</v>
      </c>
      <c r="R122">
        <v>1</v>
      </c>
      <c r="S122" t="s">
        <v>136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>
      <c r="A123" t="s">
        <v>82</v>
      </c>
      <c r="B123">
        <v>344811850</v>
      </c>
      <c r="C123" t="s">
        <v>371</v>
      </c>
      <c r="D123">
        <v>23</v>
      </c>
      <c r="E123">
        <v>0.01</v>
      </c>
      <c r="F123">
        <v>0.17</v>
      </c>
      <c r="G123">
        <v>0.81</v>
      </c>
      <c r="H123">
        <v>0.14000000000000001</v>
      </c>
      <c r="I123">
        <v>0.02</v>
      </c>
      <c r="J123">
        <v>0.12</v>
      </c>
      <c r="K123" t="s">
        <v>111</v>
      </c>
      <c r="L123" t="s">
        <v>422</v>
      </c>
      <c r="M123" t="s">
        <v>423</v>
      </c>
      <c r="N123" t="s">
        <v>121</v>
      </c>
      <c r="O123">
        <v>1</v>
      </c>
      <c r="P123">
        <v>1</v>
      </c>
      <c r="Q123" t="s">
        <v>422</v>
      </c>
      <c r="R123">
        <v>0</v>
      </c>
      <c r="S123" t="s">
        <v>136</v>
      </c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>
      <c r="A124" t="s">
        <v>82</v>
      </c>
      <c r="B124">
        <v>344811852</v>
      </c>
      <c r="C124" t="s">
        <v>371</v>
      </c>
      <c r="D124">
        <v>8</v>
      </c>
      <c r="E124">
        <v>0.01</v>
      </c>
      <c r="F124">
        <v>0.06</v>
      </c>
      <c r="G124">
        <v>0.81</v>
      </c>
      <c r="H124">
        <v>0.05</v>
      </c>
      <c r="I124">
        <v>0.01</v>
      </c>
      <c r="J124">
        <v>0.04</v>
      </c>
      <c r="K124" t="s">
        <v>111</v>
      </c>
      <c r="L124" t="s">
        <v>469</v>
      </c>
      <c r="M124" t="s">
        <v>470</v>
      </c>
      <c r="N124" t="s">
        <v>121</v>
      </c>
      <c r="O124">
        <v>1</v>
      </c>
      <c r="P124">
        <v>1</v>
      </c>
      <c r="Q124" t="s">
        <v>469</v>
      </c>
      <c r="R124">
        <v>0</v>
      </c>
      <c r="S124" t="s">
        <v>136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>
      <c r="A125" t="s">
        <v>82</v>
      </c>
      <c r="B125">
        <v>344811859</v>
      </c>
      <c r="C125" t="s">
        <v>371</v>
      </c>
      <c r="D125">
        <v>12</v>
      </c>
      <c r="E125">
        <v>0.01</v>
      </c>
      <c r="F125">
        <v>0.09</v>
      </c>
      <c r="G125">
        <v>0.81</v>
      </c>
      <c r="H125">
        <v>7.0000000000000007E-2</v>
      </c>
      <c r="I125">
        <v>0.01</v>
      </c>
      <c r="J125">
        <v>0.06</v>
      </c>
      <c r="K125" t="s">
        <v>111</v>
      </c>
      <c r="L125" t="s">
        <v>156</v>
      </c>
      <c r="M125" t="s">
        <v>157</v>
      </c>
      <c r="N125" t="s">
        <v>121</v>
      </c>
      <c r="O125">
        <v>1</v>
      </c>
      <c r="P125">
        <v>1</v>
      </c>
      <c r="Q125" t="s">
        <v>156</v>
      </c>
      <c r="R125">
        <v>0</v>
      </c>
      <c r="S125" t="s">
        <v>136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>
      <c r="A126" t="s">
        <v>82</v>
      </c>
      <c r="B126">
        <v>344811887</v>
      </c>
      <c r="C126" t="s">
        <v>371</v>
      </c>
      <c r="D126">
        <v>6</v>
      </c>
      <c r="E126">
        <v>0.01</v>
      </c>
      <c r="F126">
        <v>0.04</v>
      </c>
      <c r="G126">
        <v>0.81</v>
      </c>
      <c r="H126">
        <v>0.04</v>
      </c>
      <c r="I126">
        <v>0.01</v>
      </c>
      <c r="J126">
        <v>0.03</v>
      </c>
      <c r="K126" t="s">
        <v>111</v>
      </c>
      <c r="L126" t="s">
        <v>471</v>
      </c>
      <c r="M126" t="s">
        <v>304</v>
      </c>
      <c r="N126" t="s">
        <v>121</v>
      </c>
      <c r="O126">
        <v>1</v>
      </c>
      <c r="P126">
        <v>1</v>
      </c>
      <c r="Q126" t="s">
        <v>471</v>
      </c>
      <c r="R126">
        <v>0</v>
      </c>
      <c r="S126" t="s">
        <v>136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>
      <c r="A127" t="s">
        <v>82</v>
      </c>
      <c r="B127">
        <v>344811904</v>
      </c>
      <c r="C127" t="s">
        <v>371</v>
      </c>
      <c r="D127">
        <v>7</v>
      </c>
      <c r="E127">
        <v>0.01</v>
      </c>
      <c r="F127">
        <v>0.05</v>
      </c>
      <c r="G127">
        <v>0.81</v>
      </c>
      <c r="H127">
        <v>0.04</v>
      </c>
      <c r="I127">
        <v>0.01</v>
      </c>
      <c r="J127">
        <v>0.04</v>
      </c>
      <c r="K127" t="s">
        <v>111</v>
      </c>
      <c r="L127" t="s">
        <v>472</v>
      </c>
      <c r="M127" t="s">
        <v>473</v>
      </c>
      <c r="N127" t="s">
        <v>121</v>
      </c>
      <c r="O127">
        <v>1</v>
      </c>
      <c r="P127">
        <v>1</v>
      </c>
      <c r="Q127" t="s">
        <v>472</v>
      </c>
      <c r="R127">
        <v>0</v>
      </c>
      <c r="S127" t="s">
        <v>136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>
      <c r="A128" t="s">
        <v>82</v>
      </c>
      <c r="B128">
        <v>414025977</v>
      </c>
      <c r="C128" t="s">
        <v>371</v>
      </c>
      <c r="D128">
        <v>4</v>
      </c>
      <c r="E128">
        <v>0.01</v>
      </c>
      <c r="F128">
        <v>0.03</v>
      </c>
      <c r="G128">
        <v>0.81</v>
      </c>
      <c r="H128">
        <v>0.02</v>
      </c>
      <c r="I128">
        <v>0</v>
      </c>
      <c r="J128">
        <v>0.02</v>
      </c>
      <c r="K128" t="s">
        <v>111</v>
      </c>
      <c r="L128" t="s">
        <v>474</v>
      </c>
      <c r="M128" t="s">
        <v>475</v>
      </c>
      <c r="N128" t="s">
        <v>121</v>
      </c>
      <c r="O128">
        <v>1</v>
      </c>
      <c r="P128">
        <v>1</v>
      </c>
      <c r="Q128" t="s">
        <v>474</v>
      </c>
      <c r="R128">
        <v>0</v>
      </c>
      <c r="S128" t="s">
        <v>136</v>
      </c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>
      <c r="A129" t="s">
        <v>82</v>
      </c>
      <c r="B129">
        <v>414025980</v>
      </c>
      <c r="C129" t="s">
        <v>371</v>
      </c>
      <c r="D129">
        <v>25</v>
      </c>
      <c r="E129">
        <v>0.01</v>
      </c>
      <c r="F129">
        <v>0.18</v>
      </c>
      <c r="G129">
        <v>0.81</v>
      </c>
      <c r="H129">
        <v>0.15</v>
      </c>
      <c r="I129">
        <v>0.02</v>
      </c>
      <c r="J129">
        <v>0.13</v>
      </c>
      <c r="K129" t="s">
        <v>111</v>
      </c>
      <c r="L129" t="s">
        <v>146</v>
      </c>
      <c r="M129" t="s">
        <v>148</v>
      </c>
      <c r="N129" t="s">
        <v>121</v>
      </c>
      <c r="O129">
        <v>1</v>
      </c>
      <c r="P129">
        <v>1</v>
      </c>
      <c r="Q129" t="s">
        <v>146</v>
      </c>
      <c r="R129">
        <v>0</v>
      </c>
      <c r="S129" t="s">
        <v>136</v>
      </c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>
      <c r="A130" t="s">
        <v>82</v>
      </c>
      <c r="B130">
        <v>414025980</v>
      </c>
      <c r="C130" t="s">
        <v>371</v>
      </c>
      <c r="D130">
        <v>9</v>
      </c>
      <c r="E130">
        <v>0.01</v>
      </c>
      <c r="F130">
        <v>7.0000000000000007E-2</v>
      </c>
      <c r="G130">
        <v>0.81</v>
      </c>
      <c r="H130">
        <v>0.05</v>
      </c>
      <c r="I130">
        <v>0.01</v>
      </c>
      <c r="J130">
        <v>0.05</v>
      </c>
      <c r="K130" t="s">
        <v>111</v>
      </c>
      <c r="L130" t="s">
        <v>146</v>
      </c>
      <c r="M130" t="s">
        <v>148</v>
      </c>
      <c r="N130" t="s">
        <v>121</v>
      </c>
      <c r="O130">
        <v>1</v>
      </c>
      <c r="P130">
        <v>1</v>
      </c>
      <c r="Q130" t="s">
        <v>146</v>
      </c>
      <c r="R130">
        <v>1</v>
      </c>
      <c r="S130" t="s">
        <v>136</v>
      </c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>
      <c r="A131" t="s">
        <v>82</v>
      </c>
      <c r="B131">
        <v>414025981</v>
      </c>
      <c r="C131" t="s">
        <v>371</v>
      </c>
      <c r="D131">
        <v>7</v>
      </c>
      <c r="E131">
        <v>0.01</v>
      </c>
      <c r="F131">
        <v>0.05</v>
      </c>
      <c r="G131">
        <v>0.81</v>
      </c>
      <c r="H131">
        <v>0.04</v>
      </c>
      <c r="I131">
        <v>0.01</v>
      </c>
      <c r="J131">
        <v>0.04</v>
      </c>
      <c r="K131" t="s">
        <v>111</v>
      </c>
      <c r="L131" t="s">
        <v>476</v>
      </c>
      <c r="M131" t="s">
        <v>477</v>
      </c>
      <c r="N131" t="s">
        <v>121</v>
      </c>
      <c r="O131">
        <v>1</v>
      </c>
      <c r="P131">
        <v>1</v>
      </c>
      <c r="Q131" t="s">
        <v>476</v>
      </c>
      <c r="R131">
        <v>0</v>
      </c>
      <c r="S131" t="s">
        <v>136</v>
      </c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>
      <c r="A132" t="s">
        <v>82</v>
      </c>
      <c r="B132">
        <v>414025982</v>
      </c>
      <c r="C132" t="s">
        <v>371</v>
      </c>
      <c r="D132">
        <v>5</v>
      </c>
      <c r="E132">
        <v>0.01</v>
      </c>
      <c r="F132">
        <v>0.04</v>
      </c>
      <c r="G132">
        <v>0.81</v>
      </c>
      <c r="H132">
        <v>0.03</v>
      </c>
      <c r="I132">
        <v>0</v>
      </c>
      <c r="J132">
        <v>0.03</v>
      </c>
      <c r="K132" t="s">
        <v>111</v>
      </c>
      <c r="L132" t="s">
        <v>320</v>
      </c>
      <c r="M132" t="s">
        <v>321</v>
      </c>
      <c r="N132" t="s">
        <v>121</v>
      </c>
      <c r="O132">
        <v>1</v>
      </c>
      <c r="P132">
        <v>1</v>
      </c>
      <c r="Q132" t="s">
        <v>320</v>
      </c>
      <c r="R132">
        <v>0</v>
      </c>
      <c r="S132" t="s">
        <v>136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>
      <c r="A133" t="s">
        <v>82</v>
      </c>
      <c r="B133">
        <v>414025982</v>
      </c>
      <c r="C133" t="s">
        <v>371</v>
      </c>
      <c r="D133">
        <v>1</v>
      </c>
      <c r="E133">
        <v>0.01</v>
      </c>
      <c r="F133">
        <v>0.01</v>
      </c>
      <c r="G133">
        <v>0.81</v>
      </c>
      <c r="H133">
        <v>0.01</v>
      </c>
      <c r="I133">
        <v>0</v>
      </c>
      <c r="J133">
        <v>0.01</v>
      </c>
      <c r="K133" t="s">
        <v>111</v>
      </c>
      <c r="L133" t="s">
        <v>320</v>
      </c>
      <c r="M133" t="s">
        <v>321</v>
      </c>
      <c r="N133" t="s">
        <v>121</v>
      </c>
      <c r="O133">
        <v>1</v>
      </c>
      <c r="P133">
        <v>1</v>
      </c>
      <c r="Q133" t="s">
        <v>320</v>
      </c>
      <c r="R133">
        <v>1</v>
      </c>
      <c r="S133" t="s">
        <v>136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>
      <c r="A134" t="s">
        <v>82</v>
      </c>
      <c r="B134">
        <v>414025983</v>
      </c>
      <c r="C134" t="s">
        <v>371</v>
      </c>
      <c r="D134">
        <v>1</v>
      </c>
      <c r="E134">
        <v>0.01</v>
      </c>
      <c r="F134">
        <v>0.01</v>
      </c>
      <c r="G134">
        <v>0.81</v>
      </c>
      <c r="H134">
        <v>0.01</v>
      </c>
      <c r="I134">
        <v>0</v>
      </c>
      <c r="J134">
        <v>0.01</v>
      </c>
      <c r="K134" t="s">
        <v>111</v>
      </c>
      <c r="L134" t="s">
        <v>478</v>
      </c>
      <c r="M134" t="s">
        <v>479</v>
      </c>
      <c r="N134" t="s">
        <v>121</v>
      </c>
      <c r="O134">
        <v>1</v>
      </c>
      <c r="P134">
        <v>1</v>
      </c>
      <c r="Q134" t="s">
        <v>478</v>
      </c>
      <c r="R134">
        <v>1</v>
      </c>
      <c r="S134" t="s">
        <v>136</v>
      </c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>
      <c r="A135" t="s">
        <v>82</v>
      </c>
      <c r="B135">
        <v>414025983</v>
      </c>
      <c r="C135" t="s">
        <v>371</v>
      </c>
      <c r="D135">
        <v>7</v>
      </c>
      <c r="E135">
        <v>0.01</v>
      </c>
      <c r="F135">
        <v>0.05</v>
      </c>
      <c r="G135">
        <v>0.81</v>
      </c>
      <c r="H135">
        <v>0.04</v>
      </c>
      <c r="I135">
        <v>0.01</v>
      </c>
      <c r="J135">
        <v>0.04</v>
      </c>
      <c r="K135" t="s">
        <v>111</v>
      </c>
      <c r="L135" t="s">
        <v>478</v>
      </c>
      <c r="M135" t="s">
        <v>479</v>
      </c>
      <c r="N135" t="s">
        <v>121</v>
      </c>
      <c r="O135">
        <v>1</v>
      </c>
      <c r="P135">
        <v>1</v>
      </c>
      <c r="Q135" t="s">
        <v>478</v>
      </c>
      <c r="R135">
        <v>0</v>
      </c>
      <c r="S135" t="s">
        <v>136</v>
      </c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>
      <c r="A136" t="s">
        <v>82</v>
      </c>
      <c r="B136">
        <v>414025984</v>
      </c>
      <c r="C136" t="s">
        <v>371</v>
      </c>
      <c r="D136">
        <v>1</v>
      </c>
      <c r="E136">
        <v>0.01</v>
      </c>
      <c r="F136">
        <v>0.01</v>
      </c>
      <c r="G136">
        <v>0.81</v>
      </c>
      <c r="H136">
        <v>0.01</v>
      </c>
      <c r="I136">
        <v>0</v>
      </c>
      <c r="J136">
        <v>0.01</v>
      </c>
      <c r="K136" t="s">
        <v>111</v>
      </c>
      <c r="L136" t="s">
        <v>480</v>
      </c>
      <c r="M136" t="s">
        <v>481</v>
      </c>
      <c r="N136" t="s">
        <v>121</v>
      </c>
      <c r="O136">
        <v>1</v>
      </c>
      <c r="P136">
        <v>1</v>
      </c>
      <c r="Q136" t="s">
        <v>480</v>
      </c>
      <c r="R136">
        <v>1</v>
      </c>
      <c r="S136" t="s">
        <v>136</v>
      </c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>
      <c r="A137" t="s">
        <v>82</v>
      </c>
      <c r="B137">
        <v>414025984</v>
      </c>
      <c r="C137" t="s">
        <v>371</v>
      </c>
      <c r="D137">
        <v>4</v>
      </c>
      <c r="E137">
        <v>0.01</v>
      </c>
      <c r="F137">
        <v>0.03</v>
      </c>
      <c r="G137">
        <v>0.81</v>
      </c>
      <c r="H137">
        <v>0.02</v>
      </c>
      <c r="I137">
        <v>0</v>
      </c>
      <c r="J137">
        <v>0.02</v>
      </c>
      <c r="K137" t="s">
        <v>111</v>
      </c>
      <c r="L137" t="s">
        <v>480</v>
      </c>
      <c r="M137" t="s">
        <v>481</v>
      </c>
      <c r="N137" t="s">
        <v>121</v>
      </c>
      <c r="O137">
        <v>1</v>
      </c>
      <c r="P137">
        <v>1</v>
      </c>
      <c r="Q137" t="s">
        <v>480</v>
      </c>
      <c r="R137">
        <v>0</v>
      </c>
      <c r="S137" t="s">
        <v>136</v>
      </c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>
      <c r="A138" t="s">
        <v>82</v>
      </c>
      <c r="B138">
        <v>414025985</v>
      </c>
      <c r="C138" t="s">
        <v>371</v>
      </c>
      <c r="D138">
        <v>3</v>
      </c>
      <c r="E138">
        <v>0.01</v>
      </c>
      <c r="F138">
        <v>0.02</v>
      </c>
      <c r="G138">
        <v>0.81</v>
      </c>
      <c r="H138">
        <v>0.02</v>
      </c>
      <c r="I138">
        <v>0</v>
      </c>
      <c r="J138">
        <v>0.02</v>
      </c>
      <c r="K138" t="s">
        <v>111</v>
      </c>
      <c r="L138" t="s">
        <v>482</v>
      </c>
      <c r="M138" t="s">
        <v>483</v>
      </c>
      <c r="N138" t="s">
        <v>121</v>
      </c>
      <c r="O138">
        <v>1</v>
      </c>
      <c r="P138">
        <v>1</v>
      </c>
      <c r="Q138" t="s">
        <v>482</v>
      </c>
      <c r="R138">
        <v>0</v>
      </c>
      <c r="S138" t="s">
        <v>136</v>
      </c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>
      <c r="A139" t="s">
        <v>82</v>
      </c>
      <c r="B139">
        <v>414025985</v>
      </c>
      <c r="C139" t="s">
        <v>371</v>
      </c>
      <c r="D139">
        <v>3</v>
      </c>
      <c r="E139">
        <v>0.01</v>
      </c>
      <c r="F139">
        <v>0.02</v>
      </c>
      <c r="G139">
        <v>0.81</v>
      </c>
      <c r="H139">
        <v>0.02</v>
      </c>
      <c r="I139">
        <v>0</v>
      </c>
      <c r="J139">
        <v>0.02</v>
      </c>
      <c r="K139" t="s">
        <v>111</v>
      </c>
      <c r="L139" t="s">
        <v>482</v>
      </c>
      <c r="M139" t="s">
        <v>483</v>
      </c>
      <c r="N139" t="s">
        <v>121</v>
      </c>
      <c r="O139">
        <v>1</v>
      </c>
      <c r="P139">
        <v>1</v>
      </c>
      <c r="Q139" t="s">
        <v>482</v>
      </c>
      <c r="R139">
        <v>1</v>
      </c>
      <c r="S139" t="s">
        <v>136</v>
      </c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>
      <c r="A140" t="s">
        <v>82</v>
      </c>
      <c r="B140">
        <v>414025987</v>
      </c>
      <c r="C140" t="s">
        <v>371</v>
      </c>
      <c r="D140">
        <v>2</v>
      </c>
      <c r="E140">
        <v>0.01</v>
      </c>
      <c r="F140">
        <v>0.01</v>
      </c>
      <c r="G140">
        <v>0.81</v>
      </c>
      <c r="H140">
        <v>0.01</v>
      </c>
      <c r="I140">
        <v>0</v>
      </c>
      <c r="J140">
        <v>0.01</v>
      </c>
      <c r="K140" t="s">
        <v>111</v>
      </c>
      <c r="L140" t="s">
        <v>484</v>
      </c>
      <c r="M140" t="s">
        <v>485</v>
      </c>
      <c r="N140" t="s">
        <v>121</v>
      </c>
      <c r="O140">
        <v>1</v>
      </c>
      <c r="P140">
        <v>1</v>
      </c>
      <c r="Q140" t="s">
        <v>484</v>
      </c>
      <c r="R140">
        <v>0</v>
      </c>
      <c r="S140" t="s">
        <v>136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>
      <c r="A141" t="s">
        <v>82</v>
      </c>
      <c r="B141">
        <v>414025987</v>
      </c>
      <c r="C141" t="s">
        <v>371</v>
      </c>
      <c r="D141">
        <v>1</v>
      </c>
      <c r="E141">
        <v>0.01</v>
      </c>
      <c r="F141">
        <v>0.01</v>
      </c>
      <c r="G141">
        <v>0.81</v>
      </c>
      <c r="H141">
        <v>0.01</v>
      </c>
      <c r="I141">
        <v>0</v>
      </c>
      <c r="J141">
        <v>0.01</v>
      </c>
      <c r="K141" t="s">
        <v>111</v>
      </c>
      <c r="L141" t="s">
        <v>484</v>
      </c>
      <c r="M141" t="s">
        <v>485</v>
      </c>
      <c r="N141" t="s">
        <v>121</v>
      </c>
      <c r="O141">
        <v>1</v>
      </c>
      <c r="P141">
        <v>1</v>
      </c>
      <c r="Q141" t="s">
        <v>484</v>
      </c>
      <c r="R141">
        <v>1</v>
      </c>
      <c r="S141" t="s">
        <v>136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>
      <c r="A142" t="s">
        <v>82</v>
      </c>
      <c r="B142">
        <v>414025988</v>
      </c>
      <c r="C142" t="s">
        <v>371</v>
      </c>
      <c r="D142">
        <v>21</v>
      </c>
      <c r="E142">
        <v>0.01</v>
      </c>
      <c r="F142">
        <v>0.15</v>
      </c>
      <c r="G142">
        <v>0.81</v>
      </c>
      <c r="H142">
        <v>0.12</v>
      </c>
      <c r="I142">
        <v>0.02</v>
      </c>
      <c r="J142">
        <v>0.11</v>
      </c>
      <c r="K142" t="s">
        <v>111</v>
      </c>
      <c r="L142" t="s">
        <v>154</v>
      </c>
      <c r="M142" t="s">
        <v>155</v>
      </c>
      <c r="N142" t="s">
        <v>121</v>
      </c>
      <c r="O142">
        <v>1</v>
      </c>
      <c r="P142">
        <v>1</v>
      </c>
      <c r="Q142" t="s">
        <v>154</v>
      </c>
      <c r="R142">
        <v>0</v>
      </c>
      <c r="S142" t="s">
        <v>136</v>
      </c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>
      <c r="A143" t="s">
        <v>82</v>
      </c>
      <c r="B143">
        <v>414025988</v>
      </c>
      <c r="C143" t="s">
        <v>371</v>
      </c>
      <c r="D143">
        <v>1</v>
      </c>
      <c r="E143">
        <v>0.01</v>
      </c>
      <c r="F143">
        <v>0.01</v>
      </c>
      <c r="G143">
        <v>0.81</v>
      </c>
      <c r="H143">
        <v>0.01</v>
      </c>
      <c r="I143">
        <v>0</v>
      </c>
      <c r="J143">
        <v>0.01</v>
      </c>
      <c r="K143" t="s">
        <v>111</v>
      </c>
      <c r="L143" t="s">
        <v>154</v>
      </c>
      <c r="M143" t="s">
        <v>155</v>
      </c>
      <c r="N143" t="s">
        <v>121</v>
      </c>
      <c r="O143">
        <v>1</v>
      </c>
      <c r="P143">
        <v>1</v>
      </c>
      <c r="Q143" t="s">
        <v>154</v>
      </c>
      <c r="R143">
        <v>1</v>
      </c>
      <c r="S143" t="s">
        <v>136</v>
      </c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>
      <c r="A144" t="s">
        <v>82</v>
      </c>
      <c r="B144">
        <v>414025989</v>
      </c>
      <c r="C144" t="s">
        <v>371</v>
      </c>
      <c r="D144">
        <v>1</v>
      </c>
      <c r="E144">
        <v>0.01</v>
      </c>
      <c r="F144">
        <v>0.01</v>
      </c>
      <c r="G144">
        <v>0.81</v>
      </c>
      <c r="H144">
        <v>0.01</v>
      </c>
      <c r="I144">
        <v>0</v>
      </c>
      <c r="J144">
        <v>0.01</v>
      </c>
      <c r="K144" t="s">
        <v>111</v>
      </c>
      <c r="L144" t="s">
        <v>486</v>
      </c>
      <c r="M144" t="s">
        <v>487</v>
      </c>
      <c r="N144" t="s">
        <v>121</v>
      </c>
      <c r="O144">
        <v>1</v>
      </c>
      <c r="P144">
        <v>1</v>
      </c>
      <c r="Q144" t="s">
        <v>486</v>
      </c>
      <c r="R144">
        <v>0</v>
      </c>
      <c r="S144" t="s">
        <v>136</v>
      </c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>
      <c r="A145" t="s">
        <v>82</v>
      </c>
      <c r="B145">
        <v>414025989</v>
      </c>
      <c r="C145" t="s">
        <v>371</v>
      </c>
      <c r="D145">
        <v>2</v>
      </c>
      <c r="E145">
        <v>0.01</v>
      </c>
      <c r="F145">
        <v>0.01</v>
      </c>
      <c r="G145">
        <v>0.81</v>
      </c>
      <c r="H145">
        <v>0.01</v>
      </c>
      <c r="I145">
        <v>0</v>
      </c>
      <c r="J145">
        <v>0.01</v>
      </c>
      <c r="K145" t="s">
        <v>111</v>
      </c>
      <c r="L145" t="s">
        <v>486</v>
      </c>
      <c r="M145" t="s">
        <v>487</v>
      </c>
      <c r="N145" t="s">
        <v>121</v>
      </c>
      <c r="O145">
        <v>1</v>
      </c>
      <c r="P145">
        <v>1</v>
      </c>
      <c r="Q145" t="s">
        <v>486</v>
      </c>
      <c r="R145">
        <v>1</v>
      </c>
      <c r="S145" t="s">
        <v>136</v>
      </c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>
      <c r="A146" t="s">
        <v>82</v>
      </c>
      <c r="B146">
        <v>414025991</v>
      </c>
      <c r="C146" t="s">
        <v>371</v>
      </c>
      <c r="D146">
        <v>2</v>
      </c>
      <c r="E146">
        <v>0.01</v>
      </c>
      <c r="F146">
        <v>0.01</v>
      </c>
      <c r="G146">
        <v>0.81</v>
      </c>
      <c r="H146">
        <v>0.01</v>
      </c>
      <c r="I146">
        <v>0</v>
      </c>
      <c r="J146">
        <v>0.01</v>
      </c>
      <c r="K146" t="s">
        <v>111</v>
      </c>
      <c r="L146" t="s">
        <v>488</v>
      </c>
      <c r="M146" t="s">
        <v>489</v>
      </c>
      <c r="N146" t="s">
        <v>121</v>
      </c>
      <c r="O146">
        <v>1</v>
      </c>
      <c r="P146">
        <v>1</v>
      </c>
      <c r="Q146" t="s">
        <v>488</v>
      </c>
      <c r="R146">
        <v>1</v>
      </c>
      <c r="S146" t="s">
        <v>136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7" spans="1:256">
      <c r="A147" t="s">
        <v>82</v>
      </c>
      <c r="B147">
        <v>414025991</v>
      </c>
      <c r="C147" t="s">
        <v>371</v>
      </c>
      <c r="D147">
        <v>1</v>
      </c>
      <c r="E147">
        <v>0.01</v>
      </c>
      <c r="F147">
        <v>0.01</v>
      </c>
      <c r="G147">
        <v>0.81</v>
      </c>
      <c r="H147">
        <v>0.01</v>
      </c>
      <c r="I147">
        <v>0</v>
      </c>
      <c r="J147">
        <v>0.01</v>
      </c>
      <c r="K147" t="s">
        <v>111</v>
      </c>
      <c r="L147" t="s">
        <v>488</v>
      </c>
      <c r="M147" t="s">
        <v>489</v>
      </c>
      <c r="N147" t="s">
        <v>121</v>
      </c>
      <c r="O147">
        <v>1</v>
      </c>
      <c r="P147">
        <v>1</v>
      </c>
      <c r="Q147" t="s">
        <v>488</v>
      </c>
      <c r="R147">
        <v>0</v>
      </c>
      <c r="S147" t="s">
        <v>136</v>
      </c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</row>
    <row r="148" spans="1:256">
      <c r="A148" t="s">
        <v>82</v>
      </c>
      <c r="B148">
        <v>418731373</v>
      </c>
      <c r="C148" t="s">
        <v>371</v>
      </c>
      <c r="D148">
        <v>1</v>
      </c>
      <c r="E148">
        <v>0.01</v>
      </c>
      <c r="F148">
        <v>0.01</v>
      </c>
      <c r="G148">
        <v>0.81</v>
      </c>
      <c r="H148">
        <v>0.01</v>
      </c>
      <c r="I148">
        <v>0</v>
      </c>
      <c r="J148">
        <v>0.01</v>
      </c>
      <c r="K148" t="s">
        <v>111</v>
      </c>
      <c r="L148" t="s">
        <v>490</v>
      </c>
      <c r="M148" t="s">
        <v>491</v>
      </c>
      <c r="N148" t="s">
        <v>492</v>
      </c>
      <c r="O148">
        <v>1</v>
      </c>
      <c r="P148">
        <v>1</v>
      </c>
      <c r="Q148" t="s">
        <v>490</v>
      </c>
      <c r="R148">
        <v>1</v>
      </c>
      <c r="S148" t="s">
        <v>136</v>
      </c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  <row r="149" spans="1:256">
      <c r="A149" t="s">
        <v>82</v>
      </c>
      <c r="B149">
        <v>418731949</v>
      </c>
      <c r="C149" t="s">
        <v>371</v>
      </c>
      <c r="D149">
        <v>1</v>
      </c>
      <c r="E149">
        <v>0.01</v>
      </c>
      <c r="F149">
        <v>0.01</v>
      </c>
      <c r="G149">
        <v>0.81</v>
      </c>
      <c r="H149">
        <v>0.01</v>
      </c>
      <c r="I149">
        <v>0</v>
      </c>
      <c r="J149">
        <v>0.01</v>
      </c>
      <c r="K149" t="s">
        <v>111</v>
      </c>
      <c r="L149" t="s">
        <v>286</v>
      </c>
      <c r="M149" t="s">
        <v>287</v>
      </c>
      <c r="N149" t="s">
        <v>121</v>
      </c>
      <c r="O149">
        <v>1</v>
      </c>
      <c r="P149">
        <v>1</v>
      </c>
      <c r="Q149" t="s">
        <v>286</v>
      </c>
      <c r="R149">
        <v>0</v>
      </c>
      <c r="S149" t="s">
        <v>136</v>
      </c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</row>
    <row r="150" spans="1:256">
      <c r="A150" t="s">
        <v>82</v>
      </c>
      <c r="B150">
        <v>426134934</v>
      </c>
      <c r="C150" t="s">
        <v>371</v>
      </c>
      <c r="D150">
        <v>6</v>
      </c>
      <c r="E150">
        <v>0.01</v>
      </c>
      <c r="F150">
        <v>0.04</v>
      </c>
      <c r="G150">
        <v>0.81</v>
      </c>
      <c r="H150">
        <v>0.04</v>
      </c>
      <c r="I150">
        <v>0.01</v>
      </c>
      <c r="J150">
        <v>0.03</v>
      </c>
      <c r="K150" t="s">
        <v>111</v>
      </c>
      <c r="L150" t="s">
        <v>493</v>
      </c>
      <c r="M150" t="s">
        <v>494</v>
      </c>
      <c r="N150" t="s">
        <v>495</v>
      </c>
      <c r="O150">
        <v>1</v>
      </c>
      <c r="P150">
        <v>1</v>
      </c>
      <c r="Q150" t="s">
        <v>493</v>
      </c>
      <c r="R150">
        <v>0</v>
      </c>
      <c r="S150" t="s">
        <v>164</v>
      </c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</row>
    <row r="151" spans="1:256">
      <c r="A151" t="s">
        <v>82</v>
      </c>
      <c r="B151">
        <v>426134935</v>
      </c>
      <c r="C151" t="s">
        <v>371</v>
      </c>
      <c r="D151">
        <v>4</v>
      </c>
      <c r="E151">
        <v>0.01</v>
      </c>
      <c r="F151">
        <v>0.03</v>
      </c>
      <c r="G151">
        <v>0.81</v>
      </c>
      <c r="H151">
        <v>0.02</v>
      </c>
      <c r="I151">
        <v>0</v>
      </c>
      <c r="J151">
        <v>0.02</v>
      </c>
      <c r="K151" t="s">
        <v>111</v>
      </c>
      <c r="L151" t="s">
        <v>496</v>
      </c>
      <c r="M151" t="s">
        <v>55</v>
      </c>
      <c r="N151" t="s">
        <v>495</v>
      </c>
      <c r="O151">
        <v>1</v>
      </c>
      <c r="P151">
        <v>1</v>
      </c>
      <c r="Q151" t="s">
        <v>496</v>
      </c>
      <c r="R151">
        <v>0</v>
      </c>
      <c r="S151" t="s">
        <v>164</v>
      </c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</row>
    <row r="152" spans="1:256">
      <c r="A152" t="s">
        <v>82</v>
      </c>
      <c r="B152">
        <v>426134937</v>
      </c>
      <c r="C152" t="s">
        <v>371</v>
      </c>
      <c r="D152">
        <v>4</v>
      </c>
      <c r="E152">
        <v>0.01</v>
      </c>
      <c r="F152">
        <v>0.03</v>
      </c>
      <c r="G152">
        <v>0.81</v>
      </c>
      <c r="H152">
        <v>0.02</v>
      </c>
      <c r="I152">
        <v>0</v>
      </c>
      <c r="J152">
        <v>0.02</v>
      </c>
      <c r="K152" t="s">
        <v>111</v>
      </c>
      <c r="L152" t="s">
        <v>497</v>
      </c>
      <c r="M152" t="s">
        <v>498</v>
      </c>
      <c r="N152" t="s">
        <v>495</v>
      </c>
      <c r="O152">
        <v>1</v>
      </c>
      <c r="P152">
        <v>1</v>
      </c>
      <c r="Q152" t="s">
        <v>497</v>
      </c>
      <c r="R152">
        <v>0</v>
      </c>
      <c r="S152" t="s">
        <v>164</v>
      </c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</row>
    <row r="153" spans="1:256">
      <c r="A153" t="s">
        <v>82</v>
      </c>
      <c r="B153">
        <v>426134938</v>
      </c>
      <c r="C153" t="s">
        <v>371</v>
      </c>
      <c r="D153">
        <v>5</v>
      </c>
      <c r="E153">
        <v>0.01</v>
      </c>
      <c r="F153">
        <v>0.04</v>
      </c>
      <c r="G153">
        <v>0.81</v>
      </c>
      <c r="H153">
        <v>0.03</v>
      </c>
      <c r="I153">
        <v>0</v>
      </c>
      <c r="J153">
        <v>0.03</v>
      </c>
      <c r="K153" t="s">
        <v>111</v>
      </c>
      <c r="L153" t="s">
        <v>499</v>
      </c>
      <c r="M153" t="s">
        <v>500</v>
      </c>
      <c r="N153" t="s">
        <v>495</v>
      </c>
      <c r="O153">
        <v>1</v>
      </c>
      <c r="P153">
        <v>1</v>
      </c>
      <c r="Q153" t="s">
        <v>499</v>
      </c>
      <c r="R153">
        <v>0</v>
      </c>
      <c r="S153" t="s">
        <v>164</v>
      </c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</row>
    <row r="154" spans="1:256">
      <c r="A154" t="s">
        <v>82</v>
      </c>
      <c r="B154">
        <v>426134939</v>
      </c>
      <c r="C154" t="s">
        <v>371</v>
      </c>
      <c r="D154">
        <v>5</v>
      </c>
      <c r="E154">
        <v>0.01</v>
      </c>
      <c r="F154">
        <v>0.04</v>
      </c>
      <c r="G154">
        <v>0.81</v>
      </c>
      <c r="H154">
        <v>0.03</v>
      </c>
      <c r="I154">
        <v>0</v>
      </c>
      <c r="J154">
        <v>0.03</v>
      </c>
      <c r="K154" t="s">
        <v>111</v>
      </c>
      <c r="L154" t="s">
        <v>501</v>
      </c>
      <c r="M154" t="s">
        <v>502</v>
      </c>
      <c r="N154" t="s">
        <v>495</v>
      </c>
      <c r="O154">
        <v>1</v>
      </c>
      <c r="P154">
        <v>1</v>
      </c>
      <c r="Q154" t="s">
        <v>501</v>
      </c>
      <c r="R154">
        <v>0</v>
      </c>
      <c r="S154" t="s">
        <v>164</v>
      </c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</row>
    <row r="155" spans="1:256">
      <c r="A155" t="s">
        <v>82</v>
      </c>
      <c r="B155">
        <v>426134941</v>
      </c>
      <c r="C155" t="s">
        <v>371</v>
      </c>
      <c r="D155">
        <v>4</v>
      </c>
      <c r="E155">
        <v>0.01</v>
      </c>
      <c r="F155">
        <v>0.03</v>
      </c>
      <c r="G155">
        <v>0.81</v>
      </c>
      <c r="H155">
        <v>0.02</v>
      </c>
      <c r="I155">
        <v>0</v>
      </c>
      <c r="J155">
        <v>0.02</v>
      </c>
      <c r="K155" t="s">
        <v>111</v>
      </c>
      <c r="L155" t="s">
        <v>503</v>
      </c>
      <c r="M155" t="s">
        <v>504</v>
      </c>
      <c r="N155" t="s">
        <v>495</v>
      </c>
      <c r="O155">
        <v>1</v>
      </c>
      <c r="P155">
        <v>1</v>
      </c>
      <c r="Q155" t="s">
        <v>503</v>
      </c>
      <c r="R155">
        <v>0</v>
      </c>
      <c r="S155" t="s">
        <v>164</v>
      </c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</row>
    <row r="156" spans="1:256">
      <c r="A156" t="s">
        <v>82</v>
      </c>
      <c r="B156">
        <v>426134943</v>
      </c>
      <c r="C156" t="s">
        <v>371</v>
      </c>
      <c r="D156">
        <v>5</v>
      </c>
      <c r="E156">
        <v>0.01</v>
      </c>
      <c r="F156">
        <v>0.04</v>
      </c>
      <c r="G156">
        <v>0.81</v>
      </c>
      <c r="H156">
        <v>0.03</v>
      </c>
      <c r="I156">
        <v>0</v>
      </c>
      <c r="J156">
        <v>0.03</v>
      </c>
      <c r="K156" t="s">
        <v>111</v>
      </c>
      <c r="L156" t="s">
        <v>505</v>
      </c>
      <c r="M156" t="s">
        <v>506</v>
      </c>
      <c r="N156" t="s">
        <v>495</v>
      </c>
      <c r="O156">
        <v>1</v>
      </c>
      <c r="P156">
        <v>1</v>
      </c>
      <c r="Q156" t="s">
        <v>505</v>
      </c>
      <c r="R156">
        <v>0</v>
      </c>
      <c r="S156" t="s">
        <v>164</v>
      </c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</row>
    <row r="157" spans="1:256">
      <c r="A157" t="s">
        <v>82</v>
      </c>
      <c r="B157">
        <v>426134944</v>
      </c>
      <c r="C157" t="s">
        <v>371</v>
      </c>
      <c r="D157">
        <v>5</v>
      </c>
      <c r="E157">
        <v>0.01</v>
      </c>
      <c r="F157">
        <v>0.04</v>
      </c>
      <c r="G157">
        <v>0.81</v>
      </c>
      <c r="H157">
        <v>0.03</v>
      </c>
      <c r="I157">
        <v>0</v>
      </c>
      <c r="J157">
        <v>0.03</v>
      </c>
      <c r="K157" t="s">
        <v>111</v>
      </c>
      <c r="L157" t="s">
        <v>507</v>
      </c>
      <c r="M157" t="s">
        <v>508</v>
      </c>
      <c r="N157" t="s">
        <v>495</v>
      </c>
      <c r="O157">
        <v>1</v>
      </c>
      <c r="P157">
        <v>1</v>
      </c>
      <c r="Q157" t="s">
        <v>507</v>
      </c>
      <c r="R157">
        <v>0</v>
      </c>
      <c r="S157" t="s">
        <v>164</v>
      </c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</row>
    <row r="158" spans="1:256">
      <c r="A158" t="s">
        <v>82</v>
      </c>
      <c r="B158">
        <v>426134946</v>
      </c>
      <c r="C158" t="s">
        <v>371</v>
      </c>
      <c r="D158">
        <v>3</v>
      </c>
      <c r="E158">
        <v>0.01</v>
      </c>
      <c r="F158">
        <v>0.02</v>
      </c>
      <c r="G158">
        <v>0.81</v>
      </c>
      <c r="H158">
        <v>0.02</v>
      </c>
      <c r="I158">
        <v>0</v>
      </c>
      <c r="J158">
        <v>0.02</v>
      </c>
      <c r="K158" t="s">
        <v>111</v>
      </c>
      <c r="L158" t="s">
        <v>509</v>
      </c>
      <c r="M158" t="s">
        <v>510</v>
      </c>
      <c r="N158" t="s">
        <v>495</v>
      </c>
      <c r="O158">
        <v>1</v>
      </c>
      <c r="P158">
        <v>1</v>
      </c>
      <c r="Q158" t="s">
        <v>509</v>
      </c>
      <c r="R158">
        <v>0</v>
      </c>
      <c r="S158" t="s">
        <v>164</v>
      </c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</row>
    <row r="159" spans="1:256">
      <c r="A159" t="s">
        <v>82</v>
      </c>
      <c r="B159">
        <v>426134962</v>
      </c>
      <c r="C159" t="s">
        <v>371</v>
      </c>
      <c r="D159">
        <v>5</v>
      </c>
      <c r="E159">
        <v>0.01</v>
      </c>
      <c r="F159">
        <v>0.04</v>
      </c>
      <c r="G159">
        <v>0.81</v>
      </c>
      <c r="H159">
        <v>0.03</v>
      </c>
      <c r="I159">
        <v>0</v>
      </c>
      <c r="J159">
        <v>0.03</v>
      </c>
      <c r="K159" t="s">
        <v>111</v>
      </c>
      <c r="L159" t="s">
        <v>511</v>
      </c>
      <c r="M159" t="s">
        <v>512</v>
      </c>
      <c r="N159" t="s">
        <v>495</v>
      </c>
      <c r="O159">
        <v>1</v>
      </c>
      <c r="P159">
        <v>1</v>
      </c>
      <c r="Q159" t="s">
        <v>511</v>
      </c>
      <c r="R159">
        <v>0</v>
      </c>
      <c r="S159" t="s">
        <v>164</v>
      </c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</row>
    <row r="160" spans="1:256">
      <c r="A160" t="s">
        <v>82</v>
      </c>
      <c r="B160">
        <v>426134964</v>
      </c>
      <c r="C160" t="s">
        <v>371</v>
      </c>
      <c r="D160">
        <v>3</v>
      </c>
      <c r="E160">
        <v>0.01</v>
      </c>
      <c r="F160">
        <v>0.02</v>
      </c>
      <c r="G160">
        <v>0.81</v>
      </c>
      <c r="H160">
        <v>0.02</v>
      </c>
      <c r="I160">
        <v>0</v>
      </c>
      <c r="J160">
        <v>0.02</v>
      </c>
      <c r="K160" t="s">
        <v>111</v>
      </c>
      <c r="L160" t="s">
        <v>513</v>
      </c>
      <c r="M160" t="s">
        <v>514</v>
      </c>
      <c r="N160" t="s">
        <v>495</v>
      </c>
      <c r="O160">
        <v>1</v>
      </c>
      <c r="P160">
        <v>1</v>
      </c>
      <c r="Q160" t="s">
        <v>513</v>
      </c>
      <c r="R160">
        <v>0</v>
      </c>
      <c r="S160" t="s">
        <v>164</v>
      </c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</row>
    <row r="161" spans="1:256">
      <c r="A161" t="s">
        <v>82</v>
      </c>
      <c r="B161">
        <v>452262509</v>
      </c>
      <c r="C161" t="s">
        <v>371</v>
      </c>
      <c r="D161">
        <v>1</v>
      </c>
      <c r="E161">
        <v>0.01</v>
      </c>
      <c r="F161">
        <v>0.01</v>
      </c>
      <c r="G161">
        <v>0.81</v>
      </c>
      <c r="H161">
        <v>0.01</v>
      </c>
      <c r="I161">
        <v>0</v>
      </c>
      <c r="J161">
        <v>0.01</v>
      </c>
      <c r="K161" t="s">
        <v>111</v>
      </c>
      <c r="L161" t="s">
        <v>515</v>
      </c>
      <c r="M161" t="s">
        <v>50</v>
      </c>
      <c r="N161" t="s">
        <v>121</v>
      </c>
      <c r="O161">
        <v>1</v>
      </c>
      <c r="P161">
        <v>1</v>
      </c>
      <c r="Q161" t="s">
        <v>515</v>
      </c>
      <c r="R161">
        <v>0</v>
      </c>
      <c r="S161" t="s">
        <v>136</v>
      </c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</row>
    <row r="162" spans="1:256">
      <c r="A162" t="s">
        <v>82</v>
      </c>
      <c r="B162">
        <v>452262517</v>
      </c>
      <c r="C162" t="s">
        <v>371</v>
      </c>
      <c r="D162">
        <v>1</v>
      </c>
      <c r="E162">
        <v>0.01</v>
      </c>
      <c r="F162">
        <v>0.01</v>
      </c>
      <c r="G162">
        <v>0.81</v>
      </c>
      <c r="H162">
        <v>0.01</v>
      </c>
      <c r="I162">
        <v>0</v>
      </c>
      <c r="J162">
        <v>0.01</v>
      </c>
      <c r="K162" t="s">
        <v>111</v>
      </c>
      <c r="L162" t="s">
        <v>516</v>
      </c>
      <c r="M162" t="s">
        <v>517</v>
      </c>
      <c r="N162" t="s">
        <v>121</v>
      </c>
      <c r="O162">
        <v>1</v>
      </c>
      <c r="P162">
        <v>1</v>
      </c>
      <c r="Q162" t="s">
        <v>516</v>
      </c>
      <c r="R162">
        <v>1</v>
      </c>
      <c r="S162" t="s">
        <v>136</v>
      </c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</row>
    <row r="163" spans="1:256">
      <c r="A163" t="s">
        <v>82</v>
      </c>
      <c r="B163">
        <v>454933196</v>
      </c>
      <c r="C163" t="s">
        <v>371</v>
      </c>
      <c r="D163">
        <v>13</v>
      </c>
      <c r="E163">
        <v>0.01</v>
      </c>
      <c r="F163">
        <v>0.09</v>
      </c>
      <c r="G163">
        <v>0.81</v>
      </c>
      <c r="H163">
        <v>0.08</v>
      </c>
      <c r="I163">
        <v>0.01</v>
      </c>
      <c r="J163">
        <v>7.0000000000000007E-2</v>
      </c>
      <c r="K163" t="s">
        <v>111</v>
      </c>
      <c r="L163" t="s">
        <v>173</v>
      </c>
      <c r="M163" t="s">
        <v>175</v>
      </c>
      <c r="N163" t="s">
        <v>174</v>
      </c>
      <c r="O163">
        <v>1</v>
      </c>
      <c r="P163">
        <v>1</v>
      </c>
      <c r="Q163" t="s">
        <v>173</v>
      </c>
      <c r="R163">
        <v>0</v>
      </c>
      <c r="S163" t="s">
        <v>136</v>
      </c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</row>
    <row r="164" spans="1:256">
      <c r="A164" t="s">
        <v>82</v>
      </c>
      <c r="B164">
        <v>454933200</v>
      </c>
      <c r="C164" t="s">
        <v>371</v>
      </c>
      <c r="D164">
        <v>2</v>
      </c>
      <c r="E164">
        <v>0.01</v>
      </c>
      <c r="F164">
        <v>0.01</v>
      </c>
      <c r="G164">
        <v>0.81</v>
      </c>
      <c r="H164">
        <v>0.01</v>
      </c>
      <c r="I164">
        <v>0</v>
      </c>
      <c r="J164">
        <v>0.01</v>
      </c>
      <c r="K164" t="s">
        <v>111</v>
      </c>
      <c r="L164" t="s">
        <v>518</v>
      </c>
      <c r="M164" t="s">
        <v>519</v>
      </c>
      <c r="N164" t="s">
        <v>174</v>
      </c>
      <c r="O164">
        <v>1</v>
      </c>
      <c r="P164">
        <v>1</v>
      </c>
      <c r="Q164" t="s">
        <v>518</v>
      </c>
      <c r="R164">
        <v>0</v>
      </c>
      <c r="S164" t="s">
        <v>136</v>
      </c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</row>
    <row r="165" spans="1:256">
      <c r="A165" t="s">
        <v>82</v>
      </c>
      <c r="B165">
        <v>454933201</v>
      </c>
      <c r="C165" t="s">
        <v>371</v>
      </c>
      <c r="D165">
        <v>2</v>
      </c>
      <c r="E165">
        <v>0.01</v>
      </c>
      <c r="F165">
        <v>0.01</v>
      </c>
      <c r="G165">
        <v>0.81</v>
      </c>
      <c r="H165">
        <v>0.01</v>
      </c>
      <c r="I165">
        <v>0</v>
      </c>
      <c r="J165">
        <v>0.01</v>
      </c>
      <c r="K165" t="s">
        <v>111</v>
      </c>
      <c r="L165" t="s">
        <v>520</v>
      </c>
      <c r="M165" t="s">
        <v>521</v>
      </c>
      <c r="N165" t="s">
        <v>174</v>
      </c>
      <c r="O165">
        <v>1</v>
      </c>
      <c r="P165">
        <v>1</v>
      </c>
      <c r="Q165" t="s">
        <v>520</v>
      </c>
      <c r="R165">
        <v>0</v>
      </c>
      <c r="S165" t="s">
        <v>136</v>
      </c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</row>
    <row r="166" spans="1:256">
      <c r="A166" t="s">
        <v>82</v>
      </c>
      <c r="B166">
        <v>454933216</v>
      </c>
      <c r="C166" t="s">
        <v>371</v>
      </c>
      <c r="D166">
        <v>2</v>
      </c>
      <c r="E166">
        <v>0.01</v>
      </c>
      <c r="F166">
        <v>0.01</v>
      </c>
      <c r="G166">
        <v>0.81</v>
      </c>
      <c r="H166">
        <v>0.01</v>
      </c>
      <c r="I166">
        <v>0</v>
      </c>
      <c r="J166">
        <v>0.01</v>
      </c>
      <c r="K166" t="s">
        <v>111</v>
      </c>
      <c r="L166" t="s">
        <v>522</v>
      </c>
      <c r="M166" t="s">
        <v>523</v>
      </c>
      <c r="N166" t="s">
        <v>174</v>
      </c>
      <c r="O166">
        <v>1</v>
      </c>
      <c r="P166">
        <v>1</v>
      </c>
      <c r="Q166" t="s">
        <v>522</v>
      </c>
      <c r="R166">
        <v>0</v>
      </c>
      <c r="S166" t="s">
        <v>136</v>
      </c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</row>
    <row r="167" spans="1:256">
      <c r="A167" t="s">
        <v>82</v>
      </c>
      <c r="B167">
        <v>504896154</v>
      </c>
      <c r="C167" t="s">
        <v>371</v>
      </c>
      <c r="D167">
        <v>2</v>
      </c>
      <c r="E167">
        <v>0.01</v>
      </c>
      <c r="F167">
        <v>0.01</v>
      </c>
      <c r="G167">
        <v>0.81</v>
      </c>
      <c r="H167">
        <v>0.01</v>
      </c>
      <c r="I167">
        <v>0</v>
      </c>
      <c r="J167">
        <v>0.01</v>
      </c>
      <c r="K167" t="s">
        <v>111</v>
      </c>
      <c r="L167" t="s">
        <v>394</v>
      </c>
      <c r="M167" t="s">
        <v>395</v>
      </c>
      <c r="N167" t="s">
        <v>121</v>
      </c>
      <c r="O167">
        <v>1</v>
      </c>
      <c r="P167">
        <v>1</v>
      </c>
      <c r="Q167" t="s">
        <v>394</v>
      </c>
      <c r="R167">
        <v>1</v>
      </c>
      <c r="S167" t="s">
        <v>136</v>
      </c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</row>
    <row r="168" spans="1:256">
      <c r="A168" t="s">
        <v>82</v>
      </c>
      <c r="B168">
        <v>504896155</v>
      </c>
      <c r="C168" t="s">
        <v>371</v>
      </c>
      <c r="D168">
        <v>1</v>
      </c>
      <c r="E168">
        <v>0.01</v>
      </c>
      <c r="F168">
        <v>0.01</v>
      </c>
      <c r="G168">
        <v>0.81</v>
      </c>
      <c r="H168">
        <v>0.01</v>
      </c>
      <c r="I168">
        <v>0</v>
      </c>
      <c r="J168">
        <v>0.01</v>
      </c>
      <c r="K168" t="s">
        <v>111</v>
      </c>
      <c r="L168" t="s">
        <v>524</v>
      </c>
      <c r="M168" t="s">
        <v>525</v>
      </c>
      <c r="N168" t="s">
        <v>121</v>
      </c>
      <c r="O168">
        <v>1</v>
      </c>
      <c r="P168">
        <v>1</v>
      </c>
      <c r="Q168" t="s">
        <v>524</v>
      </c>
      <c r="R168">
        <v>0</v>
      </c>
      <c r="S168" t="s">
        <v>136</v>
      </c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</row>
    <row r="169" spans="1:256">
      <c r="A169" t="s">
        <v>82</v>
      </c>
      <c r="B169">
        <v>504896155</v>
      </c>
      <c r="C169" t="s">
        <v>371</v>
      </c>
      <c r="D169">
        <v>1</v>
      </c>
      <c r="E169">
        <v>0.01</v>
      </c>
      <c r="F169">
        <v>0.01</v>
      </c>
      <c r="G169">
        <v>0.81</v>
      </c>
      <c r="H169">
        <v>0.01</v>
      </c>
      <c r="I169">
        <v>0</v>
      </c>
      <c r="J169">
        <v>0.01</v>
      </c>
      <c r="K169" t="s">
        <v>111</v>
      </c>
      <c r="L169" t="s">
        <v>524</v>
      </c>
      <c r="M169" t="s">
        <v>525</v>
      </c>
      <c r="N169" t="s">
        <v>121</v>
      </c>
      <c r="O169">
        <v>1</v>
      </c>
      <c r="P169">
        <v>1</v>
      </c>
      <c r="Q169" t="s">
        <v>524</v>
      </c>
      <c r="R169">
        <v>1</v>
      </c>
      <c r="S169" t="s">
        <v>136</v>
      </c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</row>
    <row r="170" spans="1:256">
      <c r="A170" t="s">
        <v>82</v>
      </c>
      <c r="B170">
        <v>504896156</v>
      </c>
      <c r="C170" t="s">
        <v>371</v>
      </c>
      <c r="D170">
        <v>1</v>
      </c>
      <c r="E170">
        <v>0.01</v>
      </c>
      <c r="F170">
        <v>0.01</v>
      </c>
      <c r="G170">
        <v>0.81</v>
      </c>
      <c r="H170">
        <v>0.01</v>
      </c>
      <c r="I170">
        <v>0</v>
      </c>
      <c r="J170">
        <v>0.01</v>
      </c>
      <c r="K170" t="s">
        <v>111</v>
      </c>
      <c r="L170" t="s">
        <v>526</v>
      </c>
      <c r="M170" t="s">
        <v>527</v>
      </c>
      <c r="N170" t="s">
        <v>121</v>
      </c>
      <c r="O170">
        <v>1</v>
      </c>
      <c r="P170">
        <v>1</v>
      </c>
      <c r="Q170" t="s">
        <v>526</v>
      </c>
      <c r="R170">
        <v>1</v>
      </c>
      <c r="S170" t="s">
        <v>136</v>
      </c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</row>
    <row r="171" spans="1:256">
      <c r="A171" t="s">
        <v>82</v>
      </c>
      <c r="B171">
        <v>504896156</v>
      </c>
      <c r="C171" t="s">
        <v>371</v>
      </c>
      <c r="D171">
        <v>1</v>
      </c>
      <c r="E171">
        <v>0.01</v>
      </c>
      <c r="F171">
        <v>0.01</v>
      </c>
      <c r="G171">
        <v>0.81</v>
      </c>
      <c r="H171">
        <v>0.01</v>
      </c>
      <c r="I171">
        <v>0</v>
      </c>
      <c r="J171">
        <v>0.01</v>
      </c>
      <c r="K171" t="s">
        <v>111</v>
      </c>
      <c r="L171" t="s">
        <v>526</v>
      </c>
      <c r="M171" t="s">
        <v>527</v>
      </c>
      <c r="N171" t="s">
        <v>121</v>
      </c>
      <c r="O171">
        <v>1</v>
      </c>
      <c r="P171">
        <v>1</v>
      </c>
      <c r="Q171" t="s">
        <v>526</v>
      </c>
      <c r="R171">
        <v>0</v>
      </c>
      <c r="S171" t="s">
        <v>136</v>
      </c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</row>
    <row r="172" spans="1:256">
      <c r="A172" t="s">
        <v>82</v>
      </c>
      <c r="B172">
        <v>504896157</v>
      </c>
      <c r="C172" t="s">
        <v>371</v>
      </c>
      <c r="D172">
        <v>1</v>
      </c>
      <c r="E172">
        <v>0.01</v>
      </c>
      <c r="F172">
        <v>0.01</v>
      </c>
      <c r="G172">
        <v>0.81</v>
      </c>
      <c r="H172">
        <v>0.01</v>
      </c>
      <c r="I172">
        <v>0</v>
      </c>
      <c r="J172">
        <v>0.01</v>
      </c>
      <c r="K172" t="s">
        <v>111</v>
      </c>
      <c r="L172" t="s">
        <v>396</v>
      </c>
      <c r="M172" t="s">
        <v>397</v>
      </c>
      <c r="N172" t="s">
        <v>121</v>
      </c>
      <c r="O172">
        <v>1</v>
      </c>
      <c r="P172">
        <v>1</v>
      </c>
      <c r="Q172" t="s">
        <v>396</v>
      </c>
      <c r="R172">
        <v>1</v>
      </c>
      <c r="S172" t="s">
        <v>136</v>
      </c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</row>
    <row r="173" spans="1:256">
      <c r="A173" t="s">
        <v>82</v>
      </c>
      <c r="B173">
        <v>504896157</v>
      </c>
      <c r="C173" t="s">
        <v>371</v>
      </c>
      <c r="D173">
        <v>1</v>
      </c>
      <c r="E173">
        <v>0.01</v>
      </c>
      <c r="F173">
        <v>0.01</v>
      </c>
      <c r="G173">
        <v>0.81</v>
      </c>
      <c r="H173">
        <v>0.01</v>
      </c>
      <c r="I173">
        <v>0</v>
      </c>
      <c r="J173">
        <v>0.01</v>
      </c>
      <c r="K173" t="s">
        <v>111</v>
      </c>
      <c r="L173" t="s">
        <v>396</v>
      </c>
      <c r="M173" t="s">
        <v>397</v>
      </c>
      <c r="N173" t="s">
        <v>121</v>
      </c>
      <c r="O173">
        <v>1</v>
      </c>
      <c r="P173">
        <v>1</v>
      </c>
      <c r="Q173" t="s">
        <v>396</v>
      </c>
      <c r="R173">
        <v>0</v>
      </c>
      <c r="S173" t="s">
        <v>136</v>
      </c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</row>
    <row r="174" spans="1:256">
      <c r="A174" t="s">
        <v>82</v>
      </c>
      <c r="B174">
        <v>504896159</v>
      </c>
      <c r="C174" t="s">
        <v>371</v>
      </c>
      <c r="D174">
        <v>1</v>
      </c>
      <c r="E174">
        <v>0.01</v>
      </c>
      <c r="F174">
        <v>0.01</v>
      </c>
      <c r="G174">
        <v>0.81</v>
      </c>
      <c r="H174">
        <v>0.01</v>
      </c>
      <c r="I174">
        <v>0</v>
      </c>
      <c r="J174">
        <v>0.01</v>
      </c>
      <c r="K174" t="s">
        <v>111</v>
      </c>
      <c r="L174" t="s">
        <v>528</v>
      </c>
      <c r="M174" t="s">
        <v>529</v>
      </c>
      <c r="N174" t="s">
        <v>121</v>
      </c>
      <c r="O174">
        <v>1</v>
      </c>
      <c r="P174">
        <v>1</v>
      </c>
      <c r="Q174" t="s">
        <v>528</v>
      </c>
      <c r="R174">
        <v>0</v>
      </c>
      <c r="S174" t="s">
        <v>136</v>
      </c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</row>
    <row r="175" spans="1:256">
      <c r="A175" t="s">
        <v>82</v>
      </c>
      <c r="B175">
        <v>504896159</v>
      </c>
      <c r="C175" t="s">
        <v>371</v>
      </c>
      <c r="D175">
        <v>1</v>
      </c>
      <c r="E175">
        <v>0.01</v>
      </c>
      <c r="F175">
        <v>0.01</v>
      </c>
      <c r="G175">
        <v>0.81</v>
      </c>
      <c r="H175">
        <v>0.01</v>
      </c>
      <c r="I175">
        <v>0</v>
      </c>
      <c r="J175">
        <v>0.01</v>
      </c>
      <c r="K175" t="s">
        <v>111</v>
      </c>
      <c r="L175" t="s">
        <v>528</v>
      </c>
      <c r="M175" t="s">
        <v>529</v>
      </c>
      <c r="N175" t="s">
        <v>121</v>
      </c>
      <c r="O175">
        <v>1</v>
      </c>
      <c r="P175">
        <v>1</v>
      </c>
      <c r="Q175" t="s">
        <v>528</v>
      </c>
      <c r="R175">
        <v>1</v>
      </c>
      <c r="S175" t="s">
        <v>136</v>
      </c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</row>
    <row r="176" spans="1:256">
      <c r="A176" t="s">
        <v>82</v>
      </c>
      <c r="B176">
        <v>504896162</v>
      </c>
      <c r="C176" t="s">
        <v>371</v>
      </c>
      <c r="D176">
        <v>3</v>
      </c>
      <c r="E176">
        <v>0.01</v>
      </c>
      <c r="F176">
        <v>0.02</v>
      </c>
      <c r="G176">
        <v>0.81</v>
      </c>
      <c r="H176">
        <v>0.02</v>
      </c>
      <c r="I176">
        <v>0</v>
      </c>
      <c r="J176">
        <v>0.02</v>
      </c>
      <c r="K176" t="s">
        <v>111</v>
      </c>
      <c r="L176" t="s">
        <v>530</v>
      </c>
      <c r="M176" t="s">
        <v>531</v>
      </c>
      <c r="N176" t="s">
        <v>121</v>
      </c>
      <c r="O176">
        <v>1</v>
      </c>
      <c r="P176">
        <v>1</v>
      </c>
      <c r="Q176" t="s">
        <v>530</v>
      </c>
      <c r="R176">
        <v>0</v>
      </c>
      <c r="S176" t="s">
        <v>136</v>
      </c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</row>
    <row r="177" spans="1:256">
      <c r="A177" t="s">
        <v>82</v>
      </c>
      <c r="B177">
        <v>504896162</v>
      </c>
      <c r="C177" t="s">
        <v>371</v>
      </c>
      <c r="D177">
        <v>1</v>
      </c>
      <c r="E177">
        <v>0.01</v>
      </c>
      <c r="F177">
        <v>0.01</v>
      </c>
      <c r="G177">
        <v>0.81</v>
      </c>
      <c r="H177">
        <v>0.01</v>
      </c>
      <c r="I177">
        <v>0</v>
      </c>
      <c r="J177">
        <v>0.01</v>
      </c>
      <c r="K177" t="s">
        <v>111</v>
      </c>
      <c r="L177" t="s">
        <v>530</v>
      </c>
      <c r="M177" t="s">
        <v>531</v>
      </c>
      <c r="N177" t="s">
        <v>121</v>
      </c>
      <c r="O177">
        <v>1</v>
      </c>
      <c r="P177">
        <v>1</v>
      </c>
      <c r="Q177" t="s">
        <v>530</v>
      </c>
      <c r="R177">
        <v>1</v>
      </c>
      <c r="S177" t="s">
        <v>136</v>
      </c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</row>
    <row r="178" spans="1:256">
      <c r="A178" t="s">
        <v>82</v>
      </c>
      <c r="B178">
        <v>504896163</v>
      </c>
      <c r="C178" t="s">
        <v>371</v>
      </c>
      <c r="D178">
        <v>1</v>
      </c>
      <c r="E178">
        <v>0.01</v>
      </c>
      <c r="F178">
        <v>0.01</v>
      </c>
      <c r="G178">
        <v>0.81</v>
      </c>
      <c r="H178">
        <v>0.01</v>
      </c>
      <c r="I178">
        <v>0</v>
      </c>
      <c r="J178">
        <v>0.01</v>
      </c>
      <c r="K178" t="s">
        <v>111</v>
      </c>
      <c r="L178" t="s">
        <v>532</v>
      </c>
      <c r="M178" t="s">
        <v>533</v>
      </c>
      <c r="N178" t="s">
        <v>121</v>
      </c>
      <c r="O178">
        <v>1</v>
      </c>
      <c r="P178">
        <v>1</v>
      </c>
      <c r="Q178" t="s">
        <v>532</v>
      </c>
      <c r="R178">
        <v>0</v>
      </c>
      <c r="S178" t="s">
        <v>136</v>
      </c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</row>
    <row r="179" spans="1:256">
      <c r="A179" t="s">
        <v>82</v>
      </c>
      <c r="B179">
        <v>504896163</v>
      </c>
      <c r="C179" t="s">
        <v>371</v>
      </c>
      <c r="D179">
        <v>1</v>
      </c>
      <c r="E179">
        <v>0.01</v>
      </c>
      <c r="F179">
        <v>0.01</v>
      </c>
      <c r="G179">
        <v>0.81</v>
      </c>
      <c r="H179">
        <v>0.01</v>
      </c>
      <c r="I179">
        <v>0</v>
      </c>
      <c r="J179">
        <v>0.01</v>
      </c>
      <c r="K179" t="s">
        <v>111</v>
      </c>
      <c r="L179" t="s">
        <v>532</v>
      </c>
      <c r="M179" t="s">
        <v>533</v>
      </c>
      <c r="N179" t="s">
        <v>121</v>
      </c>
      <c r="O179">
        <v>1</v>
      </c>
      <c r="P179">
        <v>1</v>
      </c>
      <c r="Q179" t="s">
        <v>532</v>
      </c>
      <c r="R179">
        <v>1</v>
      </c>
      <c r="S179" t="s">
        <v>136</v>
      </c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</row>
    <row r="180" spans="1:256">
      <c r="A180" t="s">
        <v>82</v>
      </c>
      <c r="B180">
        <v>504896164</v>
      </c>
      <c r="C180" t="s">
        <v>371</v>
      </c>
      <c r="D180">
        <v>1</v>
      </c>
      <c r="E180">
        <v>0.01</v>
      </c>
      <c r="F180">
        <v>0.01</v>
      </c>
      <c r="G180">
        <v>0.81</v>
      </c>
      <c r="H180">
        <v>0.01</v>
      </c>
      <c r="I180">
        <v>0</v>
      </c>
      <c r="J180">
        <v>0.01</v>
      </c>
      <c r="K180" t="s">
        <v>111</v>
      </c>
      <c r="L180" t="s">
        <v>534</v>
      </c>
      <c r="M180" t="s">
        <v>535</v>
      </c>
      <c r="N180" t="s">
        <v>121</v>
      </c>
      <c r="O180">
        <v>1</v>
      </c>
      <c r="P180">
        <v>1</v>
      </c>
      <c r="Q180" t="s">
        <v>534</v>
      </c>
      <c r="R180">
        <v>0</v>
      </c>
      <c r="S180" t="s">
        <v>136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</row>
    <row r="181" spans="1:256">
      <c r="A181" t="s">
        <v>82</v>
      </c>
      <c r="B181">
        <v>504896164</v>
      </c>
      <c r="C181" t="s">
        <v>371</v>
      </c>
      <c r="D181">
        <v>1</v>
      </c>
      <c r="E181">
        <v>0.01</v>
      </c>
      <c r="F181">
        <v>0.01</v>
      </c>
      <c r="G181">
        <v>0.81</v>
      </c>
      <c r="H181">
        <v>0.01</v>
      </c>
      <c r="I181">
        <v>0</v>
      </c>
      <c r="J181">
        <v>0.01</v>
      </c>
      <c r="K181" t="s">
        <v>111</v>
      </c>
      <c r="L181" t="s">
        <v>534</v>
      </c>
      <c r="M181" t="s">
        <v>535</v>
      </c>
      <c r="N181" t="s">
        <v>121</v>
      </c>
      <c r="O181">
        <v>1</v>
      </c>
      <c r="P181">
        <v>1</v>
      </c>
      <c r="Q181" t="s">
        <v>534</v>
      </c>
      <c r="R181">
        <v>1</v>
      </c>
      <c r="S181" t="s">
        <v>136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</row>
    <row r="182" spans="1:256">
      <c r="A182" t="s">
        <v>82</v>
      </c>
      <c r="B182">
        <v>504896165</v>
      </c>
      <c r="C182" t="s">
        <v>371</v>
      </c>
      <c r="D182">
        <v>1</v>
      </c>
      <c r="E182">
        <v>0.01</v>
      </c>
      <c r="F182">
        <v>0.01</v>
      </c>
      <c r="G182">
        <v>0.81</v>
      </c>
      <c r="H182">
        <v>0.01</v>
      </c>
      <c r="I182">
        <v>0</v>
      </c>
      <c r="J182">
        <v>0.01</v>
      </c>
      <c r="K182" t="s">
        <v>111</v>
      </c>
      <c r="L182" t="s">
        <v>536</v>
      </c>
      <c r="M182" t="s">
        <v>537</v>
      </c>
      <c r="N182" t="s">
        <v>121</v>
      </c>
      <c r="O182">
        <v>1</v>
      </c>
      <c r="P182">
        <v>1</v>
      </c>
      <c r="Q182" t="s">
        <v>536</v>
      </c>
      <c r="R182">
        <v>0</v>
      </c>
      <c r="S182" t="s">
        <v>136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</row>
    <row r="183" spans="1:256">
      <c r="A183" t="s">
        <v>82</v>
      </c>
      <c r="B183">
        <v>504896165</v>
      </c>
      <c r="C183" t="s">
        <v>371</v>
      </c>
      <c r="D183">
        <v>1</v>
      </c>
      <c r="E183">
        <v>0.01</v>
      </c>
      <c r="F183">
        <v>0.01</v>
      </c>
      <c r="G183">
        <v>0.81</v>
      </c>
      <c r="H183">
        <v>0.01</v>
      </c>
      <c r="I183">
        <v>0</v>
      </c>
      <c r="J183">
        <v>0.01</v>
      </c>
      <c r="K183" t="s">
        <v>111</v>
      </c>
      <c r="L183" t="s">
        <v>536</v>
      </c>
      <c r="M183" t="s">
        <v>537</v>
      </c>
      <c r="N183" t="s">
        <v>121</v>
      </c>
      <c r="O183">
        <v>1</v>
      </c>
      <c r="P183">
        <v>1</v>
      </c>
      <c r="Q183" t="s">
        <v>536</v>
      </c>
      <c r="R183">
        <v>1</v>
      </c>
      <c r="S183" t="s">
        <v>136</v>
      </c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</row>
    <row r="184" spans="1:256">
      <c r="A184" t="s">
        <v>82</v>
      </c>
      <c r="B184">
        <v>504896166</v>
      </c>
      <c r="C184" t="s">
        <v>371</v>
      </c>
      <c r="D184">
        <v>4</v>
      </c>
      <c r="E184">
        <v>0.01</v>
      </c>
      <c r="F184">
        <v>0.03</v>
      </c>
      <c r="G184">
        <v>0.81</v>
      </c>
      <c r="H184">
        <v>0.02</v>
      </c>
      <c r="I184">
        <v>0</v>
      </c>
      <c r="J184">
        <v>0.02</v>
      </c>
      <c r="K184" t="s">
        <v>111</v>
      </c>
      <c r="L184" t="s">
        <v>538</v>
      </c>
      <c r="M184" t="s">
        <v>539</v>
      </c>
      <c r="N184" t="s">
        <v>121</v>
      </c>
      <c r="O184">
        <v>1</v>
      </c>
      <c r="P184">
        <v>1</v>
      </c>
      <c r="Q184" t="s">
        <v>538</v>
      </c>
      <c r="R184">
        <v>0</v>
      </c>
      <c r="S184" t="s">
        <v>136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</row>
    <row r="185" spans="1:256">
      <c r="A185" t="s">
        <v>82</v>
      </c>
      <c r="B185">
        <v>504896166</v>
      </c>
      <c r="C185" t="s">
        <v>371</v>
      </c>
      <c r="D185">
        <v>1</v>
      </c>
      <c r="E185">
        <v>0.01</v>
      </c>
      <c r="F185">
        <v>0.01</v>
      </c>
      <c r="G185">
        <v>0.81</v>
      </c>
      <c r="H185">
        <v>0.01</v>
      </c>
      <c r="I185">
        <v>0</v>
      </c>
      <c r="J185">
        <v>0.01</v>
      </c>
      <c r="K185" t="s">
        <v>111</v>
      </c>
      <c r="L185" t="s">
        <v>538</v>
      </c>
      <c r="M185" t="s">
        <v>539</v>
      </c>
      <c r="N185" t="s">
        <v>121</v>
      </c>
      <c r="O185">
        <v>1</v>
      </c>
      <c r="P185">
        <v>1</v>
      </c>
      <c r="Q185" t="s">
        <v>538</v>
      </c>
      <c r="R185">
        <v>1</v>
      </c>
      <c r="S185" t="s">
        <v>136</v>
      </c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</row>
    <row r="186" spans="1:256">
      <c r="A186" t="s">
        <v>82</v>
      </c>
      <c r="B186">
        <v>540150405</v>
      </c>
      <c r="C186" t="s">
        <v>371</v>
      </c>
      <c r="D186">
        <v>1</v>
      </c>
      <c r="E186">
        <v>0.01</v>
      </c>
      <c r="F186">
        <v>0.01</v>
      </c>
      <c r="G186">
        <v>0.81</v>
      </c>
      <c r="H186">
        <v>0.01</v>
      </c>
      <c r="I186">
        <v>0</v>
      </c>
      <c r="J186">
        <v>0.01</v>
      </c>
      <c r="K186" t="s">
        <v>111</v>
      </c>
      <c r="L186" t="s">
        <v>540</v>
      </c>
      <c r="M186" t="s">
        <v>541</v>
      </c>
      <c r="N186" t="s">
        <v>117</v>
      </c>
      <c r="O186">
        <v>1</v>
      </c>
      <c r="P186">
        <v>1</v>
      </c>
      <c r="Q186" t="s">
        <v>540</v>
      </c>
      <c r="R186">
        <v>0</v>
      </c>
      <c r="S186" t="s">
        <v>136</v>
      </c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</row>
    <row r="187" spans="1:256">
      <c r="A187" t="s">
        <v>82</v>
      </c>
      <c r="B187">
        <v>560418849</v>
      </c>
      <c r="C187" t="s">
        <v>371</v>
      </c>
      <c r="D187">
        <v>1</v>
      </c>
      <c r="E187">
        <v>0.01</v>
      </c>
      <c r="F187">
        <v>0.01</v>
      </c>
      <c r="G187">
        <v>0.81</v>
      </c>
      <c r="H187">
        <v>0.01</v>
      </c>
      <c r="I187">
        <v>0</v>
      </c>
      <c r="J187">
        <v>0.01</v>
      </c>
      <c r="K187" t="s">
        <v>111</v>
      </c>
      <c r="L187" t="s">
        <v>542</v>
      </c>
      <c r="M187" t="s">
        <v>543</v>
      </c>
      <c r="N187" t="s">
        <v>51</v>
      </c>
      <c r="O187">
        <v>1</v>
      </c>
      <c r="P187">
        <v>1</v>
      </c>
      <c r="Q187" t="s">
        <v>542</v>
      </c>
      <c r="R187">
        <v>0</v>
      </c>
      <c r="S187" t="s">
        <v>119</v>
      </c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</row>
    <row r="188" spans="1:256">
      <c r="A188" t="s">
        <v>82</v>
      </c>
      <c r="B188">
        <v>573260226</v>
      </c>
      <c r="C188" t="s">
        <v>371</v>
      </c>
      <c r="D188">
        <v>28</v>
      </c>
      <c r="E188">
        <v>0.01</v>
      </c>
      <c r="F188">
        <v>0.2</v>
      </c>
      <c r="G188">
        <v>0.81</v>
      </c>
      <c r="H188">
        <v>0.17</v>
      </c>
      <c r="I188">
        <v>0.02</v>
      </c>
      <c r="J188">
        <v>0.14000000000000001</v>
      </c>
      <c r="K188" t="s">
        <v>111</v>
      </c>
      <c r="L188" t="s">
        <v>339</v>
      </c>
      <c r="M188" t="s">
        <v>52</v>
      </c>
      <c r="N188" t="s">
        <v>121</v>
      </c>
      <c r="O188">
        <v>1</v>
      </c>
      <c r="P188">
        <v>1</v>
      </c>
      <c r="Q188" t="s">
        <v>340</v>
      </c>
      <c r="R188">
        <v>0</v>
      </c>
      <c r="S188" t="s">
        <v>136</v>
      </c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</row>
    <row r="189" spans="1:256">
      <c r="A189" t="s">
        <v>82</v>
      </c>
      <c r="B189">
        <v>573260226</v>
      </c>
      <c r="C189" t="s">
        <v>371</v>
      </c>
      <c r="D189">
        <v>5</v>
      </c>
      <c r="E189">
        <v>0.01</v>
      </c>
      <c r="F189">
        <v>0.04</v>
      </c>
      <c r="G189">
        <v>0.81</v>
      </c>
      <c r="H189">
        <v>0.03</v>
      </c>
      <c r="I189">
        <v>0</v>
      </c>
      <c r="J189">
        <v>0.03</v>
      </c>
      <c r="K189" t="s">
        <v>111</v>
      </c>
      <c r="L189" t="s">
        <v>339</v>
      </c>
      <c r="M189" t="s">
        <v>52</v>
      </c>
      <c r="N189" t="s">
        <v>121</v>
      </c>
      <c r="O189">
        <v>1</v>
      </c>
      <c r="P189">
        <v>1</v>
      </c>
      <c r="Q189" t="s">
        <v>340</v>
      </c>
      <c r="R189">
        <v>1</v>
      </c>
      <c r="S189" t="s">
        <v>136</v>
      </c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</row>
    <row r="190" spans="1:256">
      <c r="A190" t="s">
        <v>82</v>
      </c>
      <c r="B190">
        <v>588978020</v>
      </c>
      <c r="C190" t="s">
        <v>371</v>
      </c>
      <c r="D190">
        <v>10</v>
      </c>
      <c r="E190">
        <v>0.01</v>
      </c>
      <c r="F190">
        <v>7.0000000000000007E-2</v>
      </c>
      <c r="G190">
        <v>0.81</v>
      </c>
      <c r="H190">
        <v>0.06</v>
      </c>
      <c r="I190">
        <v>0.01</v>
      </c>
      <c r="J190">
        <v>0.05</v>
      </c>
      <c r="K190" t="s">
        <v>111</v>
      </c>
      <c r="L190" t="s">
        <v>544</v>
      </c>
      <c r="M190" t="s">
        <v>545</v>
      </c>
      <c r="N190" t="s">
        <v>121</v>
      </c>
      <c r="O190">
        <v>1</v>
      </c>
      <c r="P190">
        <v>1</v>
      </c>
      <c r="Q190" t="s">
        <v>544</v>
      </c>
      <c r="R190">
        <v>0</v>
      </c>
      <c r="S190" t="s">
        <v>136</v>
      </c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</row>
    <row r="191" spans="1:256">
      <c r="A191" t="s">
        <v>82</v>
      </c>
      <c r="B191">
        <v>588978020</v>
      </c>
      <c r="C191" t="s">
        <v>371</v>
      </c>
      <c r="D191">
        <v>1</v>
      </c>
      <c r="E191">
        <v>0.01</v>
      </c>
      <c r="F191">
        <v>0.01</v>
      </c>
      <c r="G191">
        <v>0.81</v>
      </c>
      <c r="H191">
        <v>0.01</v>
      </c>
      <c r="I191">
        <v>0</v>
      </c>
      <c r="J191">
        <v>0.01</v>
      </c>
      <c r="K191" t="s">
        <v>111</v>
      </c>
      <c r="L191" t="s">
        <v>544</v>
      </c>
      <c r="M191" t="s">
        <v>545</v>
      </c>
      <c r="N191" t="s">
        <v>121</v>
      </c>
      <c r="O191">
        <v>1</v>
      </c>
      <c r="P191">
        <v>1</v>
      </c>
      <c r="Q191" t="s">
        <v>544</v>
      </c>
      <c r="R191">
        <v>1</v>
      </c>
      <c r="S191" t="s">
        <v>136</v>
      </c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</row>
    <row r="192" spans="1:256">
      <c r="A192" t="s">
        <v>82</v>
      </c>
      <c r="B192">
        <v>588978022</v>
      </c>
      <c r="C192" t="s">
        <v>371</v>
      </c>
      <c r="D192">
        <v>3</v>
      </c>
      <c r="E192">
        <v>0.01</v>
      </c>
      <c r="F192">
        <v>0.02</v>
      </c>
      <c r="G192">
        <v>0.81</v>
      </c>
      <c r="H192">
        <v>0.02</v>
      </c>
      <c r="I192">
        <v>0</v>
      </c>
      <c r="J192">
        <v>0.02</v>
      </c>
      <c r="K192" t="s">
        <v>111</v>
      </c>
      <c r="L192" t="s">
        <v>238</v>
      </c>
      <c r="M192" t="s">
        <v>239</v>
      </c>
      <c r="N192" t="s">
        <v>121</v>
      </c>
      <c r="O192">
        <v>1</v>
      </c>
      <c r="P192">
        <v>1</v>
      </c>
      <c r="Q192" t="s">
        <v>238</v>
      </c>
      <c r="R192">
        <v>1</v>
      </c>
      <c r="S192" t="s">
        <v>136</v>
      </c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</row>
    <row r="193" spans="1:256">
      <c r="A193" t="s">
        <v>82</v>
      </c>
      <c r="B193">
        <v>588978022</v>
      </c>
      <c r="C193" t="s">
        <v>371</v>
      </c>
      <c r="D193">
        <v>34</v>
      </c>
      <c r="E193">
        <v>0.01</v>
      </c>
      <c r="F193">
        <v>0.25</v>
      </c>
      <c r="G193">
        <v>0.81</v>
      </c>
      <c r="H193">
        <v>0.2</v>
      </c>
      <c r="I193">
        <v>0.03</v>
      </c>
      <c r="J193">
        <v>0.17</v>
      </c>
      <c r="K193" t="s">
        <v>111</v>
      </c>
      <c r="L193" t="s">
        <v>238</v>
      </c>
      <c r="M193" t="s">
        <v>239</v>
      </c>
      <c r="N193" t="s">
        <v>121</v>
      </c>
      <c r="O193">
        <v>1</v>
      </c>
      <c r="P193">
        <v>1</v>
      </c>
      <c r="Q193" t="s">
        <v>238</v>
      </c>
      <c r="R193">
        <v>0</v>
      </c>
      <c r="S193" t="s">
        <v>136</v>
      </c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</row>
    <row r="194" spans="1:256">
      <c r="A194" t="s">
        <v>82</v>
      </c>
      <c r="B194">
        <v>588978023</v>
      </c>
      <c r="C194" t="s">
        <v>371</v>
      </c>
      <c r="D194">
        <v>32</v>
      </c>
      <c r="E194">
        <v>0.01</v>
      </c>
      <c r="F194">
        <v>0.23</v>
      </c>
      <c r="G194">
        <v>0.81</v>
      </c>
      <c r="H194">
        <v>0.19</v>
      </c>
      <c r="I194">
        <v>0.03</v>
      </c>
      <c r="J194">
        <v>0.16</v>
      </c>
      <c r="K194" t="s">
        <v>111</v>
      </c>
      <c r="L194" t="s">
        <v>324</v>
      </c>
      <c r="M194" t="s">
        <v>52</v>
      </c>
      <c r="N194" t="s">
        <v>121</v>
      </c>
      <c r="O194">
        <v>1</v>
      </c>
      <c r="P194">
        <v>1</v>
      </c>
      <c r="Q194" t="s">
        <v>324</v>
      </c>
      <c r="R194">
        <v>0</v>
      </c>
      <c r="S194" t="s">
        <v>136</v>
      </c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</row>
    <row r="195" spans="1:256">
      <c r="A195" t="s">
        <v>82</v>
      </c>
      <c r="B195">
        <v>588978023</v>
      </c>
      <c r="C195" t="s">
        <v>371</v>
      </c>
      <c r="D195">
        <v>2</v>
      </c>
      <c r="E195">
        <v>0.01</v>
      </c>
      <c r="F195">
        <v>0.01</v>
      </c>
      <c r="G195">
        <v>0.81</v>
      </c>
      <c r="H195">
        <v>0.01</v>
      </c>
      <c r="I195">
        <v>0</v>
      </c>
      <c r="J195">
        <v>0.01</v>
      </c>
      <c r="K195" t="s">
        <v>111</v>
      </c>
      <c r="L195" t="s">
        <v>324</v>
      </c>
      <c r="M195" t="s">
        <v>52</v>
      </c>
      <c r="N195" t="s">
        <v>121</v>
      </c>
      <c r="O195">
        <v>1</v>
      </c>
      <c r="P195">
        <v>1</v>
      </c>
      <c r="Q195" t="s">
        <v>324</v>
      </c>
      <c r="R195">
        <v>1</v>
      </c>
      <c r="S195" t="s">
        <v>136</v>
      </c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</row>
    <row r="196" spans="1:256">
      <c r="A196" t="s">
        <v>82</v>
      </c>
      <c r="B196">
        <v>588978024</v>
      </c>
      <c r="C196" t="s">
        <v>371</v>
      </c>
      <c r="D196">
        <v>11</v>
      </c>
      <c r="E196">
        <v>0.01</v>
      </c>
      <c r="F196">
        <v>0.08</v>
      </c>
      <c r="G196">
        <v>0.81</v>
      </c>
      <c r="H196">
        <v>0.06</v>
      </c>
      <c r="I196">
        <v>0.01</v>
      </c>
      <c r="J196">
        <v>0.06</v>
      </c>
      <c r="K196" t="s">
        <v>111</v>
      </c>
      <c r="L196" t="s">
        <v>176</v>
      </c>
      <c r="M196" t="s">
        <v>177</v>
      </c>
      <c r="N196" t="s">
        <v>121</v>
      </c>
      <c r="O196">
        <v>1</v>
      </c>
      <c r="P196">
        <v>1</v>
      </c>
      <c r="Q196" t="s">
        <v>176</v>
      </c>
      <c r="R196">
        <v>1</v>
      </c>
      <c r="S196" t="s">
        <v>136</v>
      </c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</row>
    <row r="197" spans="1:256">
      <c r="A197" t="s">
        <v>82</v>
      </c>
      <c r="B197">
        <v>588978024</v>
      </c>
      <c r="C197" t="s">
        <v>371</v>
      </c>
      <c r="D197">
        <v>613</v>
      </c>
      <c r="E197">
        <v>0.01</v>
      </c>
      <c r="F197">
        <v>4.46</v>
      </c>
      <c r="G197">
        <v>0.81</v>
      </c>
      <c r="H197">
        <v>3.61</v>
      </c>
      <c r="I197">
        <v>0.54</v>
      </c>
      <c r="J197">
        <v>3.07</v>
      </c>
      <c r="K197" t="s">
        <v>111</v>
      </c>
      <c r="L197" t="s">
        <v>176</v>
      </c>
      <c r="M197" t="s">
        <v>177</v>
      </c>
      <c r="N197" t="s">
        <v>121</v>
      </c>
      <c r="O197">
        <v>1</v>
      </c>
      <c r="P197">
        <v>1</v>
      </c>
      <c r="Q197" t="s">
        <v>176</v>
      </c>
      <c r="R197">
        <v>0</v>
      </c>
      <c r="S197" t="s">
        <v>136</v>
      </c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</row>
    <row r="198" spans="1:256">
      <c r="A198" t="s">
        <v>82</v>
      </c>
      <c r="B198">
        <v>588978025</v>
      </c>
      <c r="C198" t="s">
        <v>371</v>
      </c>
      <c r="D198">
        <v>1</v>
      </c>
      <c r="E198">
        <v>0.01</v>
      </c>
      <c r="F198">
        <v>0.01</v>
      </c>
      <c r="G198">
        <v>0.81</v>
      </c>
      <c r="H198">
        <v>0.01</v>
      </c>
      <c r="I198">
        <v>0</v>
      </c>
      <c r="J198">
        <v>0.01</v>
      </c>
      <c r="K198" t="s">
        <v>111</v>
      </c>
      <c r="L198" t="s">
        <v>398</v>
      </c>
      <c r="M198" t="s">
        <v>399</v>
      </c>
      <c r="N198" t="s">
        <v>121</v>
      </c>
      <c r="O198">
        <v>1</v>
      </c>
      <c r="P198">
        <v>1</v>
      </c>
      <c r="Q198" t="s">
        <v>398</v>
      </c>
      <c r="R198">
        <v>1</v>
      </c>
      <c r="S198" t="s">
        <v>136</v>
      </c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</row>
    <row r="199" spans="1:256">
      <c r="A199" t="s">
        <v>82</v>
      </c>
      <c r="B199">
        <v>588978025</v>
      </c>
      <c r="C199" t="s">
        <v>371</v>
      </c>
      <c r="D199">
        <v>6</v>
      </c>
      <c r="E199">
        <v>0.01</v>
      </c>
      <c r="F199">
        <v>0.04</v>
      </c>
      <c r="G199">
        <v>0.81</v>
      </c>
      <c r="H199">
        <v>0.04</v>
      </c>
      <c r="I199">
        <v>0.01</v>
      </c>
      <c r="J199">
        <v>0.03</v>
      </c>
      <c r="K199" t="s">
        <v>111</v>
      </c>
      <c r="L199" t="s">
        <v>398</v>
      </c>
      <c r="M199" t="s">
        <v>399</v>
      </c>
      <c r="N199" t="s">
        <v>121</v>
      </c>
      <c r="O199">
        <v>1</v>
      </c>
      <c r="P199">
        <v>1</v>
      </c>
      <c r="Q199" t="s">
        <v>398</v>
      </c>
      <c r="R199">
        <v>0</v>
      </c>
      <c r="S199" t="s">
        <v>136</v>
      </c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</row>
    <row r="200" spans="1:256">
      <c r="A200" t="s">
        <v>82</v>
      </c>
      <c r="B200">
        <v>588978026</v>
      </c>
      <c r="C200" t="s">
        <v>371</v>
      </c>
      <c r="D200">
        <v>10</v>
      </c>
      <c r="E200">
        <v>0.01</v>
      </c>
      <c r="F200">
        <v>7.0000000000000007E-2</v>
      </c>
      <c r="G200">
        <v>0.81</v>
      </c>
      <c r="H200">
        <v>0.06</v>
      </c>
      <c r="I200">
        <v>0.01</v>
      </c>
      <c r="J200">
        <v>0.05</v>
      </c>
      <c r="K200" t="s">
        <v>111</v>
      </c>
      <c r="L200" t="s">
        <v>429</v>
      </c>
      <c r="M200" t="s">
        <v>430</v>
      </c>
      <c r="N200" t="s">
        <v>121</v>
      </c>
      <c r="O200">
        <v>1</v>
      </c>
      <c r="P200">
        <v>1</v>
      </c>
      <c r="Q200" t="s">
        <v>429</v>
      </c>
      <c r="R200">
        <v>0</v>
      </c>
      <c r="S200" t="s">
        <v>136</v>
      </c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</row>
    <row r="201" spans="1:256">
      <c r="A201" t="s">
        <v>82</v>
      </c>
      <c r="B201">
        <v>588978026</v>
      </c>
      <c r="C201" t="s">
        <v>371</v>
      </c>
      <c r="D201">
        <v>1</v>
      </c>
      <c r="E201">
        <v>0.01</v>
      </c>
      <c r="F201">
        <v>0.01</v>
      </c>
      <c r="G201">
        <v>0.81</v>
      </c>
      <c r="H201">
        <v>0.01</v>
      </c>
      <c r="I201">
        <v>0</v>
      </c>
      <c r="J201">
        <v>0.01</v>
      </c>
      <c r="K201" t="s">
        <v>111</v>
      </c>
      <c r="L201" t="s">
        <v>429</v>
      </c>
      <c r="M201" t="s">
        <v>430</v>
      </c>
      <c r="N201" t="s">
        <v>121</v>
      </c>
      <c r="O201">
        <v>1</v>
      </c>
      <c r="P201">
        <v>1</v>
      </c>
      <c r="Q201" t="s">
        <v>429</v>
      </c>
      <c r="R201">
        <v>1</v>
      </c>
      <c r="S201" t="s">
        <v>136</v>
      </c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</row>
    <row r="202" spans="1:256">
      <c r="A202" t="s">
        <v>82</v>
      </c>
      <c r="B202">
        <v>588978027</v>
      </c>
      <c r="C202" t="s">
        <v>371</v>
      </c>
      <c r="D202">
        <v>5</v>
      </c>
      <c r="E202">
        <v>0.01</v>
      </c>
      <c r="F202">
        <v>0.04</v>
      </c>
      <c r="G202">
        <v>0.81</v>
      </c>
      <c r="H202">
        <v>0.03</v>
      </c>
      <c r="I202">
        <v>0</v>
      </c>
      <c r="J202">
        <v>0.03</v>
      </c>
      <c r="K202" t="s">
        <v>111</v>
      </c>
      <c r="L202" t="s">
        <v>431</v>
      </c>
      <c r="M202" t="s">
        <v>432</v>
      </c>
      <c r="N202" t="s">
        <v>121</v>
      </c>
      <c r="O202">
        <v>1</v>
      </c>
      <c r="P202">
        <v>1</v>
      </c>
      <c r="Q202" t="s">
        <v>431</v>
      </c>
      <c r="R202">
        <v>0</v>
      </c>
      <c r="S202" t="s">
        <v>136</v>
      </c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:256">
      <c r="A203" t="s">
        <v>82</v>
      </c>
      <c r="B203">
        <v>588978027</v>
      </c>
      <c r="C203" t="s">
        <v>371</v>
      </c>
      <c r="D203">
        <v>1</v>
      </c>
      <c r="E203">
        <v>0.01</v>
      </c>
      <c r="F203">
        <v>0.01</v>
      </c>
      <c r="G203">
        <v>0.81</v>
      </c>
      <c r="H203">
        <v>0.01</v>
      </c>
      <c r="I203">
        <v>0</v>
      </c>
      <c r="J203">
        <v>0.01</v>
      </c>
      <c r="K203" t="s">
        <v>111</v>
      </c>
      <c r="L203" t="s">
        <v>431</v>
      </c>
      <c r="M203" t="s">
        <v>432</v>
      </c>
      <c r="N203" t="s">
        <v>121</v>
      </c>
      <c r="O203">
        <v>1</v>
      </c>
      <c r="P203">
        <v>1</v>
      </c>
      <c r="Q203" t="s">
        <v>431</v>
      </c>
      <c r="R203">
        <v>1</v>
      </c>
      <c r="S203" t="s">
        <v>136</v>
      </c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:256">
      <c r="A204" t="s">
        <v>82</v>
      </c>
      <c r="B204">
        <v>588978169</v>
      </c>
      <c r="C204" t="s">
        <v>371</v>
      </c>
      <c r="D204">
        <v>1</v>
      </c>
      <c r="E204">
        <v>0.01</v>
      </c>
      <c r="F204">
        <v>0.01</v>
      </c>
      <c r="G204">
        <v>0.81</v>
      </c>
      <c r="H204">
        <v>0.01</v>
      </c>
      <c r="I204">
        <v>0</v>
      </c>
      <c r="J204">
        <v>0.01</v>
      </c>
      <c r="K204" t="s">
        <v>111</v>
      </c>
      <c r="L204" t="s">
        <v>433</v>
      </c>
      <c r="M204" t="s">
        <v>434</v>
      </c>
      <c r="N204" t="s">
        <v>121</v>
      </c>
      <c r="O204">
        <v>1</v>
      </c>
      <c r="P204">
        <v>1</v>
      </c>
      <c r="Q204" t="s">
        <v>433</v>
      </c>
      <c r="R204">
        <v>1</v>
      </c>
      <c r="S204" t="s">
        <v>136</v>
      </c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:256">
      <c r="A205" t="s">
        <v>82</v>
      </c>
      <c r="B205">
        <v>588978169</v>
      </c>
      <c r="C205" t="s">
        <v>371</v>
      </c>
      <c r="D205">
        <v>3</v>
      </c>
      <c r="E205">
        <v>0.01</v>
      </c>
      <c r="F205">
        <v>0.02</v>
      </c>
      <c r="G205">
        <v>0.81</v>
      </c>
      <c r="H205">
        <v>0.02</v>
      </c>
      <c r="I205">
        <v>0</v>
      </c>
      <c r="J205">
        <v>0.02</v>
      </c>
      <c r="K205" t="s">
        <v>111</v>
      </c>
      <c r="L205" t="s">
        <v>433</v>
      </c>
      <c r="M205" t="s">
        <v>434</v>
      </c>
      <c r="N205" t="s">
        <v>121</v>
      </c>
      <c r="O205">
        <v>1</v>
      </c>
      <c r="P205">
        <v>1</v>
      </c>
      <c r="Q205" t="s">
        <v>433</v>
      </c>
      <c r="R205">
        <v>0</v>
      </c>
      <c r="S205" t="s">
        <v>136</v>
      </c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>
      <c r="A206" t="s">
        <v>82</v>
      </c>
      <c r="B206">
        <v>588978170</v>
      </c>
      <c r="C206" t="s">
        <v>371</v>
      </c>
      <c r="D206">
        <v>3</v>
      </c>
      <c r="E206">
        <v>0.01</v>
      </c>
      <c r="F206">
        <v>0.02</v>
      </c>
      <c r="G206">
        <v>0.81</v>
      </c>
      <c r="H206">
        <v>0.02</v>
      </c>
      <c r="I206">
        <v>0</v>
      </c>
      <c r="J206">
        <v>0.02</v>
      </c>
      <c r="K206" t="s">
        <v>111</v>
      </c>
      <c r="L206" t="s">
        <v>405</v>
      </c>
      <c r="M206" t="s">
        <v>406</v>
      </c>
      <c r="N206" t="s">
        <v>121</v>
      </c>
      <c r="O206">
        <v>1</v>
      </c>
      <c r="P206">
        <v>1</v>
      </c>
      <c r="Q206" t="s">
        <v>405</v>
      </c>
      <c r="R206">
        <v>1</v>
      </c>
      <c r="S206" t="s">
        <v>136</v>
      </c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</row>
    <row r="207" spans="1:256">
      <c r="A207" t="s">
        <v>82</v>
      </c>
      <c r="B207">
        <v>588978170</v>
      </c>
      <c r="C207" t="s">
        <v>371</v>
      </c>
      <c r="D207">
        <v>5</v>
      </c>
      <c r="E207">
        <v>0.01</v>
      </c>
      <c r="F207">
        <v>0.04</v>
      </c>
      <c r="G207">
        <v>0.81</v>
      </c>
      <c r="H207">
        <v>0.03</v>
      </c>
      <c r="I207">
        <v>0</v>
      </c>
      <c r="J207">
        <v>0.03</v>
      </c>
      <c r="K207" t="s">
        <v>111</v>
      </c>
      <c r="L207" t="s">
        <v>405</v>
      </c>
      <c r="M207" t="s">
        <v>406</v>
      </c>
      <c r="N207" t="s">
        <v>121</v>
      </c>
      <c r="O207">
        <v>1</v>
      </c>
      <c r="P207">
        <v>1</v>
      </c>
      <c r="Q207" t="s">
        <v>405</v>
      </c>
      <c r="R207">
        <v>0</v>
      </c>
      <c r="S207" t="s">
        <v>136</v>
      </c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</row>
    <row r="208" spans="1:256">
      <c r="A208" t="s">
        <v>82</v>
      </c>
      <c r="B208">
        <v>588978171</v>
      </c>
      <c r="C208" t="s">
        <v>371</v>
      </c>
      <c r="D208">
        <v>1</v>
      </c>
      <c r="E208">
        <v>0.01</v>
      </c>
      <c r="F208">
        <v>0.01</v>
      </c>
      <c r="G208">
        <v>0.81</v>
      </c>
      <c r="H208">
        <v>0.01</v>
      </c>
      <c r="I208">
        <v>0</v>
      </c>
      <c r="J208">
        <v>0.01</v>
      </c>
      <c r="K208" t="s">
        <v>111</v>
      </c>
      <c r="L208" t="s">
        <v>435</v>
      </c>
      <c r="M208" t="s">
        <v>436</v>
      </c>
      <c r="N208" t="s">
        <v>121</v>
      </c>
      <c r="O208">
        <v>1</v>
      </c>
      <c r="P208">
        <v>1</v>
      </c>
      <c r="Q208" t="s">
        <v>435</v>
      </c>
      <c r="R208">
        <v>1</v>
      </c>
      <c r="S208" t="s">
        <v>136</v>
      </c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</row>
    <row r="209" spans="1:256">
      <c r="A209" t="s">
        <v>82</v>
      </c>
      <c r="B209">
        <v>588978171</v>
      </c>
      <c r="C209" t="s">
        <v>371</v>
      </c>
      <c r="D209">
        <v>10</v>
      </c>
      <c r="E209">
        <v>0.01</v>
      </c>
      <c r="F209">
        <v>7.0000000000000007E-2</v>
      </c>
      <c r="G209">
        <v>0.81</v>
      </c>
      <c r="H209">
        <v>0.06</v>
      </c>
      <c r="I209">
        <v>0.01</v>
      </c>
      <c r="J209">
        <v>0.05</v>
      </c>
      <c r="K209" t="s">
        <v>111</v>
      </c>
      <c r="L209" t="s">
        <v>435</v>
      </c>
      <c r="M209" t="s">
        <v>436</v>
      </c>
      <c r="N209" t="s">
        <v>121</v>
      </c>
      <c r="O209">
        <v>1</v>
      </c>
      <c r="P209">
        <v>1</v>
      </c>
      <c r="Q209" t="s">
        <v>435</v>
      </c>
      <c r="R209">
        <v>0</v>
      </c>
      <c r="S209" t="s">
        <v>136</v>
      </c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</row>
    <row r="210" spans="1:256">
      <c r="A210" t="s">
        <v>82</v>
      </c>
      <c r="B210">
        <v>588978176</v>
      </c>
      <c r="C210" t="s">
        <v>371</v>
      </c>
      <c r="D210">
        <v>3</v>
      </c>
      <c r="E210">
        <v>0.01</v>
      </c>
      <c r="F210">
        <v>0.02</v>
      </c>
      <c r="G210">
        <v>0.81</v>
      </c>
      <c r="H210">
        <v>0.02</v>
      </c>
      <c r="I210">
        <v>0</v>
      </c>
      <c r="J210">
        <v>0.02</v>
      </c>
      <c r="K210" t="s">
        <v>111</v>
      </c>
      <c r="L210" t="s">
        <v>546</v>
      </c>
      <c r="M210" t="s">
        <v>547</v>
      </c>
      <c r="N210" t="s">
        <v>121</v>
      </c>
      <c r="O210">
        <v>1</v>
      </c>
      <c r="P210">
        <v>1</v>
      </c>
      <c r="Q210" t="s">
        <v>546</v>
      </c>
      <c r="R210">
        <v>0</v>
      </c>
      <c r="S210" t="s">
        <v>136</v>
      </c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</row>
    <row r="211" spans="1:256">
      <c r="A211" t="s">
        <v>82</v>
      </c>
      <c r="B211">
        <v>588978176</v>
      </c>
      <c r="C211" t="s">
        <v>371</v>
      </c>
      <c r="D211">
        <v>1</v>
      </c>
      <c r="E211">
        <v>0.01</v>
      </c>
      <c r="F211">
        <v>0.01</v>
      </c>
      <c r="G211">
        <v>0.81</v>
      </c>
      <c r="H211">
        <v>0.01</v>
      </c>
      <c r="I211">
        <v>0</v>
      </c>
      <c r="J211">
        <v>0.01</v>
      </c>
      <c r="K211" t="s">
        <v>111</v>
      </c>
      <c r="L211" t="s">
        <v>546</v>
      </c>
      <c r="M211" t="s">
        <v>547</v>
      </c>
      <c r="N211" t="s">
        <v>121</v>
      </c>
      <c r="O211">
        <v>1</v>
      </c>
      <c r="P211">
        <v>1</v>
      </c>
      <c r="Q211" t="s">
        <v>546</v>
      </c>
      <c r="R211">
        <v>1</v>
      </c>
      <c r="S211" t="s">
        <v>136</v>
      </c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</row>
    <row r="212" spans="1:256">
      <c r="A212" t="s">
        <v>82</v>
      </c>
      <c r="B212">
        <v>588978181</v>
      </c>
      <c r="C212" t="s">
        <v>371</v>
      </c>
      <c r="D212">
        <v>4</v>
      </c>
      <c r="E212">
        <v>0.01</v>
      </c>
      <c r="F212">
        <v>0.03</v>
      </c>
      <c r="G212">
        <v>0.81</v>
      </c>
      <c r="H212">
        <v>0.02</v>
      </c>
      <c r="I212">
        <v>0</v>
      </c>
      <c r="J212">
        <v>0.02</v>
      </c>
      <c r="K212" t="s">
        <v>111</v>
      </c>
      <c r="L212" t="s">
        <v>437</v>
      </c>
      <c r="M212" t="s">
        <v>438</v>
      </c>
      <c r="N212" t="s">
        <v>121</v>
      </c>
      <c r="O212">
        <v>1</v>
      </c>
      <c r="P212">
        <v>1</v>
      </c>
      <c r="Q212" t="s">
        <v>437</v>
      </c>
      <c r="R212">
        <v>0</v>
      </c>
      <c r="S212" t="s">
        <v>136</v>
      </c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</row>
    <row r="213" spans="1:256">
      <c r="A213" t="s">
        <v>82</v>
      </c>
      <c r="B213">
        <v>588978181</v>
      </c>
      <c r="C213" t="s">
        <v>371</v>
      </c>
      <c r="D213">
        <v>1</v>
      </c>
      <c r="E213">
        <v>0.01</v>
      </c>
      <c r="F213">
        <v>0.01</v>
      </c>
      <c r="G213">
        <v>0.81</v>
      </c>
      <c r="H213">
        <v>0.01</v>
      </c>
      <c r="I213">
        <v>0</v>
      </c>
      <c r="J213">
        <v>0.01</v>
      </c>
      <c r="K213" t="s">
        <v>111</v>
      </c>
      <c r="L213" t="s">
        <v>437</v>
      </c>
      <c r="M213" t="s">
        <v>438</v>
      </c>
      <c r="N213" t="s">
        <v>121</v>
      </c>
      <c r="O213">
        <v>1</v>
      </c>
      <c r="P213">
        <v>1</v>
      </c>
      <c r="Q213" t="s">
        <v>437</v>
      </c>
      <c r="R213">
        <v>1</v>
      </c>
      <c r="S213" t="s">
        <v>136</v>
      </c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</row>
    <row r="214" spans="1:256">
      <c r="A214" t="s">
        <v>82</v>
      </c>
      <c r="B214">
        <v>588978183</v>
      </c>
      <c r="C214" t="s">
        <v>371</v>
      </c>
      <c r="D214">
        <v>3</v>
      </c>
      <c r="E214">
        <v>0.01</v>
      </c>
      <c r="F214">
        <v>0.02</v>
      </c>
      <c r="G214">
        <v>0.81</v>
      </c>
      <c r="H214">
        <v>0.02</v>
      </c>
      <c r="I214">
        <v>0</v>
      </c>
      <c r="J214">
        <v>0.02</v>
      </c>
      <c r="K214" t="s">
        <v>111</v>
      </c>
      <c r="L214" t="s">
        <v>439</v>
      </c>
      <c r="M214" t="s">
        <v>440</v>
      </c>
      <c r="N214" t="s">
        <v>121</v>
      </c>
      <c r="O214">
        <v>1</v>
      </c>
      <c r="P214">
        <v>1</v>
      </c>
      <c r="Q214" t="s">
        <v>439</v>
      </c>
      <c r="R214">
        <v>0</v>
      </c>
      <c r="S214" t="s">
        <v>136</v>
      </c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</row>
    <row r="215" spans="1:256">
      <c r="A215" t="s">
        <v>82</v>
      </c>
      <c r="B215">
        <v>588978183</v>
      </c>
      <c r="C215" t="s">
        <v>371</v>
      </c>
      <c r="D215">
        <v>1</v>
      </c>
      <c r="E215">
        <v>0.01</v>
      </c>
      <c r="F215">
        <v>0.01</v>
      </c>
      <c r="G215">
        <v>0.81</v>
      </c>
      <c r="H215">
        <v>0.01</v>
      </c>
      <c r="I215">
        <v>0</v>
      </c>
      <c r="J215">
        <v>0.01</v>
      </c>
      <c r="K215" t="s">
        <v>111</v>
      </c>
      <c r="L215" t="s">
        <v>439</v>
      </c>
      <c r="M215" t="s">
        <v>440</v>
      </c>
      <c r="N215" t="s">
        <v>121</v>
      </c>
      <c r="O215">
        <v>1</v>
      </c>
      <c r="P215">
        <v>1</v>
      </c>
      <c r="Q215" t="s">
        <v>439</v>
      </c>
      <c r="R215">
        <v>1</v>
      </c>
      <c r="S215" t="s">
        <v>136</v>
      </c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</row>
    <row r="216" spans="1:256">
      <c r="A216" t="s">
        <v>82</v>
      </c>
      <c r="B216">
        <v>662772035</v>
      </c>
      <c r="C216" t="s">
        <v>371</v>
      </c>
      <c r="D216">
        <v>28</v>
      </c>
      <c r="E216">
        <v>0.01</v>
      </c>
      <c r="F216">
        <v>0.2</v>
      </c>
      <c r="G216">
        <v>0.81</v>
      </c>
      <c r="H216">
        <v>0.17</v>
      </c>
      <c r="I216">
        <v>0.02</v>
      </c>
      <c r="J216">
        <v>0.14000000000000001</v>
      </c>
      <c r="K216" t="s">
        <v>111</v>
      </c>
      <c r="L216" t="s">
        <v>213</v>
      </c>
      <c r="M216" t="s">
        <v>214</v>
      </c>
      <c r="N216" t="s">
        <v>65</v>
      </c>
      <c r="O216">
        <v>1</v>
      </c>
      <c r="P216">
        <v>1</v>
      </c>
      <c r="Q216" t="s">
        <v>213</v>
      </c>
      <c r="R216">
        <v>0</v>
      </c>
      <c r="S216" t="s">
        <v>136</v>
      </c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</row>
    <row r="217" spans="1:256">
      <c r="A217" t="s">
        <v>82</v>
      </c>
      <c r="B217">
        <v>672718215</v>
      </c>
      <c r="C217" t="s">
        <v>371</v>
      </c>
      <c r="D217">
        <v>1</v>
      </c>
      <c r="E217">
        <v>0.01</v>
      </c>
      <c r="F217">
        <v>0.01</v>
      </c>
      <c r="G217">
        <v>0.81</v>
      </c>
      <c r="H217">
        <v>0.01</v>
      </c>
      <c r="I217">
        <v>0</v>
      </c>
      <c r="J217">
        <v>0.01</v>
      </c>
      <c r="K217" t="s">
        <v>111</v>
      </c>
      <c r="L217" t="s">
        <v>162</v>
      </c>
      <c r="M217" t="s">
        <v>163</v>
      </c>
      <c r="N217" t="s">
        <v>71</v>
      </c>
      <c r="O217">
        <v>1</v>
      </c>
      <c r="P217">
        <v>1</v>
      </c>
      <c r="Q217" t="s">
        <v>162</v>
      </c>
      <c r="R217">
        <v>0</v>
      </c>
      <c r="S217" t="s">
        <v>164</v>
      </c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</row>
    <row r="218" spans="1:256">
      <c r="A218" t="s">
        <v>82</v>
      </c>
      <c r="B218">
        <v>823876802</v>
      </c>
      <c r="C218" t="s">
        <v>371</v>
      </c>
      <c r="D218">
        <v>1</v>
      </c>
      <c r="E218">
        <v>0.01</v>
      </c>
      <c r="F218">
        <v>0.01</v>
      </c>
      <c r="G218">
        <v>0.81</v>
      </c>
      <c r="H218">
        <v>0.01</v>
      </c>
      <c r="I218">
        <v>0</v>
      </c>
      <c r="J218">
        <v>0.01</v>
      </c>
      <c r="K218" t="s">
        <v>111</v>
      </c>
      <c r="L218" t="s">
        <v>548</v>
      </c>
      <c r="M218" t="s">
        <v>549</v>
      </c>
      <c r="N218" t="s">
        <v>63</v>
      </c>
      <c r="O218">
        <v>1</v>
      </c>
      <c r="P218">
        <v>1</v>
      </c>
      <c r="Q218" t="s">
        <v>548</v>
      </c>
      <c r="R218">
        <v>0</v>
      </c>
      <c r="S218" t="s">
        <v>136</v>
      </c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</row>
    <row r="219" spans="1:256">
      <c r="A219" t="s">
        <v>82</v>
      </c>
      <c r="B219">
        <v>848387026</v>
      </c>
      <c r="C219" t="s">
        <v>371</v>
      </c>
      <c r="D219">
        <v>1</v>
      </c>
      <c r="E219">
        <v>0.01</v>
      </c>
      <c r="F219">
        <v>0.01</v>
      </c>
      <c r="G219">
        <v>0.81</v>
      </c>
      <c r="H219">
        <v>0.01</v>
      </c>
      <c r="I219">
        <v>0</v>
      </c>
      <c r="J219">
        <v>0.01</v>
      </c>
      <c r="K219" t="s">
        <v>111</v>
      </c>
      <c r="L219" t="s">
        <v>550</v>
      </c>
      <c r="M219" t="s">
        <v>551</v>
      </c>
      <c r="N219" t="s">
        <v>386</v>
      </c>
      <c r="O219">
        <v>1</v>
      </c>
      <c r="P219">
        <v>1</v>
      </c>
      <c r="Q219" t="s">
        <v>550</v>
      </c>
      <c r="R219">
        <v>0</v>
      </c>
      <c r="S219" t="s">
        <v>136</v>
      </c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</row>
    <row r="220" spans="1:256">
      <c r="A220" t="s">
        <v>82</v>
      </c>
      <c r="B220">
        <v>910316416</v>
      </c>
      <c r="C220" t="s">
        <v>371</v>
      </c>
      <c r="D220">
        <v>3</v>
      </c>
      <c r="E220">
        <v>0.01</v>
      </c>
      <c r="F220">
        <v>0.02</v>
      </c>
      <c r="G220">
        <v>0.81</v>
      </c>
      <c r="H220">
        <v>0.02</v>
      </c>
      <c r="I220">
        <v>0</v>
      </c>
      <c r="J220">
        <v>0.02</v>
      </c>
      <c r="K220" t="s">
        <v>111</v>
      </c>
      <c r="L220" t="s">
        <v>442</v>
      </c>
      <c r="M220" t="s">
        <v>443</v>
      </c>
      <c r="N220" t="s">
        <v>132</v>
      </c>
      <c r="O220">
        <v>1</v>
      </c>
      <c r="P220">
        <v>1</v>
      </c>
      <c r="Q220" t="s">
        <v>442</v>
      </c>
      <c r="R220">
        <v>0</v>
      </c>
      <c r="S220" t="s">
        <v>114</v>
      </c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</row>
    <row r="221" spans="1:256">
      <c r="A221" t="s">
        <v>82</v>
      </c>
      <c r="B221">
        <v>910316423</v>
      </c>
      <c r="C221" t="s">
        <v>371</v>
      </c>
      <c r="D221">
        <v>1</v>
      </c>
      <c r="E221">
        <v>0.01</v>
      </c>
      <c r="F221">
        <v>0.01</v>
      </c>
      <c r="G221">
        <v>0.81</v>
      </c>
      <c r="H221">
        <v>0.01</v>
      </c>
      <c r="I221">
        <v>0</v>
      </c>
      <c r="J221">
        <v>0.01</v>
      </c>
      <c r="K221" t="s">
        <v>111</v>
      </c>
      <c r="L221" t="s">
        <v>552</v>
      </c>
      <c r="M221" t="s">
        <v>553</v>
      </c>
      <c r="N221" t="s">
        <v>132</v>
      </c>
      <c r="O221">
        <v>1</v>
      </c>
      <c r="P221">
        <v>1</v>
      </c>
      <c r="Q221" t="s">
        <v>552</v>
      </c>
      <c r="R221">
        <v>0</v>
      </c>
      <c r="S221" t="s">
        <v>114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</row>
    <row r="222" spans="1:256">
      <c r="A222" t="s">
        <v>82</v>
      </c>
      <c r="B222">
        <v>924900314</v>
      </c>
      <c r="C222" t="s">
        <v>371</v>
      </c>
      <c r="D222">
        <v>2</v>
      </c>
      <c r="E222">
        <v>0.01</v>
      </c>
      <c r="F222">
        <v>0.01</v>
      </c>
      <c r="G222">
        <v>0.81</v>
      </c>
      <c r="H222">
        <v>0.01</v>
      </c>
      <c r="I222">
        <v>0</v>
      </c>
      <c r="J222">
        <v>0.01</v>
      </c>
      <c r="K222" t="s">
        <v>111</v>
      </c>
      <c r="L222" t="s">
        <v>302</v>
      </c>
      <c r="M222" t="s">
        <v>303</v>
      </c>
      <c r="N222" t="s">
        <v>132</v>
      </c>
      <c r="O222">
        <v>1</v>
      </c>
      <c r="P222">
        <v>1</v>
      </c>
      <c r="Q222" t="s">
        <v>302</v>
      </c>
      <c r="R222">
        <v>1</v>
      </c>
      <c r="S222" t="s">
        <v>114</v>
      </c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</row>
    <row r="223" spans="1:256">
      <c r="A223" t="s">
        <v>82</v>
      </c>
      <c r="B223">
        <v>924900314</v>
      </c>
      <c r="C223" t="s">
        <v>371</v>
      </c>
      <c r="D223">
        <v>13</v>
      </c>
      <c r="E223">
        <v>0.01</v>
      </c>
      <c r="F223">
        <v>0.09</v>
      </c>
      <c r="G223">
        <v>0.81</v>
      </c>
      <c r="H223">
        <v>0.08</v>
      </c>
      <c r="I223">
        <v>0.01</v>
      </c>
      <c r="J223">
        <v>7.0000000000000007E-2</v>
      </c>
      <c r="K223" t="s">
        <v>111</v>
      </c>
      <c r="L223" t="s">
        <v>302</v>
      </c>
      <c r="M223" t="s">
        <v>303</v>
      </c>
      <c r="N223" t="s">
        <v>132</v>
      </c>
      <c r="O223">
        <v>1</v>
      </c>
      <c r="P223">
        <v>1</v>
      </c>
      <c r="Q223" t="s">
        <v>302</v>
      </c>
      <c r="R223">
        <v>0</v>
      </c>
      <c r="S223" t="s">
        <v>114</v>
      </c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</row>
    <row r="224" spans="1:256">
      <c r="A224" t="s">
        <v>82</v>
      </c>
      <c r="B224">
        <v>958349845</v>
      </c>
      <c r="C224" t="s">
        <v>371</v>
      </c>
      <c r="D224">
        <v>1</v>
      </c>
      <c r="E224">
        <v>0.01</v>
      </c>
      <c r="F224">
        <v>0.01</v>
      </c>
      <c r="G224">
        <v>0.81</v>
      </c>
      <c r="H224">
        <v>0.01</v>
      </c>
      <c r="I224">
        <v>0</v>
      </c>
      <c r="J224">
        <v>0.01</v>
      </c>
      <c r="K224" t="s">
        <v>111</v>
      </c>
      <c r="L224" t="s">
        <v>554</v>
      </c>
      <c r="M224" t="s">
        <v>555</v>
      </c>
      <c r="N224" t="s">
        <v>121</v>
      </c>
      <c r="O224">
        <v>1</v>
      </c>
      <c r="P224">
        <v>1</v>
      </c>
      <c r="Q224" t="s">
        <v>554</v>
      </c>
      <c r="R224">
        <v>1</v>
      </c>
      <c r="S224" t="s">
        <v>136</v>
      </c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</row>
    <row r="225" spans="1:256">
      <c r="A225" t="s">
        <v>82</v>
      </c>
      <c r="B225">
        <v>958349845</v>
      </c>
      <c r="C225" t="s">
        <v>371</v>
      </c>
      <c r="D225">
        <v>8</v>
      </c>
      <c r="E225">
        <v>0.01</v>
      </c>
      <c r="F225">
        <v>0.06</v>
      </c>
      <c r="G225">
        <v>0.81</v>
      </c>
      <c r="H225">
        <v>0.05</v>
      </c>
      <c r="I225">
        <v>0.01</v>
      </c>
      <c r="J225">
        <v>0.04</v>
      </c>
      <c r="K225" t="s">
        <v>111</v>
      </c>
      <c r="L225" t="s">
        <v>554</v>
      </c>
      <c r="M225" t="s">
        <v>555</v>
      </c>
      <c r="N225" t="s">
        <v>121</v>
      </c>
      <c r="O225">
        <v>1</v>
      </c>
      <c r="P225">
        <v>1</v>
      </c>
      <c r="Q225" t="s">
        <v>554</v>
      </c>
      <c r="R225">
        <v>0</v>
      </c>
      <c r="S225" t="s">
        <v>136</v>
      </c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</row>
    <row r="226" spans="1:256">
      <c r="A226" t="s">
        <v>82</v>
      </c>
      <c r="B226">
        <v>958349846</v>
      </c>
      <c r="C226" t="s">
        <v>371</v>
      </c>
      <c r="D226">
        <v>34</v>
      </c>
      <c r="E226">
        <v>0.01</v>
      </c>
      <c r="F226">
        <v>0.25</v>
      </c>
      <c r="G226">
        <v>0.81</v>
      </c>
      <c r="H226">
        <v>0.2</v>
      </c>
      <c r="I226">
        <v>0.03</v>
      </c>
      <c r="J226">
        <v>0.17</v>
      </c>
      <c r="K226" t="s">
        <v>111</v>
      </c>
      <c r="L226" t="s">
        <v>292</v>
      </c>
      <c r="M226" t="s">
        <v>293</v>
      </c>
      <c r="N226" t="s">
        <v>121</v>
      </c>
      <c r="O226">
        <v>1</v>
      </c>
      <c r="P226">
        <v>1</v>
      </c>
      <c r="Q226" t="s">
        <v>292</v>
      </c>
      <c r="R226">
        <v>0</v>
      </c>
      <c r="S226" t="s">
        <v>136</v>
      </c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</row>
    <row r="227" spans="1:256">
      <c r="A227" t="s">
        <v>82</v>
      </c>
      <c r="B227">
        <v>958349846</v>
      </c>
      <c r="C227" t="s">
        <v>371</v>
      </c>
      <c r="D227">
        <v>1</v>
      </c>
      <c r="E227">
        <v>0.01</v>
      </c>
      <c r="F227">
        <v>0.01</v>
      </c>
      <c r="G227">
        <v>0.81</v>
      </c>
      <c r="H227">
        <v>0.01</v>
      </c>
      <c r="I227">
        <v>0</v>
      </c>
      <c r="J227">
        <v>0.01</v>
      </c>
      <c r="K227" t="s">
        <v>111</v>
      </c>
      <c r="L227" t="s">
        <v>292</v>
      </c>
      <c r="M227" t="s">
        <v>293</v>
      </c>
      <c r="N227" t="s">
        <v>121</v>
      </c>
      <c r="O227">
        <v>1</v>
      </c>
      <c r="P227">
        <v>1</v>
      </c>
      <c r="Q227" t="s">
        <v>292</v>
      </c>
      <c r="R227">
        <v>1</v>
      </c>
      <c r="S227" t="s">
        <v>136</v>
      </c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</row>
    <row r="228" spans="1:256">
      <c r="A228" t="s">
        <v>82</v>
      </c>
      <c r="B228">
        <v>958349847</v>
      </c>
      <c r="C228" t="s">
        <v>371</v>
      </c>
      <c r="D228">
        <v>1</v>
      </c>
      <c r="E228">
        <v>0.01</v>
      </c>
      <c r="F228">
        <v>0.01</v>
      </c>
      <c r="G228">
        <v>0.81</v>
      </c>
      <c r="H228">
        <v>0.01</v>
      </c>
      <c r="I228">
        <v>0</v>
      </c>
      <c r="J228">
        <v>0.01</v>
      </c>
      <c r="K228" t="s">
        <v>111</v>
      </c>
      <c r="L228" t="s">
        <v>556</v>
      </c>
      <c r="M228" t="s">
        <v>557</v>
      </c>
      <c r="N228" t="s">
        <v>121</v>
      </c>
      <c r="O228">
        <v>1</v>
      </c>
      <c r="P228">
        <v>1</v>
      </c>
      <c r="Q228" t="s">
        <v>556</v>
      </c>
      <c r="R228">
        <v>1</v>
      </c>
      <c r="S228" t="s">
        <v>136</v>
      </c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</row>
    <row r="229" spans="1:256">
      <c r="A229" t="s">
        <v>82</v>
      </c>
      <c r="B229">
        <v>958349847</v>
      </c>
      <c r="C229" t="s">
        <v>371</v>
      </c>
      <c r="D229">
        <v>15</v>
      </c>
      <c r="E229">
        <v>0.01</v>
      </c>
      <c r="F229">
        <v>0.11</v>
      </c>
      <c r="G229">
        <v>0.81</v>
      </c>
      <c r="H229">
        <v>0.09</v>
      </c>
      <c r="I229">
        <v>0.01</v>
      </c>
      <c r="J229">
        <v>0.08</v>
      </c>
      <c r="K229" t="s">
        <v>111</v>
      </c>
      <c r="L229" t="s">
        <v>556</v>
      </c>
      <c r="M229" t="s">
        <v>557</v>
      </c>
      <c r="N229" t="s">
        <v>121</v>
      </c>
      <c r="O229">
        <v>1</v>
      </c>
      <c r="P229">
        <v>1</v>
      </c>
      <c r="Q229" t="s">
        <v>556</v>
      </c>
      <c r="R229">
        <v>0</v>
      </c>
      <c r="S229" t="s">
        <v>136</v>
      </c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</row>
    <row r="230" spans="1:256">
      <c r="A230" t="s">
        <v>82</v>
      </c>
      <c r="B230">
        <v>958349848</v>
      </c>
      <c r="C230" t="s">
        <v>371</v>
      </c>
      <c r="D230">
        <v>1</v>
      </c>
      <c r="E230">
        <v>0.01</v>
      </c>
      <c r="F230">
        <v>0.01</v>
      </c>
      <c r="G230">
        <v>0.81</v>
      </c>
      <c r="H230">
        <v>0.01</v>
      </c>
      <c r="I230">
        <v>0</v>
      </c>
      <c r="J230">
        <v>0.01</v>
      </c>
      <c r="K230" t="s">
        <v>111</v>
      </c>
      <c r="L230" t="s">
        <v>273</v>
      </c>
      <c r="M230" t="s">
        <v>274</v>
      </c>
      <c r="N230" t="s">
        <v>121</v>
      </c>
      <c r="O230">
        <v>1</v>
      </c>
      <c r="P230">
        <v>1</v>
      </c>
      <c r="Q230" t="s">
        <v>273</v>
      </c>
      <c r="R230">
        <v>1</v>
      </c>
      <c r="S230" t="s">
        <v>136</v>
      </c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</row>
    <row r="231" spans="1:256">
      <c r="A231" t="s">
        <v>82</v>
      </c>
      <c r="B231">
        <v>958349848</v>
      </c>
      <c r="C231" t="s">
        <v>371</v>
      </c>
      <c r="D231">
        <v>17</v>
      </c>
      <c r="E231">
        <v>0.01</v>
      </c>
      <c r="F231">
        <v>0.12</v>
      </c>
      <c r="G231">
        <v>0.81</v>
      </c>
      <c r="H231">
        <v>0.1</v>
      </c>
      <c r="I231">
        <v>0.02</v>
      </c>
      <c r="J231">
        <v>0.09</v>
      </c>
      <c r="K231" t="s">
        <v>111</v>
      </c>
      <c r="L231" t="s">
        <v>273</v>
      </c>
      <c r="M231" t="s">
        <v>274</v>
      </c>
      <c r="N231" t="s">
        <v>121</v>
      </c>
      <c r="O231">
        <v>1</v>
      </c>
      <c r="P231">
        <v>1</v>
      </c>
      <c r="Q231" t="s">
        <v>273</v>
      </c>
      <c r="R231">
        <v>0</v>
      </c>
      <c r="S231" t="s">
        <v>136</v>
      </c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</row>
    <row r="232" spans="1:256">
      <c r="A232" t="s">
        <v>82</v>
      </c>
      <c r="B232">
        <v>958349849</v>
      </c>
      <c r="C232" t="s">
        <v>371</v>
      </c>
      <c r="D232">
        <v>9</v>
      </c>
      <c r="E232">
        <v>0.01</v>
      </c>
      <c r="F232">
        <v>7.0000000000000007E-2</v>
      </c>
      <c r="G232">
        <v>0.81</v>
      </c>
      <c r="H232">
        <v>0.05</v>
      </c>
      <c r="I232">
        <v>0.01</v>
      </c>
      <c r="J232">
        <v>0.05</v>
      </c>
      <c r="K232" t="s">
        <v>111</v>
      </c>
      <c r="L232" t="s">
        <v>558</v>
      </c>
      <c r="M232" t="s">
        <v>559</v>
      </c>
      <c r="N232" t="s">
        <v>121</v>
      </c>
      <c r="O232">
        <v>1</v>
      </c>
      <c r="P232">
        <v>1</v>
      </c>
      <c r="Q232" t="s">
        <v>558</v>
      </c>
      <c r="R232">
        <v>0</v>
      </c>
      <c r="S232" t="s">
        <v>136</v>
      </c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</row>
    <row r="233" spans="1:256">
      <c r="A233" t="s">
        <v>82</v>
      </c>
      <c r="B233">
        <v>958349849</v>
      </c>
      <c r="C233" t="s">
        <v>371</v>
      </c>
      <c r="D233">
        <v>1</v>
      </c>
      <c r="E233">
        <v>0.01</v>
      </c>
      <c r="F233">
        <v>0.01</v>
      </c>
      <c r="G233">
        <v>0.81</v>
      </c>
      <c r="H233">
        <v>0.01</v>
      </c>
      <c r="I233">
        <v>0</v>
      </c>
      <c r="J233">
        <v>0.01</v>
      </c>
      <c r="K233" t="s">
        <v>111</v>
      </c>
      <c r="L233" t="s">
        <v>558</v>
      </c>
      <c r="M233" t="s">
        <v>559</v>
      </c>
      <c r="N233" t="s">
        <v>121</v>
      </c>
      <c r="O233">
        <v>1</v>
      </c>
      <c r="P233">
        <v>1</v>
      </c>
      <c r="Q233" t="s">
        <v>558</v>
      </c>
      <c r="R233">
        <v>1</v>
      </c>
      <c r="S233" t="s">
        <v>136</v>
      </c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</row>
    <row r="234" spans="1:256">
      <c r="A234" t="s">
        <v>82</v>
      </c>
      <c r="B234">
        <v>958349850</v>
      </c>
      <c r="C234" t="s">
        <v>371</v>
      </c>
      <c r="D234">
        <v>1</v>
      </c>
      <c r="E234">
        <v>0.01</v>
      </c>
      <c r="F234">
        <v>0.01</v>
      </c>
      <c r="G234">
        <v>0.81</v>
      </c>
      <c r="H234">
        <v>0.01</v>
      </c>
      <c r="I234">
        <v>0</v>
      </c>
      <c r="J234">
        <v>0.01</v>
      </c>
      <c r="K234" t="s">
        <v>111</v>
      </c>
      <c r="L234" t="s">
        <v>560</v>
      </c>
      <c r="M234" t="s">
        <v>561</v>
      </c>
      <c r="N234" t="s">
        <v>121</v>
      </c>
      <c r="O234">
        <v>1</v>
      </c>
      <c r="P234">
        <v>1</v>
      </c>
      <c r="Q234" t="s">
        <v>560</v>
      </c>
      <c r="R234">
        <v>1</v>
      </c>
      <c r="S234" t="s">
        <v>136</v>
      </c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</row>
    <row r="235" spans="1:256">
      <c r="A235" t="s">
        <v>82</v>
      </c>
      <c r="B235">
        <v>958349850</v>
      </c>
      <c r="C235" t="s">
        <v>371</v>
      </c>
      <c r="D235">
        <v>8</v>
      </c>
      <c r="E235">
        <v>0.01</v>
      </c>
      <c r="F235">
        <v>0.06</v>
      </c>
      <c r="G235">
        <v>0.81</v>
      </c>
      <c r="H235">
        <v>0.05</v>
      </c>
      <c r="I235">
        <v>0.01</v>
      </c>
      <c r="J235">
        <v>0.04</v>
      </c>
      <c r="K235" t="s">
        <v>111</v>
      </c>
      <c r="L235" t="s">
        <v>560</v>
      </c>
      <c r="M235" t="s">
        <v>561</v>
      </c>
      <c r="N235" t="s">
        <v>121</v>
      </c>
      <c r="O235">
        <v>1</v>
      </c>
      <c r="P235">
        <v>1</v>
      </c>
      <c r="Q235" t="s">
        <v>560</v>
      </c>
      <c r="R235">
        <v>0</v>
      </c>
      <c r="S235" t="s">
        <v>136</v>
      </c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</row>
    <row r="236" spans="1:256">
      <c r="A236" t="s">
        <v>82</v>
      </c>
      <c r="B236">
        <v>958349851</v>
      </c>
      <c r="C236" t="s">
        <v>371</v>
      </c>
      <c r="D236">
        <v>1</v>
      </c>
      <c r="E236">
        <v>0.01</v>
      </c>
      <c r="F236">
        <v>0.01</v>
      </c>
      <c r="G236">
        <v>0.81</v>
      </c>
      <c r="H236">
        <v>0.01</v>
      </c>
      <c r="I236">
        <v>0</v>
      </c>
      <c r="J236">
        <v>0.01</v>
      </c>
      <c r="K236" t="s">
        <v>111</v>
      </c>
      <c r="L236" t="s">
        <v>240</v>
      </c>
      <c r="M236" t="s">
        <v>241</v>
      </c>
      <c r="N236" t="s">
        <v>121</v>
      </c>
      <c r="O236">
        <v>1</v>
      </c>
      <c r="P236">
        <v>1</v>
      </c>
      <c r="Q236" t="s">
        <v>240</v>
      </c>
      <c r="R236">
        <v>1</v>
      </c>
      <c r="S236" t="s">
        <v>136</v>
      </c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</row>
    <row r="237" spans="1:256">
      <c r="A237" t="s">
        <v>82</v>
      </c>
      <c r="B237">
        <v>958349851</v>
      </c>
      <c r="C237" t="s">
        <v>371</v>
      </c>
      <c r="D237">
        <v>6</v>
      </c>
      <c r="E237">
        <v>0.01</v>
      </c>
      <c r="F237">
        <v>0.04</v>
      </c>
      <c r="G237">
        <v>0.81</v>
      </c>
      <c r="H237">
        <v>0.04</v>
      </c>
      <c r="I237">
        <v>0.01</v>
      </c>
      <c r="J237">
        <v>0.03</v>
      </c>
      <c r="K237" t="s">
        <v>111</v>
      </c>
      <c r="L237" t="s">
        <v>240</v>
      </c>
      <c r="M237" t="s">
        <v>241</v>
      </c>
      <c r="N237" t="s">
        <v>121</v>
      </c>
      <c r="O237">
        <v>1</v>
      </c>
      <c r="P237">
        <v>1</v>
      </c>
      <c r="Q237" t="s">
        <v>240</v>
      </c>
      <c r="R237">
        <v>0</v>
      </c>
      <c r="S237" t="s">
        <v>136</v>
      </c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</row>
    <row r="238" spans="1:256">
      <c r="A238" t="s">
        <v>82</v>
      </c>
      <c r="B238">
        <v>958349852</v>
      </c>
      <c r="C238" t="s">
        <v>371</v>
      </c>
      <c r="D238">
        <v>1</v>
      </c>
      <c r="E238">
        <v>0.01</v>
      </c>
      <c r="F238">
        <v>0.01</v>
      </c>
      <c r="G238">
        <v>0.81</v>
      </c>
      <c r="H238">
        <v>0.01</v>
      </c>
      <c r="I238">
        <v>0</v>
      </c>
      <c r="J238">
        <v>0.01</v>
      </c>
      <c r="K238" t="s">
        <v>111</v>
      </c>
      <c r="L238" t="s">
        <v>562</v>
      </c>
      <c r="M238" t="s">
        <v>563</v>
      </c>
      <c r="N238" t="s">
        <v>121</v>
      </c>
      <c r="O238">
        <v>1</v>
      </c>
      <c r="P238">
        <v>1</v>
      </c>
      <c r="Q238" t="s">
        <v>562</v>
      </c>
      <c r="R238">
        <v>1</v>
      </c>
      <c r="S238" t="s">
        <v>136</v>
      </c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</row>
    <row r="239" spans="1:256">
      <c r="A239" t="s">
        <v>82</v>
      </c>
      <c r="B239">
        <v>958349852</v>
      </c>
      <c r="C239" t="s">
        <v>371</v>
      </c>
      <c r="D239">
        <v>5</v>
      </c>
      <c r="E239">
        <v>0.01</v>
      </c>
      <c r="F239">
        <v>0.04</v>
      </c>
      <c r="G239">
        <v>0.81</v>
      </c>
      <c r="H239">
        <v>0.03</v>
      </c>
      <c r="I239">
        <v>0</v>
      </c>
      <c r="J239">
        <v>0.03</v>
      </c>
      <c r="K239" t="s">
        <v>111</v>
      </c>
      <c r="L239" t="s">
        <v>562</v>
      </c>
      <c r="M239" t="s">
        <v>563</v>
      </c>
      <c r="N239" t="s">
        <v>121</v>
      </c>
      <c r="O239">
        <v>1</v>
      </c>
      <c r="P239">
        <v>1</v>
      </c>
      <c r="Q239" t="s">
        <v>562</v>
      </c>
      <c r="R239">
        <v>0</v>
      </c>
      <c r="S239" t="s">
        <v>136</v>
      </c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</row>
    <row r="240" spans="1:256">
      <c r="A240" t="s">
        <v>82</v>
      </c>
      <c r="B240">
        <v>958349853</v>
      </c>
      <c r="C240" t="s">
        <v>371</v>
      </c>
      <c r="D240">
        <v>1</v>
      </c>
      <c r="E240">
        <v>0.01</v>
      </c>
      <c r="F240">
        <v>0.01</v>
      </c>
      <c r="G240">
        <v>0.81</v>
      </c>
      <c r="H240">
        <v>0.01</v>
      </c>
      <c r="I240">
        <v>0</v>
      </c>
      <c r="J240">
        <v>0.01</v>
      </c>
      <c r="K240" t="s">
        <v>111</v>
      </c>
      <c r="L240" t="s">
        <v>290</v>
      </c>
      <c r="M240" t="s">
        <v>291</v>
      </c>
      <c r="N240" t="s">
        <v>121</v>
      </c>
      <c r="O240">
        <v>1</v>
      </c>
      <c r="P240">
        <v>1</v>
      </c>
      <c r="Q240" t="s">
        <v>290</v>
      </c>
      <c r="R240">
        <v>1</v>
      </c>
      <c r="S240" t="s">
        <v>136</v>
      </c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</row>
    <row r="241" spans="1:256">
      <c r="A241" t="s">
        <v>82</v>
      </c>
      <c r="B241">
        <v>958349853</v>
      </c>
      <c r="C241" t="s">
        <v>371</v>
      </c>
      <c r="D241">
        <v>5</v>
      </c>
      <c r="E241">
        <v>0.01</v>
      </c>
      <c r="F241">
        <v>0.04</v>
      </c>
      <c r="G241">
        <v>0.81</v>
      </c>
      <c r="H241">
        <v>0.03</v>
      </c>
      <c r="I241">
        <v>0</v>
      </c>
      <c r="J241">
        <v>0.03</v>
      </c>
      <c r="K241" t="s">
        <v>111</v>
      </c>
      <c r="L241" t="s">
        <v>290</v>
      </c>
      <c r="M241" t="s">
        <v>291</v>
      </c>
      <c r="N241" t="s">
        <v>121</v>
      </c>
      <c r="O241">
        <v>1</v>
      </c>
      <c r="P241">
        <v>1</v>
      </c>
      <c r="Q241" t="s">
        <v>290</v>
      </c>
      <c r="R241">
        <v>0</v>
      </c>
      <c r="S241" t="s">
        <v>136</v>
      </c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</row>
    <row r="242" spans="1:256">
      <c r="A242" t="s">
        <v>82</v>
      </c>
      <c r="B242">
        <v>958349854</v>
      </c>
      <c r="C242" t="s">
        <v>371</v>
      </c>
      <c r="D242">
        <v>5</v>
      </c>
      <c r="E242">
        <v>0.01</v>
      </c>
      <c r="F242">
        <v>0.04</v>
      </c>
      <c r="G242">
        <v>0.81</v>
      </c>
      <c r="H242">
        <v>0.03</v>
      </c>
      <c r="I242">
        <v>0</v>
      </c>
      <c r="J242">
        <v>0.03</v>
      </c>
      <c r="K242" t="s">
        <v>111</v>
      </c>
      <c r="L242" t="s">
        <v>564</v>
      </c>
      <c r="M242" t="s">
        <v>565</v>
      </c>
      <c r="N242" t="s">
        <v>121</v>
      </c>
      <c r="O242">
        <v>1</v>
      </c>
      <c r="P242">
        <v>1</v>
      </c>
      <c r="Q242" t="s">
        <v>564</v>
      </c>
      <c r="R242">
        <v>0</v>
      </c>
      <c r="S242" t="s">
        <v>136</v>
      </c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</row>
    <row r="243" spans="1:256">
      <c r="A243" t="s">
        <v>82</v>
      </c>
      <c r="B243">
        <v>960749684</v>
      </c>
      <c r="C243" t="s">
        <v>371</v>
      </c>
      <c r="D243">
        <v>2</v>
      </c>
      <c r="E243">
        <v>0.01</v>
      </c>
      <c r="F243">
        <v>0.01</v>
      </c>
      <c r="G243">
        <v>0.81</v>
      </c>
      <c r="H243">
        <v>0.01</v>
      </c>
      <c r="I243">
        <v>0</v>
      </c>
      <c r="J243">
        <v>0.01</v>
      </c>
      <c r="K243" t="s">
        <v>111</v>
      </c>
      <c r="L243" t="s">
        <v>300</v>
      </c>
      <c r="M243" t="s">
        <v>301</v>
      </c>
      <c r="N243" t="s">
        <v>66</v>
      </c>
      <c r="O243">
        <v>1</v>
      </c>
      <c r="P243">
        <v>1</v>
      </c>
      <c r="Q243" t="s">
        <v>300</v>
      </c>
      <c r="R243">
        <v>1</v>
      </c>
      <c r="S243" t="s">
        <v>136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</row>
    <row r="244" spans="1:256">
      <c r="A244" t="s">
        <v>82</v>
      </c>
      <c r="B244">
        <v>960749684</v>
      </c>
      <c r="C244" t="s">
        <v>371</v>
      </c>
      <c r="D244">
        <v>9</v>
      </c>
      <c r="E244">
        <v>0.01</v>
      </c>
      <c r="F244">
        <v>7.0000000000000007E-2</v>
      </c>
      <c r="G244">
        <v>0.81</v>
      </c>
      <c r="H244">
        <v>0.05</v>
      </c>
      <c r="I244">
        <v>0.01</v>
      </c>
      <c r="J244">
        <v>0.05</v>
      </c>
      <c r="K244" t="s">
        <v>111</v>
      </c>
      <c r="L244" t="s">
        <v>300</v>
      </c>
      <c r="M244" t="s">
        <v>301</v>
      </c>
      <c r="N244" t="s">
        <v>66</v>
      </c>
      <c r="O244">
        <v>1</v>
      </c>
      <c r="P244">
        <v>1</v>
      </c>
      <c r="Q244" t="s">
        <v>300</v>
      </c>
      <c r="R244">
        <v>0</v>
      </c>
      <c r="S244" t="s">
        <v>136</v>
      </c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</row>
    <row r="245" spans="1:256">
      <c r="A245" t="s">
        <v>82</v>
      </c>
      <c r="B245">
        <v>976374130</v>
      </c>
      <c r="C245" t="s">
        <v>371</v>
      </c>
      <c r="D245">
        <v>1</v>
      </c>
      <c r="E245">
        <v>0.01</v>
      </c>
      <c r="F245">
        <v>0.01</v>
      </c>
      <c r="G245">
        <v>0.81</v>
      </c>
      <c r="H245">
        <v>0.01</v>
      </c>
      <c r="I245">
        <v>0</v>
      </c>
      <c r="J245">
        <v>0.01</v>
      </c>
      <c r="K245" t="s">
        <v>111</v>
      </c>
      <c r="L245" t="s">
        <v>566</v>
      </c>
      <c r="M245" t="s">
        <v>567</v>
      </c>
      <c r="N245" t="s">
        <v>568</v>
      </c>
      <c r="O245">
        <v>1</v>
      </c>
      <c r="P245">
        <v>1</v>
      </c>
      <c r="Q245" t="s">
        <v>566</v>
      </c>
      <c r="R245">
        <v>0</v>
      </c>
      <c r="S245" t="s">
        <v>136</v>
      </c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</row>
    <row r="246" spans="1:256">
      <c r="A246" t="s">
        <v>82</v>
      </c>
      <c r="B246">
        <v>989989716</v>
      </c>
      <c r="C246" t="s">
        <v>371</v>
      </c>
      <c r="D246">
        <v>2</v>
      </c>
      <c r="E246">
        <v>0.01</v>
      </c>
      <c r="F246">
        <v>0.01</v>
      </c>
      <c r="G246">
        <v>0.81</v>
      </c>
      <c r="H246">
        <v>0.01</v>
      </c>
      <c r="I246">
        <v>0</v>
      </c>
      <c r="J246">
        <v>0.01</v>
      </c>
      <c r="K246" t="s">
        <v>111</v>
      </c>
      <c r="L246" t="s">
        <v>569</v>
      </c>
      <c r="M246" t="s">
        <v>570</v>
      </c>
      <c r="N246" t="s">
        <v>284</v>
      </c>
      <c r="O246">
        <v>1</v>
      </c>
      <c r="P246">
        <v>1</v>
      </c>
      <c r="Q246" t="s">
        <v>569</v>
      </c>
      <c r="R246">
        <v>0</v>
      </c>
      <c r="S246" t="s">
        <v>114</v>
      </c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</row>
    <row r="247" spans="1:256">
      <c r="A247" t="s">
        <v>82</v>
      </c>
      <c r="B247">
        <v>989989717</v>
      </c>
      <c r="C247" t="s">
        <v>371</v>
      </c>
      <c r="D247">
        <v>2</v>
      </c>
      <c r="E247">
        <v>0.01</v>
      </c>
      <c r="F247">
        <v>0.01</v>
      </c>
      <c r="G247">
        <v>0.81</v>
      </c>
      <c r="H247">
        <v>0.01</v>
      </c>
      <c r="I247">
        <v>0</v>
      </c>
      <c r="J247">
        <v>0.01</v>
      </c>
      <c r="K247" t="s">
        <v>111</v>
      </c>
      <c r="L247" t="s">
        <v>571</v>
      </c>
      <c r="M247" t="s">
        <v>572</v>
      </c>
      <c r="N247" t="s">
        <v>284</v>
      </c>
      <c r="O247">
        <v>1</v>
      </c>
      <c r="P247">
        <v>1</v>
      </c>
      <c r="Q247" t="s">
        <v>571</v>
      </c>
      <c r="R247">
        <v>0</v>
      </c>
      <c r="S247" t="s">
        <v>114</v>
      </c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</row>
    <row r="248" spans="1:256">
      <c r="A248" t="s">
        <v>82</v>
      </c>
      <c r="B248">
        <v>989989719</v>
      </c>
      <c r="C248" t="s">
        <v>371</v>
      </c>
      <c r="D248">
        <v>2</v>
      </c>
      <c r="E248">
        <v>0.01</v>
      </c>
      <c r="F248">
        <v>0.01</v>
      </c>
      <c r="G248">
        <v>0.81</v>
      </c>
      <c r="H248">
        <v>0.01</v>
      </c>
      <c r="I248">
        <v>0</v>
      </c>
      <c r="J248">
        <v>0.01</v>
      </c>
      <c r="K248" t="s">
        <v>111</v>
      </c>
      <c r="L248" t="s">
        <v>573</v>
      </c>
      <c r="M248" t="s">
        <v>574</v>
      </c>
      <c r="N248" t="s">
        <v>284</v>
      </c>
      <c r="O248">
        <v>1</v>
      </c>
      <c r="P248">
        <v>1</v>
      </c>
      <c r="Q248" t="s">
        <v>573</v>
      </c>
      <c r="R248">
        <v>0</v>
      </c>
      <c r="S248" t="s">
        <v>114</v>
      </c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</row>
    <row r="249" spans="1:256">
      <c r="A249" t="s">
        <v>82</v>
      </c>
      <c r="B249">
        <v>989989738</v>
      </c>
      <c r="C249" t="s">
        <v>371</v>
      </c>
      <c r="D249">
        <v>1</v>
      </c>
      <c r="E249">
        <v>0.01</v>
      </c>
      <c r="F249">
        <v>0.01</v>
      </c>
      <c r="G249">
        <v>0.81</v>
      </c>
      <c r="H249">
        <v>0.01</v>
      </c>
      <c r="I249">
        <v>0</v>
      </c>
      <c r="J249">
        <v>0.01</v>
      </c>
      <c r="K249" t="s">
        <v>111</v>
      </c>
      <c r="L249" t="s">
        <v>575</v>
      </c>
      <c r="M249" t="s">
        <v>576</v>
      </c>
      <c r="N249" t="s">
        <v>284</v>
      </c>
      <c r="O249">
        <v>1</v>
      </c>
      <c r="P249">
        <v>1</v>
      </c>
      <c r="Q249" t="s">
        <v>575</v>
      </c>
      <c r="R249">
        <v>0</v>
      </c>
      <c r="S249" t="s">
        <v>114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</row>
    <row r="250" spans="1:256">
      <c r="A250" t="s">
        <v>82</v>
      </c>
      <c r="B250">
        <v>989989778</v>
      </c>
      <c r="C250" t="s">
        <v>371</v>
      </c>
      <c r="D250">
        <v>2</v>
      </c>
      <c r="E250">
        <v>0.01</v>
      </c>
      <c r="F250">
        <v>0.01</v>
      </c>
      <c r="G250">
        <v>0.81</v>
      </c>
      <c r="H250">
        <v>0.01</v>
      </c>
      <c r="I250">
        <v>0</v>
      </c>
      <c r="J250">
        <v>0.01</v>
      </c>
      <c r="K250" t="s">
        <v>111</v>
      </c>
      <c r="L250" t="s">
        <v>577</v>
      </c>
      <c r="M250" t="s">
        <v>578</v>
      </c>
      <c r="N250" t="s">
        <v>284</v>
      </c>
      <c r="O250">
        <v>1</v>
      </c>
      <c r="P250">
        <v>1</v>
      </c>
      <c r="Q250" t="s">
        <v>577</v>
      </c>
      <c r="R250">
        <v>0</v>
      </c>
      <c r="S250" t="s">
        <v>114</v>
      </c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</row>
    <row r="251" spans="1:256">
      <c r="A251" t="s">
        <v>82</v>
      </c>
      <c r="B251">
        <v>989989780</v>
      </c>
      <c r="C251" t="s">
        <v>371</v>
      </c>
      <c r="D251">
        <v>2</v>
      </c>
      <c r="E251">
        <v>0.01</v>
      </c>
      <c r="F251">
        <v>0.01</v>
      </c>
      <c r="G251">
        <v>0.81</v>
      </c>
      <c r="H251">
        <v>0.01</v>
      </c>
      <c r="I251">
        <v>0</v>
      </c>
      <c r="J251">
        <v>0.01</v>
      </c>
      <c r="K251" t="s">
        <v>111</v>
      </c>
      <c r="L251" t="s">
        <v>579</v>
      </c>
      <c r="M251" t="s">
        <v>580</v>
      </c>
      <c r="N251" t="s">
        <v>284</v>
      </c>
      <c r="O251">
        <v>1</v>
      </c>
      <c r="P251">
        <v>1</v>
      </c>
      <c r="Q251" t="s">
        <v>579</v>
      </c>
      <c r="R251">
        <v>0</v>
      </c>
      <c r="S251" t="s">
        <v>114</v>
      </c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</row>
    <row r="252" spans="1:256">
      <c r="A252" t="s">
        <v>82</v>
      </c>
      <c r="B252">
        <v>989989781</v>
      </c>
      <c r="C252" t="s">
        <v>371</v>
      </c>
      <c r="D252">
        <v>1</v>
      </c>
      <c r="E252">
        <v>0.01</v>
      </c>
      <c r="F252">
        <v>0.01</v>
      </c>
      <c r="G252">
        <v>0.81</v>
      </c>
      <c r="H252">
        <v>0.01</v>
      </c>
      <c r="I252">
        <v>0</v>
      </c>
      <c r="J252">
        <v>0.01</v>
      </c>
      <c r="K252" t="s">
        <v>111</v>
      </c>
      <c r="L252" t="s">
        <v>581</v>
      </c>
      <c r="M252" t="s">
        <v>582</v>
      </c>
      <c r="N252" t="s">
        <v>284</v>
      </c>
      <c r="O252">
        <v>1</v>
      </c>
      <c r="P252">
        <v>1</v>
      </c>
      <c r="Q252" t="s">
        <v>581</v>
      </c>
      <c r="R252">
        <v>0</v>
      </c>
      <c r="S252" t="s">
        <v>114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</row>
    <row r="253" spans="1:256">
      <c r="A253" t="s">
        <v>82</v>
      </c>
      <c r="B253">
        <v>989989782</v>
      </c>
      <c r="C253" t="s">
        <v>371</v>
      </c>
      <c r="D253">
        <v>1</v>
      </c>
      <c r="E253">
        <v>0.01</v>
      </c>
      <c r="F253">
        <v>0.01</v>
      </c>
      <c r="G253">
        <v>0.81</v>
      </c>
      <c r="H253">
        <v>0.01</v>
      </c>
      <c r="I253">
        <v>0</v>
      </c>
      <c r="J253">
        <v>0.01</v>
      </c>
      <c r="K253" t="s">
        <v>111</v>
      </c>
      <c r="L253" t="s">
        <v>583</v>
      </c>
      <c r="M253" t="s">
        <v>584</v>
      </c>
      <c r="N253" t="s">
        <v>284</v>
      </c>
      <c r="O253">
        <v>1</v>
      </c>
      <c r="P253">
        <v>1</v>
      </c>
      <c r="Q253" t="s">
        <v>583</v>
      </c>
      <c r="R253">
        <v>0</v>
      </c>
      <c r="S253" t="s">
        <v>114</v>
      </c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:256">
      <c r="A254" t="s">
        <v>82</v>
      </c>
      <c r="B254">
        <v>989989783</v>
      </c>
      <c r="C254" t="s">
        <v>371</v>
      </c>
      <c r="D254">
        <v>1</v>
      </c>
      <c r="E254">
        <v>0.01</v>
      </c>
      <c r="F254">
        <v>0.01</v>
      </c>
      <c r="G254">
        <v>0.81</v>
      </c>
      <c r="H254">
        <v>0.01</v>
      </c>
      <c r="I254">
        <v>0</v>
      </c>
      <c r="J254">
        <v>0.01</v>
      </c>
      <c r="K254" t="s">
        <v>111</v>
      </c>
      <c r="L254" t="s">
        <v>585</v>
      </c>
      <c r="M254" t="s">
        <v>586</v>
      </c>
      <c r="N254" t="s">
        <v>284</v>
      </c>
      <c r="O254">
        <v>1</v>
      </c>
      <c r="P254">
        <v>1</v>
      </c>
      <c r="Q254" t="s">
        <v>585</v>
      </c>
      <c r="R254">
        <v>0</v>
      </c>
      <c r="S254" t="s">
        <v>114</v>
      </c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</row>
    <row r="255" spans="1:256">
      <c r="A255" t="s">
        <v>82</v>
      </c>
      <c r="B255">
        <v>989989784</v>
      </c>
      <c r="C255" t="s">
        <v>371</v>
      </c>
      <c r="D255">
        <v>1</v>
      </c>
      <c r="E255">
        <v>0.01</v>
      </c>
      <c r="F255">
        <v>0.01</v>
      </c>
      <c r="G255">
        <v>0.81</v>
      </c>
      <c r="H255">
        <v>0.01</v>
      </c>
      <c r="I255">
        <v>0</v>
      </c>
      <c r="J255">
        <v>0.01</v>
      </c>
      <c r="K255" t="s">
        <v>111</v>
      </c>
      <c r="L255" t="s">
        <v>587</v>
      </c>
      <c r="M255" t="s">
        <v>588</v>
      </c>
      <c r="N255" t="s">
        <v>284</v>
      </c>
      <c r="O255">
        <v>1</v>
      </c>
      <c r="P255">
        <v>1</v>
      </c>
      <c r="Q255" t="s">
        <v>587</v>
      </c>
      <c r="R255">
        <v>0</v>
      </c>
      <c r="S255" t="s">
        <v>114</v>
      </c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</row>
    <row r="256" spans="1:256">
      <c r="A256" t="s">
        <v>82</v>
      </c>
      <c r="B256">
        <v>989989785</v>
      </c>
      <c r="C256" t="s">
        <v>371</v>
      </c>
      <c r="D256">
        <v>1</v>
      </c>
      <c r="E256">
        <v>0.01</v>
      </c>
      <c r="F256">
        <v>0.01</v>
      </c>
      <c r="G256">
        <v>0.81</v>
      </c>
      <c r="H256">
        <v>0.01</v>
      </c>
      <c r="I256">
        <v>0</v>
      </c>
      <c r="J256">
        <v>0.01</v>
      </c>
      <c r="K256" t="s">
        <v>111</v>
      </c>
      <c r="L256" t="s">
        <v>589</v>
      </c>
      <c r="M256" t="s">
        <v>590</v>
      </c>
      <c r="N256" t="s">
        <v>284</v>
      </c>
      <c r="O256">
        <v>1</v>
      </c>
      <c r="P256">
        <v>1</v>
      </c>
      <c r="Q256" t="s">
        <v>589</v>
      </c>
      <c r="R256">
        <v>0</v>
      </c>
      <c r="S256" t="s">
        <v>114</v>
      </c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</row>
    <row r="257" spans="1:256">
      <c r="A257" t="s">
        <v>82</v>
      </c>
      <c r="B257">
        <v>989989786</v>
      </c>
      <c r="C257" t="s">
        <v>371</v>
      </c>
      <c r="D257">
        <v>1</v>
      </c>
      <c r="E257">
        <v>0.01</v>
      </c>
      <c r="F257">
        <v>0.01</v>
      </c>
      <c r="G257">
        <v>0.81</v>
      </c>
      <c r="H257">
        <v>0.01</v>
      </c>
      <c r="I257">
        <v>0</v>
      </c>
      <c r="J257">
        <v>0.01</v>
      </c>
      <c r="K257" t="s">
        <v>111</v>
      </c>
      <c r="L257" t="s">
        <v>591</v>
      </c>
      <c r="M257" t="s">
        <v>592</v>
      </c>
      <c r="N257" t="s">
        <v>284</v>
      </c>
      <c r="O257">
        <v>1</v>
      </c>
      <c r="P257">
        <v>1</v>
      </c>
      <c r="Q257" t="s">
        <v>591</v>
      </c>
      <c r="R257">
        <v>0</v>
      </c>
      <c r="S257" t="s">
        <v>114</v>
      </c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</row>
    <row r="258" spans="1:256">
      <c r="A258" t="s">
        <v>82</v>
      </c>
      <c r="B258">
        <v>989989787</v>
      </c>
      <c r="C258" t="s">
        <v>371</v>
      </c>
      <c r="D258">
        <v>1</v>
      </c>
      <c r="E258">
        <v>0.01</v>
      </c>
      <c r="F258">
        <v>0.01</v>
      </c>
      <c r="G258">
        <v>0.81</v>
      </c>
      <c r="H258">
        <v>0.01</v>
      </c>
      <c r="I258">
        <v>0</v>
      </c>
      <c r="J258">
        <v>0.01</v>
      </c>
      <c r="K258" t="s">
        <v>111</v>
      </c>
      <c r="L258" t="s">
        <v>593</v>
      </c>
      <c r="M258" t="s">
        <v>594</v>
      </c>
      <c r="N258" t="s">
        <v>284</v>
      </c>
      <c r="O258">
        <v>1</v>
      </c>
      <c r="P258">
        <v>1</v>
      </c>
      <c r="Q258" t="s">
        <v>593</v>
      </c>
      <c r="R258">
        <v>0</v>
      </c>
      <c r="S258" t="s">
        <v>114</v>
      </c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</row>
    <row r="259" spans="1:256">
      <c r="A259" t="s">
        <v>82</v>
      </c>
      <c r="B259">
        <v>1006871424</v>
      </c>
      <c r="C259" t="s">
        <v>371</v>
      </c>
      <c r="D259">
        <v>1</v>
      </c>
      <c r="E259">
        <v>0.01</v>
      </c>
      <c r="F259">
        <v>0.01</v>
      </c>
      <c r="G259">
        <v>0.81</v>
      </c>
      <c r="H259">
        <v>0.01</v>
      </c>
      <c r="I259">
        <v>0</v>
      </c>
      <c r="J259">
        <v>0.01</v>
      </c>
      <c r="K259" t="s">
        <v>111</v>
      </c>
      <c r="L259" t="s">
        <v>595</v>
      </c>
      <c r="M259" t="s">
        <v>596</v>
      </c>
      <c r="N259" t="s">
        <v>66</v>
      </c>
      <c r="O259">
        <v>1</v>
      </c>
      <c r="P259">
        <v>1</v>
      </c>
      <c r="Q259" t="s">
        <v>595</v>
      </c>
      <c r="R259">
        <v>0</v>
      </c>
      <c r="S259" t="s">
        <v>136</v>
      </c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</row>
    <row r="260" spans="1:256">
      <c r="A260" t="s">
        <v>82</v>
      </c>
      <c r="B260">
        <v>1006871428</v>
      </c>
      <c r="C260" t="s">
        <v>371</v>
      </c>
      <c r="D260">
        <v>5</v>
      </c>
      <c r="E260">
        <v>0.01</v>
      </c>
      <c r="F260">
        <v>0.04</v>
      </c>
      <c r="G260">
        <v>0.81</v>
      </c>
      <c r="H260">
        <v>0.03</v>
      </c>
      <c r="I260">
        <v>0</v>
      </c>
      <c r="J260">
        <v>0.03</v>
      </c>
      <c r="K260" t="s">
        <v>111</v>
      </c>
      <c r="L260" t="s">
        <v>597</v>
      </c>
      <c r="M260" t="s">
        <v>598</v>
      </c>
      <c r="N260" t="s">
        <v>66</v>
      </c>
      <c r="O260">
        <v>1</v>
      </c>
      <c r="P260">
        <v>1</v>
      </c>
      <c r="Q260" t="s">
        <v>597</v>
      </c>
      <c r="R260">
        <v>0</v>
      </c>
      <c r="S260" t="s">
        <v>136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</row>
    <row r="261" spans="1:256">
      <c r="A261" t="s">
        <v>82</v>
      </c>
      <c r="B261">
        <v>1006871430</v>
      </c>
      <c r="C261" t="s">
        <v>371</v>
      </c>
      <c r="D261">
        <v>2</v>
      </c>
      <c r="E261">
        <v>0.01</v>
      </c>
      <c r="F261">
        <v>0.01</v>
      </c>
      <c r="G261">
        <v>0.81</v>
      </c>
      <c r="H261">
        <v>0.01</v>
      </c>
      <c r="I261">
        <v>0</v>
      </c>
      <c r="J261">
        <v>0.01</v>
      </c>
      <c r="K261" t="s">
        <v>111</v>
      </c>
      <c r="L261" t="s">
        <v>599</v>
      </c>
      <c r="M261" t="s">
        <v>600</v>
      </c>
      <c r="N261" t="s">
        <v>66</v>
      </c>
      <c r="O261">
        <v>1</v>
      </c>
      <c r="P261">
        <v>1</v>
      </c>
      <c r="Q261" t="s">
        <v>599</v>
      </c>
      <c r="R261">
        <v>0</v>
      </c>
      <c r="S261" t="s">
        <v>136</v>
      </c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</row>
    <row r="262" spans="1:256">
      <c r="A262" t="s">
        <v>82</v>
      </c>
      <c r="B262">
        <v>1006871433</v>
      </c>
      <c r="C262" t="s">
        <v>371</v>
      </c>
      <c r="D262">
        <v>1</v>
      </c>
      <c r="E262">
        <v>0.01</v>
      </c>
      <c r="F262">
        <v>0.01</v>
      </c>
      <c r="G262">
        <v>0.81</v>
      </c>
      <c r="H262">
        <v>0.01</v>
      </c>
      <c r="I262">
        <v>0</v>
      </c>
      <c r="J262">
        <v>0.01</v>
      </c>
      <c r="K262" t="s">
        <v>111</v>
      </c>
      <c r="L262" t="s">
        <v>601</v>
      </c>
      <c r="M262" t="s">
        <v>301</v>
      </c>
      <c r="N262" t="s">
        <v>66</v>
      </c>
      <c r="O262">
        <v>1</v>
      </c>
      <c r="P262">
        <v>1</v>
      </c>
      <c r="Q262" t="s">
        <v>601</v>
      </c>
      <c r="R262">
        <v>1</v>
      </c>
      <c r="S262" t="s">
        <v>136</v>
      </c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</row>
    <row r="263" spans="1:256">
      <c r="A263" t="s">
        <v>82</v>
      </c>
      <c r="B263">
        <v>1006871433</v>
      </c>
      <c r="C263" t="s">
        <v>371</v>
      </c>
      <c r="D263">
        <v>4</v>
      </c>
      <c r="E263">
        <v>0.01</v>
      </c>
      <c r="F263">
        <v>0.03</v>
      </c>
      <c r="G263">
        <v>0.81</v>
      </c>
      <c r="H263">
        <v>0.02</v>
      </c>
      <c r="I263">
        <v>0</v>
      </c>
      <c r="J263">
        <v>0.02</v>
      </c>
      <c r="K263" t="s">
        <v>111</v>
      </c>
      <c r="L263" t="s">
        <v>601</v>
      </c>
      <c r="M263" t="s">
        <v>301</v>
      </c>
      <c r="N263" t="s">
        <v>66</v>
      </c>
      <c r="O263">
        <v>1</v>
      </c>
      <c r="P263">
        <v>1</v>
      </c>
      <c r="Q263" t="s">
        <v>601</v>
      </c>
      <c r="R263">
        <v>0</v>
      </c>
      <c r="S263" t="s">
        <v>136</v>
      </c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</row>
    <row r="264" spans="1:256">
      <c r="A264" t="s">
        <v>82</v>
      </c>
      <c r="B264">
        <v>1024563332</v>
      </c>
      <c r="C264" t="s">
        <v>371</v>
      </c>
      <c r="D264">
        <v>1</v>
      </c>
      <c r="E264">
        <v>0.01</v>
      </c>
      <c r="F264">
        <v>0.01</v>
      </c>
      <c r="G264">
        <v>0.81</v>
      </c>
      <c r="H264">
        <v>0.01</v>
      </c>
      <c r="I264">
        <v>0</v>
      </c>
      <c r="J264">
        <v>0.01</v>
      </c>
      <c r="K264" t="s">
        <v>111</v>
      </c>
      <c r="L264" t="s">
        <v>602</v>
      </c>
      <c r="M264" t="s">
        <v>603</v>
      </c>
      <c r="N264" t="s">
        <v>210</v>
      </c>
      <c r="O264">
        <v>1</v>
      </c>
      <c r="P264">
        <v>1</v>
      </c>
      <c r="Q264" t="s">
        <v>602</v>
      </c>
      <c r="R264">
        <v>0</v>
      </c>
      <c r="S264" t="s">
        <v>136</v>
      </c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</row>
    <row r="265" spans="1:256">
      <c r="A265" t="s">
        <v>82</v>
      </c>
      <c r="B265">
        <v>1024563333</v>
      </c>
      <c r="C265" t="s">
        <v>371</v>
      </c>
      <c r="D265">
        <v>2</v>
      </c>
      <c r="E265">
        <v>0.01</v>
      </c>
      <c r="F265">
        <v>0.01</v>
      </c>
      <c r="G265">
        <v>0.81</v>
      </c>
      <c r="H265">
        <v>0.01</v>
      </c>
      <c r="I265">
        <v>0</v>
      </c>
      <c r="J265">
        <v>0.01</v>
      </c>
      <c r="K265" t="s">
        <v>111</v>
      </c>
      <c r="L265" t="s">
        <v>209</v>
      </c>
      <c r="M265" t="s">
        <v>211</v>
      </c>
      <c r="N265" t="s">
        <v>210</v>
      </c>
      <c r="O265">
        <v>1</v>
      </c>
      <c r="P265">
        <v>1</v>
      </c>
      <c r="Q265" t="s">
        <v>209</v>
      </c>
      <c r="R265">
        <v>1</v>
      </c>
      <c r="S265" t="s">
        <v>136</v>
      </c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</row>
    <row r="266" spans="1:256">
      <c r="A266" t="s">
        <v>82</v>
      </c>
      <c r="B266">
        <v>1024563333</v>
      </c>
      <c r="C266" t="s">
        <v>371</v>
      </c>
      <c r="D266">
        <v>195</v>
      </c>
      <c r="E266">
        <v>0.01</v>
      </c>
      <c r="F266">
        <v>1.42</v>
      </c>
      <c r="G266">
        <v>0.81</v>
      </c>
      <c r="H266">
        <v>1.1499999999999999</v>
      </c>
      <c r="I266">
        <v>0.17</v>
      </c>
      <c r="J266">
        <v>0.98</v>
      </c>
      <c r="K266" t="s">
        <v>111</v>
      </c>
      <c r="L266" t="s">
        <v>209</v>
      </c>
      <c r="M266" t="s">
        <v>211</v>
      </c>
      <c r="N266" t="s">
        <v>210</v>
      </c>
      <c r="O266">
        <v>1</v>
      </c>
      <c r="P266">
        <v>1</v>
      </c>
      <c r="Q266" t="s">
        <v>209</v>
      </c>
      <c r="R266">
        <v>0</v>
      </c>
      <c r="S266" t="s">
        <v>136</v>
      </c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</row>
    <row r="267" spans="1:256">
      <c r="A267" t="s">
        <v>82</v>
      </c>
      <c r="B267">
        <v>1024563635</v>
      </c>
      <c r="C267" t="s">
        <v>371</v>
      </c>
      <c r="D267">
        <v>1</v>
      </c>
      <c r="E267">
        <v>0.01</v>
      </c>
      <c r="F267">
        <v>0.01</v>
      </c>
      <c r="G267">
        <v>0.81</v>
      </c>
      <c r="H267">
        <v>0.01</v>
      </c>
      <c r="I267">
        <v>0</v>
      </c>
      <c r="J267">
        <v>0.01</v>
      </c>
      <c r="K267" t="s">
        <v>111</v>
      </c>
      <c r="L267" t="s">
        <v>604</v>
      </c>
      <c r="M267" t="s">
        <v>605</v>
      </c>
      <c r="N267" t="s">
        <v>210</v>
      </c>
      <c r="O267">
        <v>1</v>
      </c>
      <c r="P267">
        <v>1</v>
      </c>
      <c r="Q267" t="s">
        <v>604</v>
      </c>
      <c r="R267">
        <v>0</v>
      </c>
      <c r="S267" t="s">
        <v>136</v>
      </c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</row>
    <row r="268" spans="1:256">
      <c r="A268" t="s">
        <v>82</v>
      </c>
      <c r="B268">
        <v>1024563636</v>
      </c>
      <c r="C268" t="s">
        <v>371</v>
      </c>
      <c r="D268">
        <v>1</v>
      </c>
      <c r="E268">
        <v>0.01</v>
      </c>
      <c r="F268">
        <v>0.01</v>
      </c>
      <c r="G268">
        <v>0.81</v>
      </c>
      <c r="H268">
        <v>0.01</v>
      </c>
      <c r="I268">
        <v>0</v>
      </c>
      <c r="J268">
        <v>0.01</v>
      </c>
      <c r="K268" t="s">
        <v>111</v>
      </c>
      <c r="L268" t="s">
        <v>606</v>
      </c>
      <c r="M268" t="s">
        <v>607</v>
      </c>
      <c r="N268" t="s">
        <v>210</v>
      </c>
      <c r="O268">
        <v>1</v>
      </c>
      <c r="P268">
        <v>1</v>
      </c>
      <c r="Q268" t="s">
        <v>606</v>
      </c>
      <c r="R268">
        <v>0</v>
      </c>
      <c r="S268" t="s">
        <v>136</v>
      </c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</row>
    <row r="269" spans="1:256">
      <c r="A269" t="s">
        <v>82</v>
      </c>
      <c r="B269">
        <v>1024563637</v>
      </c>
      <c r="C269" t="s">
        <v>371</v>
      </c>
      <c r="D269">
        <v>1</v>
      </c>
      <c r="E269">
        <v>0.01</v>
      </c>
      <c r="F269">
        <v>0.01</v>
      </c>
      <c r="G269">
        <v>0.81</v>
      </c>
      <c r="H269">
        <v>0.01</v>
      </c>
      <c r="I269">
        <v>0</v>
      </c>
      <c r="J269">
        <v>0.01</v>
      </c>
      <c r="K269" t="s">
        <v>111</v>
      </c>
      <c r="L269" t="s">
        <v>608</v>
      </c>
      <c r="M269" t="s">
        <v>609</v>
      </c>
      <c r="N269" t="s">
        <v>210</v>
      </c>
      <c r="O269">
        <v>1</v>
      </c>
      <c r="P269">
        <v>1</v>
      </c>
      <c r="Q269" t="s">
        <v>608</v>
      </c>
      <c r="R269">
        <v>0</v>
      </c>
      <c r="S269" t="s">
        <v>136</v>
      </c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</row>
    <row r="270" spans="1:256">
      <c r="A270" t="s">
        <v>82</v>
      </c>
      <c r="B270">
        <v>1024563638</v>
      </c>
      <c r="C270" t="s">
        <v>371</v>
      </c>
      <c r="D270">
        <v>4</v>
      </c>
      <c r="E270">
        <v>0.01</v>
      </c>
      <c r="F270">
        <v>0.03</v>
      </c>
      <c r="G270">
        <v>0.81</v>
      </c>
      <c r="H270">
        <v>0.02</v>
      </c>
      <c r="I270">
        <v>0</v>
      </c>
      <c r="J270">
        <v>0.02</v>
      </c>
      <c r="K270" t="s">
        <v>111</v>
      </c>
      <c r="L270" t="s">
        <v>610</v>
      </c>
      <c r="M270" t="s">
        <v>611</v>
      </c>
      <c r="N270" t="s">
        <v>210</v>
      </c>
      <c r="O270">
        <v>1</v>
      </c>
      <c r="P270">
        <v>1</v>
      </c>
      <c r="Q270" t="s">
        <v>610</v>
      </c>
      <c r="R270">
        <v>0</v>
      </c>
      <c r="S270" t="s">
        <v>136</v>
      </c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</row>
    <row r="271" spans="1:256">
      <c r="A271" t="s">
        <v>82</v>
      </c>
      <c r="B271">
        <v>1024563639</v>
      </c>
      <c r="C271" t="s">
        <v>371</v>
      </c>
      <c r="D271">
        <v>2</v>
      </c>
      <c r="E271">
        <v>0.01</v>
      </c>
      <c r="F271">
        <v>0.01</v>
      </c>
      <c r="G271">
        <v>0.81</v>
      </c>
      <c r="H271">
        <v>0.01</v>
      </c>
      <c r="I271">
        <v>0</v>
      </c>
      <c r="J271">
        <v>0.01</v>
      </c>
      <c r="K271" t="s">
        <v>111</v>
      </c>
      <c r="L271" t="s">
        <v>309</v>
      </c>
      <c r="M271" t="s">
        <v>310</v>
      </c>
      <c r="N271" t="s">
        <v>210</v>
      </c>
      <c r="O271">
        <v>1</v>
      </c>
      <c r="P271">
        <v>1</v>
      </c>
      <c r="Q271" t="s">
        <v>309</v>
      </c>
      <c r="R271">
        <v>0</v>
      </c>
      <c r="S271" t="s">
        <v>136</v>
      </c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</row>
    <row r="272" spans="1:256">
      <c r="A272" t="s">
        <v>82</v>
      </c>
      <c r="B272">
        <v>1024563641</v>
      </c>
      <c r="C272" t="s">
        <v>371</v>
      </c>
      <c r="D272">
        <v>1</v>
      </c>
      <c r="E272">
        <v>0.01</v>
      </c>
      <c r="F272">
        <v>0.01</v>
      </c>
      <c r="G272">
        <v>0.81</v>
      </c>
      <c r="H272">
        <v>0.01</v>
      </c>
      <c r="I272">
        <v>0</v>
      </c>
      <c r="J272">
        <v>0.01</v>
      </c>
      <c r="K272" t="s">
        <v>111</v>
      </c>
      <c r="L272" t="s">
        <v>612</v>
      </c>
      <c r="M272" t="s">
        <v>613</v>
      </c>
      <c r="N272" t="s">
        <v>210</v>
      </c>
      <c r="O272">
        <v>1</v>
      </c>
      <c r="P272">
        <v>1</v>
      </c>
      <c r="Q272" t="s">
        <v>612</v>
      </c>
      <c r="R272">
        <v>0</v>
      </c>
      <c r="S272" t="s">
        <v>136</v>
      </c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</row>
    <row r="273" spans="1:256">
      <c r="A273" t="s">
        <v>82</v>
      </c>
      <c r="B273">
        <v>1024563642</v>
      </c>
      <c r="C273" t="s">
        <v>371</v>
      </c>
      <c r="D273">
        <v>3</v>
      </c>
      <c r="E273">
        <v>0.01</v>
      </c>
      <c r="F273">
        <v>0.02</v>
      </c>
      <c r="G273">
        <v>0.81</v>
      </c>
      <c r="H273">
        <v>0.02</v>
      </c>
      <c r="I273">
        <v>0</v>
      </c>
      <c r="J273">
        <v>0.02</v>
      </c>
      <c r="K273" t="s">
        <v>111</v>
      </c>
      <c r="L273" t="s">
        <v>614</v>
      </c>
      <c r="M273" t="s">
        <v>615</v>
      </c>
      <c r="N273" t="s">
        <v>210</v>
      </c>
      <c r="O273">
        <v>1</v>
      </c>
      <c r="P273">
        <v>1</v>
      </c>
      <c r="Q273" t="s">
        <v>614</v>
      </c>
      <c r="R273">
        <v>0</v>
      </c>
      <c r="S273" t="s">
        <v>136</v>
      </c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</row>
    <row r="274" spans="1:256">
      <c r="A274" t="s">
        <v>82</v>
      </c>
      <c r="B274">
        <v>1024563643</v>
      </c>
      <c r="C274" t="s">
        <v>371</v>
      </c>
      <c r="D274">
        <v>3</v>
      </c>
      <c r="E274">
        <v>0.01</v>
      </c>
      <c r="F274">
        <v>0.02</v>
      </c>
      <c r="G274">
        <v>0.81</v>
      </c>
      <c r="H274">
        <v>0.02</v>
      </c>
      <c r="I274">
        <v>0</v>
      </c>
      <c r="J274">
        <v>0.02</v>
      </c>
      <c r="K274" t="s">
        <v>111</v>
      </c>
      <c r="L274" t="s">
        <v>616</v>
      </c>
      <c r="M274" t="s">
        <v>617</v>
      </c>
      <c r="N274" t="s">
        <v>210</v>
      </c>
      <c r="O274">
        <v>1</v>
      </c>
      <c r="P274">
        <v>1</v>
      </c>
      <c r="Q274" t="s">
        <v>616</v>
      </c>
      <c r="R274">
        <v>0</v>
      </c>
      <c r="S274" t="s">
        <v>136</v>
      </c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</row>
    <row r="275" spans="1:256">
      <c r="A275" t="s">
        <v>82</v>
      </c>
      <c r="B275">
        <v>1058492415</v>
      </c>
      <c r="C275" t="s">
        <v>371</v>
      </c>
      <c r="D275">
        <v>3</v>
      </c>
      <c r="E275">
        <v>0.01</v>
      </c>
      <c r="F275">
        <v>0.02</v>
      </c>
      <c r="G275">
        <v>0.81</v>
      </c>
      <c r="H275">
        <v>0.02</v>
      </c>
      <c r="I275">
        <v>0</v>
      </c>
      <c r="J275">
        <v>0.02</v>
      </c>
      <c r="K275" t="s">
        <v>111</v>
      </c>
      <c r="L275" t="s">
        <v>226</v>
      </c>
      <c r="M275" t="s">
        <v>227</v>
      </c>
      <c r="N275" t="s">
        <v>117</v>
      </c>
      <c r="O275">
        <v>1</v>
      </c>
      <c r="P275">
        <v>1</v>
      </c>
      <c r="Q275" t="s">
        <v>226</v>
      </c>
      <c r="R275">
        <v>0</v>
      </c>
      <c r="S275" t="s">
        <v>136</v>
      </c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</row>
    <row r="276" spans="1:256">
      <c r="A276" t="s">
        <v>82</v>
      </c>
      <c r="B276">
        <v>1089261404</v>
      </c>
      <c r="C276" t="s">
        <v>371</v>
      </c>
      <c r="D276">
        <v>1</v>
      </c>
      <c r="E276">
        <v>0.01</v>
      </c>
      <c r="F276">
        <v>0.01</v>
      </c>
      <c r="G276">
        <v>0.81</v>
      </c>
      <c r="H276">
        <v>0.01</v>
      </c>
      <c r="I276">
        <v>0</v>
      </c>
      <c r="J276">
        <v>0.01</v>
      </c>
      <c r="K276" t="s">
        <v>111</v>
      </c>
      <c r="L276" t="s">
        <v>618</v>
      </c>
      <c r="M276" t="s">
        <v>619</v>
      </c>
      <c r="N276" t="s">
        <v>63</v>
      </c>
      <c r="O276">
        <v>1</v>
      </c>
      <c r="P276">
        <v>1</v>
      </c>
      <c r="Q276" t="s">
        <v>618</v>
      </c>
      <c r="R276">
        <v>0</v>
      </c>
      <c r="S276" t="s">
        <v>136</v>
      </c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</row>
    <row r="277" spans="1:256">
      <c r="A277" t="s">
        <v>82</v>
      </c>
      <c r="B277">
        <v>1089261405</v>
      </c>
      <c r="C277" t="s">
        <v>371</v>
      </c>
      <c r="D277">
        <v>1</v>
      </c>
      <c r="E277">
        <v>0.01</v>
      </c>
      <c r="F277">
        <v>0.01</v>
      </c>
      <c r="G277">
        <v>0.81</v>
      </c>
      <c r="H277">
        <v>0.01</v>
      </c>
      <c r="I277">
        <v>0</v>
      </c>
      <c r="J277">
        <v>0.01</v>
      </c>
      <c r="K277" t="s">
        <v>111</v>
      </c>
      <c r="L277" t="s">
        <v>150</v>
      </c>
      <c r="M277" t="s">
        <v>151</v>
      </c>
      <c r="N277" t="s">
        <v>63</v>
      </c>
      <c r="O277">
        <v>1</v>
      </c>
      <c r="P277">
        <v>1</v>
      </c>
      <c r="Q277" t="s">
        <v>150</v>
      </c>
      <c r="R277">
        <v>0</v>
      </c>
      <c r="S277" t="s">
        <v>136</v>
      </c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</row>
    <row r="278" spans="1:256">
      <c r="A278" t="s">
        <v>82</v>
      </c>
      <c r="B278">
        <v>1089261406</v>
      </c>
      <c r="C278" t="s">
        <v>371</v>
      </c>
      <c r="D278">
        <v>1</v>
      </c>
      <c r="E278">
        <v>0.01</v>
      </c>
      <c r="F278">
        <v>0.01</v>
      </c>
      <c r="G278">
        <v>0.81</v>
      </c>
      <c r="H278">
        <v>0.01</v>
      </c>
      <c r="I278">
        <v>0</v>
      </c>
      <c r="J278">
        <v>0.01</v>
      </c>
      <c r="K278" t="s">
        <v>111</v>
      </c>
      <c r="L278" t="s">
        <v>620</v>
      </c>
      <c r="M278" t="s">
        <v>621</v>
      </c>
      <c r="N278" t="s">
        <v>63</v>
      </c>
      <c r="O278">
        <v>1</v>
      </c>
      <c r="P278">
        <v>1</v>
      </c>
      <c r="Q278" t="s">
        <v>620</v>
      </c>
      <c r="R278">
        <v>0</v>
      </c>
      <c r="S278" t="s">
        <v>136</v>
      </c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</row>
    <row r="279" spans="1:256">
      <c r="A279" t="s">
        <v>82</v>
      </c>
      <c r="B279">
        <v>1089261407</v>
      </c>
      <c r="C279" t="s">
        <v>371</v>
      </c>
      <c r="D279">
        <v>1</v>
      </c>
      <c r="E279">
        <v>0.01</v>
      </c>
      <c r="F279">
        <v>0.01</v>
      </c>
      <c r="G279">
        <v>0.81</v>
      </c>
      <c r="H279">
        <v>0.01</v>
      </c>
      <c r="I279">
        <v>0</v>
      </c>
      <c r="J279">
        <v>0.01</v>
      </c>
      <c r="K279" t="s">
        <v>111</v>
      </c>
      <c r="L279" t="s">
        <v>622</v>
      </c>
      <c r="M279" t="s">
        <v>623</v>
      </c>
      <c r="N279" t="s">
        <v>63</v>
      </c>
      <c r="O279">
        <v>1</v>
      </c>
      <c r="P279">
        <v>1</v>
      </c>
      <c r="Q279" t="s">
        <v>622</v>
      </c>
      <c r="R279">
        <v>0</v>
      </c>
      <c r="S279" t="s">
        <v>136</v>
      </c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</row>
    <row r="280" spans="1:256">
      <c r="A280" t="s">
        <v>82</v>
      </c>
      <c r="B280">
        <v>1089261408</v>
      </c>
      <c r="C280" t="s">
        <v>371</v>
      </c>
      <c r="D280">
        <v>1</v>
      </c>
      <c r="E280">
        <v>0.01</v>
      </c>
      <c r="F280">
        <v>0.01</v>
      </c>
      <c r="G280">
        <v>0.81</v>
      </c>
      <c r="H280">
        <v>0.01</v>
      </c>
      <c r="I280">
        <v>0</v>
      </c>
      <c r="J280">
        <v>0.01</v>
      </c>
      <c r="K280" t="s">
        <v>111</v>
      </c>
      <c r="L280" t="s">
        <v>624</v>
      </c>
      <c r="M280" t="s">
        <v>625</v>
      </c>
      <c r="N280" t="s">
        <v>63</v>
      </c>
      <c r="O280">
        <v>1</v>
      </c>
      <c r="P280">
        <v>1</v>
      </c>
      <c r="Q280" t="s">
        <v>624</v>
      </c>
      <c r="R280">
        <v>0</v>
      </c>
      <c r="S280" t="s">
        <v>136</v>
      </c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</row>
    <row r="281" spans="1:256">
      <c r="A281" t="s">
        <v>82</v>
      </c>
      <c r="B281">
        <v>1089261409</v>
      </c>
      <c r="C281" t="s">
        <v>371</v>
      </c>
      <c r="D281">
        <v>1</v>
      </c>
      <c r="E281">
        <v>0.01</v>
      </c>
      <c r="F281">
        <v>0.01</v>
      </c>
      <c r="G281">
        <v>0.81</v>
      </c>
      <c r="H281">
        <v>0.01</v>
      </c>
      <c r="I281">
        <v>0</v>
      </c>
      <c r="J281">
        <v>0.01</v>
      </c>
      <c r="K281" t="s">
        <v>111</v>
      </c>
      <c r="L281" t="s">
        <v>626</v>
      </c>
      <c r="M281" t="s">
        <v>627</v>
      </c>
      <c r="N281" t="s">
        <v>63</v>
      </c>
      <c r="O281">
        <v>1</v>
      </c>
      <c r="P281">
        <v>1</v>
      </c>
      <c r="Q281" t="s">
        <v>626</v>
      </c>
      <c r="R281">
        <v>0</v>
      </c>
      <c r="S281" t="s">
        <v>136</v>
      </c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</row>
    <row r="282" spans="1:256">
      <c r="A282" t="s">
        <v>82</v>
      </c>
      <c r="B282">
        <v>1089261410</v>
      </c>
      <c r="C282" t="s">
        <v>371</v>
      </c>
      <c r="D282">
        <v>1</v>
      </c>
      <c r="E282">
        <v>0.01</v>
      </c>
      <c r="F282">
        <v>0.01</v>
      </c>
      <c r="G282">
        <v>0.81</v>
      </c>
      <c r="H282">
        <v>0.01</v>
      </c>
      <c r="I282">
        <v>0</v>
      </c>
      <c r="J282">
        <v>0.01</v>
      </c>
      <c r="K282" t="s">
        <v>111</v>
      </c>
      <c r="L282" t="s">
        <v>628</v>
      </c>
      <c r="M282" t="s">
        <v>629</v>
      </c>
      <c r="N282" t="s">
        <v>63</v>
      </c>
      <c r="O282">
        <v>1</v>
      </c>
      <c r="P282">
        <v>1</v>
      </c>
      <c r="Q282" t="s">
        <v>628</v>
      </c>
      <c r="R282">
        <v>0</v>
      </c>
      <c r="S282" t="s">
        <v>136</v>
      </c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</row>
    <row r="283" spans="1:256">
      <c r="A283" t="s">
        <v>82</v>
      </c>
      <c r="B283">
        <v>1089261411</v>
      </c>
      <c r="C283" t="s">
        <v>371</v>
      </c>
      <c r="D283">
        <v>1</v>
      </c>
      <c r="E283">
        <v>0.01</v>
      </c>
      <c r="F283">
        <v>0.01</v>
      </c>
      <c r="G283">
        <v>0.81</v>
      </c>
      <c r="H283">
        <v>0.01</v>
      </c>
      <c r="I283">
        <v>0</v>
      </c>
      <c r="J283">
        <v>0.01</v>
      </c>
      <c r="K283" t="s">
        <v>111</v>
      </c>
      <c r="L283" t="s">
        <v>630</v>
      </c>
      <c r="M283" t="s">
        <v>631</v>
      </c>
      <c r="N283" t="s">
        <v>63</v>
      </c>
      <c r="O283">
        <v>1</v>
      </c>
      <c r="P283">
        <v>1</v>
      </c>
      <c r="Q283" t="s">
        <v>630</v>
      </c>
      <c r="R283">
        <v>0</v>
      </c>
      <c r="S283" t="s">
        <v>136</v>
      </c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</row>
    <row r="284" spans="1:256">
      <c r="A284" t="s">
        <v>82</v>
      </c>
      <c r="B284">
        <v>1089261412</v>
      </c>
      <c r="C284" t="s">
        <v>371</v>
      </c>
      <c r="D284">
        <v>1</v>
      </c>
      <c r="E284">
        <v>0.01</v>
      </c>
      <c r="F284">
        <v>0.01</v>
      </c>
      <c r="G284">
        <v>0.81</v>
      </c>
      <c r="H284">
        <v>0.01</v>
      </c>
      <c r="I284">
        <v>0</v>
      </c>
      <c r="J284">
        <v>0.01</v>
      </c>
      <c r="K284" t="s">
        <v>111</v>
      </c>
      <c r="L284" t="s">
        <v>632</v>
      </c>
      <c r="M284" t="s">
        <v>633</v>
      </c>
      <c r="N284" t="s">
        <v>63</v>
      </c>
      <c r="O284">
        <v>1</v>
      </c>
      <c r="P284">
        <v>1</v>
      </c>
      <c r="Q284" t="s">
        <v>632</v>
      </c>
      <c r="R284">
        <v>0</v>
      </c>
      <c r="S284" t="s">
        <v>136</v>
      </c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</row>
    <row r="285" spans="1:256">
      <c r="A285" t="s">
        <v>82</v>
      </c>
      <c r="B285">
        <v>1089261413</v>
      </c>
      <c r="C285" t="s">
        <v>371</v>
      </c>
      <c r="D285">
        <v>1</v>
      </c>
      <c r="E285">
        <v>0.01</v>
      </c>
      <c r="F285">
        <v>0.01</v>
      </c>
      <c r="G285">
        <v>0.81</v>
      </c>
      <c r="H285">
        <v>0.01</v>
      </c>
      <c r="I285">
        <v>0</v>
      </c>
      <c r="J285">
        <v>0.01</v>
      </c>
      <c r="K285" t="s">
        <v>111</v>
      </c>
      <c r="L285" t="s">
        <v>634</v>
      </c>
      <c r="M285" t="s">
        <v>635</v>
      </c>
      <c r="N285" t="s">
        <v>63</v>
      </c>
      <c r="O285">
        <v>1</v>
      </c>
      <c r="P285">
        <v>1</v>
      </c>
      <c r="Q285" t="s">
        <v>634</v>
      </c>
      <c r="R285">
        <v>0</v>
      </c>
      <c r="S285" t="s">
        <v>136</v>
      </c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</row>
    <row r="286" spans="1:256">
      <c r="A286" t="s">
        <v>82</v>
      </c>
      <c r="B286">
        <v>1133145138</v>
      </c>
      <c r="C286" t="s">
        <v>371</v>
      </c>
      <c r="D286">
        <v>210</v>
      </c>
      <c r="E286">
        <v>0.01</v>
      </c>
      <c r="F286">
        <v>1.53</v>
      </c>
      <c r="G286">
        <v>0.81</v>
      </c>
      <c r="H286">
        <v>1.24</v>
      </c>
      <c r="I286">
        <v>0.19</v>
      </c>
      <c r="J286">
        <v>1.05</v>
      </c>
      <c r="K286" t="s">
        <v>111</v>
      </c>
      <c r="L286" t="s">
        <v>391</v>
      </c>
      <c r="M286" t="s">
        <v>392</v>
      </c>
      <c r="N286" t="s">
        <v>393</v>
      </c>
      <c r="O286">
        <v>1</v>
      </c>
      <c r="P286">
        <v>1</v>
      </c>
      <c r="Q286" t="s">
        <v>391</v>
      </c>
      <c r="R286">
        <v>0</v>
      </c>
      <c r="S286" t="s">
        <v>136</v>
      </c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</row>
    <row r="287" spans="1:256">
      <c r="A287" t="s">
        <v>82</v>
      </c>
      <c r="B287">
        <v>1134458824</v>
      </c>
      <c r="C287" t="s">
        <v>371</v>
      </c>
      <c r="D287">
        <v>2</v>
      </c>
      <c r="E287">
        <v>0.01</v>
      </c>
      <c r="F287">
        <v>0.01</v>
      </c>
      <c r="G287">
        <v>0.81</v>
      </c>
      <c r="H287">
        <v>0.01</v>
      </c>
      <c r="I287">
        <v>0</v>
      </c>
      <c r="J287">
        <v>0.01</v>
      </c>
      <c r="K287" t="s">
        <v>111</v>
      </c>
      <c r="L287" t="s">
        <v>636</v>
      </c>
      <c r="M287" t="s">
        <v>637</v>
      </c>
      <c r="N287" t="s">
        <v>121</v>
      </c>
      <c r="O287">
        <v>1</v>
      </c>
      <c r="P287">
        <v>1</v>
      </c>
      <c r="Q287" t="s">
        <v>636</v>
      </c>
      <c r="R287">
        <v>0</v>
      </c>
      <c r="S287" t="s">
        <v>136</v>
      </c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</row>
    <row r="288" spans="1:256">
      <c r="A288" t="s">
        <v>82</v>
      </c>
      <c r="B288">
        <v>1144608436</v>
      </c>
      <c r="C288" t="s">
        <v>371</v>
      </c>
      <c r="D288">
        <v>2</v>
      </c>
      <c r="E288">
        <v>0.01</v>
      </c>
      <c r="F288">
        <v>0.01</v>
      </c>
      <c r="G288">
        <v>0.81</v>
      </c>
      <c r="H288">
        <v>0.01</v>
      </c>
      <c r="I288">
        <v>0</v>
      </c>
      <c r="J288">
        <v>0.01</v>
      </c>
      <c r="K288" t="s">
        <v>111</v>
      </c>
      <c r="L288" t="s">
        <v>638</v>
      </c>
      <c r="M288" t="s">
        <v>639</v>
      </c>
      <c r="N288" t="s">
        <v>640</v>
      </c>
      <c r="O288">
        <v>1</v>
      </c>
      <c r="P288">
        <v>1</v>
      </c>
      <c r="Q288" t="s">
        <v>638</v>
      </c>
      <c r="R288">
        <v>0</v>
      </c>
      <c r="S288" t="s">
        <v>119</v>
      </c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</row>
    <row r="289" spans="1:256">
      <c r="A289" t="s">
        <v>82</v>
      </c>
      <c r="B289">
        <v>1176604709</v>
      </c>
      <c r="C289" t="s">
        <v>371</v>
      </c>
      <c r="D289">
        <v>1</v>
      </c>
      <c r="E289">
        <v>0.01</v>
      </c>
      <c r="F289">
        <v>0.01</v>
      </c>
      <c r="G289">
        <v>0.81</v>
      </c>
      <c r="H289">
        <v>0.01</v>
      </c>
      <c r="I289">
        <v>0</v>
      </c>
      <c r="J289">
        <v>0.01</v>
      </c>
      <c r="K289" t="s">
        <v>111</v>
      </c>
      <c r="L289" t="s">
        <v>641</v>
      </c>
      <c r="M289" t="s">
        <v>642</v>
      </c>
      <c r="N289" t="s">
        <v>210</v>
      </c>
      <c r="O289">
        <v>1</v>
      </c>
      <c r="P289">
        <v>1</v>
      </c>
      <c r="Q289" t="s">
        <v>641</v>
      </c>
      <c r="R289">
        <v>0</v>
      </c>
      <c r="S289" t="s">
        <v>136</v>
      </c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</row>
    <row r="290" spans="1:256">
      <c r="A290" t="s">
        <v>82</v>
      </c>
      <c r="B290">
        <v>1225241124</v>
      </c>
      <c r="C290" t="s">
        <v>371</v>
      </c>
      <c r="D290">
        <v>3</v>
      </c>
      <c r="E290">
        <v>0.01</v>
      </c>
      <c r="F290">
        <v>0.02</v>
      </c>
      <c r="G290">
        <v>0.81</v>
      </c>
      <c r="H290">
        <v>0.02</v>
      </c>
      <c r="I290">
        <v>0</v>
      </c>
      <c r="J290">
        <v>0.02</v>
      </c>
      <c r="K290" t="s">
        <v>111</v>
      </c>
      <c r="L290" t="s">
        <v>139</v>
      </c>
      <c r="M290" t="s">
        <v>140</v>
      </c>
      <c r="N290" t="s">
        <v>121</v>
      </c>
      <c r="O290">
        <v>1</v>
      </c>
      <c r="P290">
        <v>1</v>
      </c>
      <c r="Q290" t="s">
        <v>139</v>
      </c>
      <c r="R290">
        <v>0</v>
      </c>
      <c r="S290" t="s">
        <v>136</v>
      </c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</row>
    <row r="291" spans="1:256">
      <c r="A291" t="s">
        <v>82</v>
      </c>
      <c r="B291">
        <v>1236198234</v>
      </c>
      <c r="C291" t="s">
        <v>371</v>
      </c>
      <c r="D291">
        <v>1</v>
      </c>
      <c r="E291">
        <v>0.01</v>
      </c>
      <c r="F291">
        <v>0.01</v>
      </c>
      <c r="G291">
        <v>0.81</v>
      </c>
      <c r="H291">
        <v>0.01</v>
      </c>
      <c r="I291">
        <v>0</v>
      </c>
      <c r="J291">
        <v>0.01</v>
      </c>
      <c r="K291" t="s">
        <v>111</v>
      </c>
      <c r="L291" t="s">
        <v>643</v>
      </c>
      <c r="M291" t="s">
        <v>644</v>
      </c>
      <c r="N291" t="s">
        <v>71</v>
      </c>
      <c r="O291">
        <v>1</v>
      </c>
      <c r="P291">
        <v>1</v>
      </c>
      <c r="Q291" t="s">
        <v>643</v>
      </c>
      <c r="R291">
        <v>0</v>
      </c>
      <c r="S291" t="s">
        <v>136</v>
      </c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</row>
    <row r="292" spans="1:256">
      <c r="A292" t="s">
        <v>82</v>
      </c>
      <c r="B292">
        <v>1236198239</v>
      </c>
      <c r="C292" t="s">
        <v>371</v>
      </c>
      <c r="D292">
        <v>1</v>
      </c>
      <c r="E292">
        <v>0.01</v>
      </c>
      <c r="F292">
        <v>0.01</v>
      </c>
      <c r="G292">
        <v>0.81</v>
      </c>
      <c r="H292">
        <v>0.01</v>
      </c>
      <c r="I292">
        <v>0</v>
      </c>
      <c r="J292">
        <v>0.01</v>
      </c>
      <c r="K292" t="s">
        <v>111</v>
      </c>
      <c r="L292" t="s">
        <v>170</v>
      </c>
      <c r="M292" t="s">
        <v>171</v>
      </c>
      <c r="N292" t="s">
        <v>71</v>
      </c>
      <c r="O292">
        <v>1</v>
      </c>
      <c r="P292">
        <v>1</v>
      </c>
      <c r="Q292" t="s">
        <v>170</v>
      </c>
      <c r="R292">
        <v>0</v>
      </c>
      <c r="S292" t="s">
        <v>136</v>
      </c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</row>
    <row r="293" spans="1:256">
      <c r="A293" t="s">
        <v>82</v>
      </c>
      <c r="B293">
        <v>1236198240</v>
      </c>
      <c r="C293" t="s">
        <v>371</v>
      </c>
      <c r="D293">
        <v>1</v>
      </c>
      <c r="E293">
        <v>0.01</v>
      </c>
      <c r="F293">
        <v>0.01</v>
      </c>
      <c r="G293">
        <v>0.81</v>
      </c>
      <c r="H293">
        <v>0.01</v>
      </c>
      <c r="I293">
        <v>0</v>
      </c>
      <c r="J293">
        <v>0.01</v>
      </c>
      <c r="K293" t="s">
        <v>111</v>
      </c>
      <c r="L293" t="s">
        <v>346</v>
      </c>
      <c r="M293" t="s">
        <v>347</v>
      </c>
      <c r="N293" t="s">
        <v>71</v>
      </c>
      <c r="O293">
        <v>1</v>
      </c>
      <c r="P293">
        <v>1</v>
      </c>
      <c r="Q293" t="s">
        <v>346</v>
      </c>
      <c r="R293">
        <v>0</v>
      </c>
      <c r="S293" t="s">
        <v>136</v>
      </c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</row>
    <row r="294" spans="1:256">
      <c r="A294" t="s">
        <v>82</v>
      </c>
      <c r="B294">
        <v>1236198241</v>
      </c>
      <c r="C294" t="s">
        <v>371</v>
      </c>
      <c r="D294">
        <v>1</v>
      </c>
      <c r="E294">
        <v>0.01</v>
      </c>
      <c r="F294">
        <v>0.01</v>
      </c>
      <c r="G294">
        <v>0.81</v>
      </c>
      <c r="H294">
        <v>0.01</v>
      </c>
      <c r="I294">
        <v>0</v>
      </c>
      <c r="J294">
        <v>0.01</v>
      </c>
      <c r="K294" t="s">
        <v>111</v>
      </c>
      <c r="L294" t="s">
        <v>645</v>
      </c>
      <c r="M294" t="s">
        <v>646</v>
      </c>
      <c r="N294" t="s">
        <v>71</v>
      </c>
      <c r="O294">
        <v>1</v>
      </c>
      <c r="P294">
        <v>1</v>
      </c>
      <c r="Q294" t="s">
        <v>645</v>
      </c>
      <c r="R294">
        <v>0</v>
      </c>
      <c r="S294" t="s">
        <v>136</v>
      </c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</row>
    <row r="295" spans="1:256">
      <c r="A295" t="s">
        <v>82</v>
      </c>
      <c r="B295">
        <v>1301543275</v>
      </c>
      <c r="C295" t="s">
        <v>371</v>
      </c>
      <c r="D295">
        <v>1</v>
      </c>
      <c r="E295">
        <v>0.01</v>
      </c>
      <c r="F295">
        <v>0.01</v>
      </c>
      <c r="G295">
        <v>0.81</v>
      </c>
      <c r="H295">
        <v>0.01</v>
      </c>
      <c r="I295">
        <v>0</v>
      </c>
      <c r="J295">
        <v>0.01</v>
      </c>
      <c r="K295" t="s">
        <v>111</v>
      </c>
      <c r="L295" t="s">
        <v>647</v>
      </c>
      <c r="M295" t="s">
        <v>648</v>
      </c>
      <c r="N295" t="s">
        <v>74</v>
      </c>
      <c r="O295">
        <v>1</v>
      </c>
      <c r="P295">
        <v>1</v>
      </c>
      <c r="Q295" t="s">
        <v>647</v>
      </c>
      <c r="R295">
        <v>0</v>
      </c>
      <c r="S295" t="s">
        <v>119</v>
      </c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</row>
    <row r="296" spans="1:256">
      <c r="A296" t="s">
        <v>82</v>
      </c>
      <c r="B296">
        <v>1301543277</v>
      </c>
      <c r="C296" t="s">
        <v>371</v>
      </c>
      <c r="D296">
        <v>1</v>
      </c>
      <c r="E296">
        <v>0.01</v>
      </c>
      <c r="F296">
        <v>0.01</v>
      </c>
      <c r="G296">
        <v>0.81</v>
      </c>
      <c r="H296">
        <v>0.01</v>
      </c>
      <c r="I296">
        <v>0</v>
      </c>
      <c r="J296">
        <v>0.01</v>
      </c>
      <c r="K296" t="s">
        <v>111</v>
      </c>
      <c r="L296" t="s">
        <v>649</v>
      </c>
      <c r="M296" t="s">
        <v>650</v>
      </c>
      <c r="N296" t="s">
        <v>74</v>
      </c>
      <c r="O296">
        <v>1</v>
      </c>
      <c r="P296">
        <v>1</v>
      </c>
      <c r="Q296" t="s">
        <v>649</v>
      </c>
      <c r="R296">
        <v>0</v>
      </c>
      <c r="S296" t="s">
        <v>119</v>
      </c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</row>
    <row r="297" spans="1:256">
      <c r="A297" t="s">
        <v>82</v>
      </c>
      <c r="B297">
        <v>1312817665</v>
      </c>
      <c r="C297" t="s">
        <v>371</v>
      </c>
      <c r="D297">
        <v>1</v>
      </c>
      <c r="E297">
        <v>0.01</v>
      </c>
      <c r="F297">
        <v>0.01</v>
      </c>
      <c r="G297">
        <v>0.81</v>
      </c>
      <c r="H297">
        <v>0.01</v>
      </c>
      <c r="I297">
        <v>0</v>
      </c>
      <c r="J297">
        <v>0.01</v>
      </c>
      <c r="K297" t="s">
        <v>111</v>
      </c>
      <c r="L297" t="s">
        <v>651</v>
      </c>
      <c r="M297" t="s">
        <v>652</v>
      </c>
      <c r="N297" t="s">
        <v>75</v>
      </c>
      <c r="O297">
        <v>1</v>
      </c>
      <c r="P297">
        <v>1</v>
      </c>
      <c r="Q297" t="s">
        <v>651</v>
      </c>
      <c r="R297">
        <v>0</v>
      </c>
      <c r="S297" t="s">
        <v>136</v>
      </c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</row>
    <row r="298" spans="1:256">
      <c r="A298" t="s">
        <v>82</v>
      </c>
      <c r="B298">
        <v>1312817668</v>
      </c>
      <c r="C298" t="s">
        <v>371</v>
      </c>
      <c r="D298">
        <v>1</v>
      </c>
      <c r="E298">
        <v>0.01</v>
      </c>
      <c r="F298">
        <v>0.01</v>
      </c>
      <c r="G298">
        <v>0.81</v>
      </c>
      <c r="H298">
        <v>0.01</v>
      </c>
      <c r="I298">
        <v>0</v>
      </c>
      <c r="J298">
        <v>0.01</v>
      </c>
      <c r="K298" t="s">
        <v>111</v>
      </c>
      <c r="L298" t="s">
        <v>653</v>
      </c>
      <c r="M298" t="s">
        <v>654</v>
      </c>
      <c r="N298" t="s">
        <v>75</v>
      </c>
      <c r="O298">
        <v>1</v>
      </c>
      <c r="P298">
        <v>1</v>
      </c>
      <c r="Q298" t="s">
        <v>653</v>
      </c>
      <c r="R298">
        <v>0</v>
      </c>
      <c r="S298" t="s">
        <v>136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</row>
    <row r="299" spans="1:256">
      <c r="A299" t="s">
        <v>82</v>
      </c>
      <c r="B299">
        <v>1312817669</v>
      </c>
      <c r="C299" t="s">
        <v>371</v>
      </c>
      <c r="D299">
        <v>1</v>
      </c>
      <c r="E299">
        <v>0.01</v>
      </c>
      <c r="F299">
        <v>0.01</v>
      </c>
      <c r="G299">
        <v>0.81</v>
      </c>
      <c r="H299">
        <v>0.01</v>
      </c>
      <c r="I299">
        <v>0</v>
      </c>
      <c r="J299">
        <v>0.01</v>
      </c>
      <c r="K299" t="s">
        <v>111</v>
      </c>
      <c r="L299" t="s">
        <v>655</v>
      </c>
      <c r="M299" t="s">
        <v>656</v>
      </c>
      <c r="N299" t="s">
        <v>75</v>
      </c>
      <c r="O299">
        <v>1</v>
      </c>
      <c r="P299">
        <v>1</v>
      </c>
      <c r="Q299" t="s">
        <v>655</v>
      </c>
      <c r="R299">
        <v>1</v>
      </c>
      <c r="S299" t="s">
        <v>136</v>
      </c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</row>
    <row r="300" spans="1:256">
      <c r="A300" t="s">
        <v>82</v>
      </c>
      <c r="B300">
        <v>1312817670</v>
      </c>
      <c r="C300" t="s">
        <v>371</v>
      </c>
      <c r="D300">
        <v>2</v>
      </c>
      <c r="E300">
        <v>0.01</v>
      </c>
      <c r="F300">
        <v>0.01</v>
      </c>
      <c r="G300">
        <v>0.81</v>
      </c>
      <c r="H300">
        <v>0.01</v>
      </c>
      <c r="I300">
        <v>0</v>
      </c>
      <c r="J300">
        <v>0.01</v>
      </c>
      <c r="K300" t="s">
        <v>111</v>
      </c>
      <c r="L300" t="s">
        <v>657</v>
      </c>
      <c r="M300" t="s">
        <v>658</v>
      </c>
      <c r="N300" t="s">
        <v>75</v>
      </c>
      <c r="O300">
        <v>1</v>
      </c>
      <c r="P300">
        <v>1</v>
      </c>
      <c r="Q300" t="s">
        <v>657</v>
      </c>
      <c r="R300">
        <v>0</v>
      </c>
      <c r="S300" t="s">
        <v>136</v>
      </c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</row>
    <row r="301" spans="1:256">
      <c r="A301" t="s">
        <v>82</v>
      </c>
      <c r="B301">
        <v>1312817674</v>
      </c>
      <c r="C301" t="s">
        <v>371</v>
      </c>
      <c r="D301">
        <v>1</v>
      </c>
      <c r="E301">
        <v>0.01</v>
      </c>
      <c r="F301">
        <v>0.01</v>
      </c>
      <c r="G301">
        <v>0.81</v>
      </c>
      <c r="H301">
        <v>0.01</v>
      </c>
      <c r="I301">
        <v>0</v>
      </c>
      <c r="J301">
        <v>0.01</v>
      </c>
      <c r="K301" t="s">
        <v>111</v>
      </c>
      <c r="L301" t="s">
        <v>659</v>
      </c>
      <c r="M301" t="s">
        <v>660</v>
      </c>
      <c r="N301" t="s">
        <v>75</v>
      </c>
      <c r="O301">
        <v>1</v>
      </c>
      <c r="P301">
        <v>1</v>
      </c>
      <c r="Q301" t="s">
        <v>659</v>
      </c>
      <c r="R301">
        <v>0</v>
      </c>
      <c r="S301" t="s">
        <v>136</v>
      </c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</row>
    <row r="302" spans="1:256">
      <c r="A302" t="s">
        <v>82</v>
      </c>
      <c r="B302">
        <v>1339188779</v>
      </c>
      <c r="C302" t="s">
        <v>371</v>
      </c>
      <c r="D302">
        <v>39</v>
      </c>
      <c r="E302">
        <v>0.01</v>
      </c>
      <c r="F302">
        <v>0.28000000000000003</v>
      </c>
      <c r="G302">
        <v>0.81</v>
      </c>
      <c r="H302">
        <v>0.23</v>
      </c>
      <c r="I302">
        <v>0.03</v>
      </c>
      <c r="J302">
        <v>0.2</v>
      </c>
      <c r="K302" t="s">
        <v>111</v>
      </c>
      <c r="L302" t="s">
        <v>125</v>
      </c>
      <c r="M302" t="s">
        <v>126</v>
      </c>
      <c r="N302" t="s">
        <v>121</v>
      </c>
      <c r="O302">
        <v>1</v>
      </c>
      <c r="P302">
        <v>1</v>
      </c>
      <c r="Q302" t="s">
        <v>125</v>
      </c>
      <c r="R302">
        <v>0</v>
      </c>
      <c r="S302" t="s">
        <v>119</v>
      </c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</row>
    <row r="303" spans="1:256">
      <c r="A303" t="s">
        <v>82</v>
      </c>
      <c r="B303">
        <v>1339188779</v>
      </c>
      <c r="C303" t="s">
        <v>371</v>
      </c>
      <c r="D303">
        <v>1</v>
      </c>
      <c r="E303">
        <v>0.01</v>
      </c>
      <c r="F303">
        <v>0.01</v>
      </c>
      <c r="G303">
        <v>0.81</v>
      </c>
      <c r="H303">
        <v>0.01</v>
      </c>
      <c r="I303">
        <v>0</v>
      </c>
      <c r="J303">
        <v>0.01</v>
      </c>
      <c r="K303" t="s">
        <v>111</v>
      </c>
      <c r="L303" t="s">
        <v>125</v>
      </c>
      <c r="M303" t="s">
        <v>126</v>
      </c>
      <c r="N303" t="s">
        <v>121</v>
      </c>
      <c r="O303">
        <v>1</v>
      </c>
      <c r="P303">
        <v>1</v>
      </c>
      <c r="Q303" t="s">
        <v>125</v>
      </c>
      <c r="R303">
        <v>1</v>
      </c>
      <c r="S303" t="s">
        <v>119</v>
      </c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</row>
    <row r="304" spans="1:256">
      <c r="A304" t="s">
        <v>82</v>
      </c>
      <c r="B304">
        <v>1339188781</v>
      </c>
      <c r="C304" t="s">
        <v>371</v>
      </c>
      <c r="D304">
        <v>9</v>
      </c>
      <c r="E304">
        <v>0.01</v>
      </c>
      <c r="F304">
        <v>7.0000000000000007E-2</v>
      </c>
      <c r="G304">
        <v>0.81</v>
      </c>
      <c r="H304">
        <v>0.05</v>
      </c>
      <c r="I304">
        <v>0.01</v>
      </c>
      <c r="J304">
        <v>0.05</v>
      </c>
      <c r="K304" t="s">
        <v>111</v>
      </c>
      <c r="L304" t="s">
        <v>252</v>
      </c>
      <c r="M304" t="s">
        <v>253</v>
      </c>
      <c r="N304" t="s">
        <v>121</v>
      </c>
      <c r="O304">
        <v>1</v>
      </c>
      <c r="P304">
        <v>1</v>
      </c>
      <c r="Q304" t="s">
        <v>252</v>
      </c>
      <c r="R304">
        <v>0</v>
      </c>
      <c r="S304" t="s">
        <v>119</v>
      </c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</row>
    <row r="305" spans="1:256">
      <c r="A305" t="s">
        <v>82</v>
      </c>
      <c r="B305">
        <v>1339188781</v>
      </c>
      <c r="C305" t="s">
        <v>371</v>
      </c>
      <c r="D305">
        <v>1</v>
      </c>
      <c r="E305">
        <v>0.01</v>
      </c>
      <c r="F305">
        <v>0.01</v>
      </c>
      <c r="G305">
        <v>0.81</v>
      </c>
      <c r="H305">
        <v>0.01</v>
      </c>
      <c r="I305">
        <v>0</v>
      </c>
      <c r="J305">
        <v>0.01</v>
      </c>
      <c r="K305" t="s">
        <v>111</v>
      </c>
      <c r="L305" t="s">
        <v>252</v>
      </c>
      <c r="M305" t="s">
        <v>253</v>
      </c>
      <c r="N305" t="s">
        <v>121</v>
      </c>
      <c r="O305">
        <v>1</v>
      </c>
      <c r="P305">
        <v>1</v>
      </c>
      <c r="Q305" t="s">
        <v>252</v>
      </c>
      <c r="R305">
        <v>1</v>
      </c>
      <c r="S305" t="s">
        <v>119</v>
      </c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</row>
    <row r="306" spans="1:256">
      <c r="A306" t="s">
        <v>82</v>
      </c>
      <c r="B306">
        <v>1339188782</v>
      </c>
      <c r="C306" t="s">
        <v>371</v>
      </c>
      <c r="D306">
        <v>11</v>
      </c>
      <c r="E306">
        <v>0.01</v>
      </c>
      <c r="F306">
        <v>0.08</v>
      </c>
      <c r="G306">
        <v>0.81</v>
      </c>
      <c r="H306">
        <v>0.06</v>
      </c>
      <c r="I306">
        <v>0.01</v>
      </c>
      <c r="J306">
        <v>0.06</v>
      </c>
      <c r="K306" t="s">
        <v>111</v>
      </c>
      <c r="L306" t="s">
        <v>335</v>
      </c>
      <c r="M306" t="s">
        <v>336</v>
      </c>
      <c r="N306" t="s">
        <v>121</v>
      </c>
      <c r="O306">
        <v>1</v>
      </c>
      <c r="P306">
        <v>1</v>
      </c>
      <c r="Q306" t="s">
        <v>335</v>
      </c>
      <c r="R306">
        <v>0</v>
      </c>
      <c r="S306" t="s">
        <v>119</v>
      </c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</row>
    <row r="307" spans="1:256">
      <c r="A307" t="s">
        <v>82</v>
      </c>
      <c r="B307">
        <v>1339188782</v>
      </c>
      <c r="C307" t="s">
        <v>371</v>
      </c>
      <c r="D307">
        <v>1</v>
      </c>
      <c r="E307">
        <v>0.01</v>
      </c>
      <c r="F307">
        <v>0.01</v>
      </c>
      <c r="G307">
        <v>0.81</v>
      </c>
      <c r="H307">
        <v>0.01</v>
      </c>
      <c r="I307">
        <v>0</v>
      </c>
      <c r="J307">
        <v>0.01</v>
      </c>
      <c r="K307" t="s">
        <v>111</v>
      </c>
      <c r="L307" t="s">
        <v>335</v>
      </c>
      <c r="M307" t="s">
        <v>336</v>
      </c>
      <c r="N307" t="s">
        <v>121</v>
      </c>
      <c r="O307">
        <v>1</v>
      </c>
      <c r="P307">
        <v>1</v>
      </c>
      <c r="Q307" t="s">
        <v>335</v>
      </c>
      <c r="R307">
        <v>1</v>
      </c>
      <c r="S307" t="s">
        <v>119</v>
      </c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</row>
    <row r="308" spans="1:256">
      <c r="A308" t="s">
        <v>82</v>
      </c>
      <c r="B308">
        <v>1339188783</v>
      </c>
      <c r="C308" t="s">
        <v>371</v>
      </c>
      <c r="D308">
        <v>14</v>
      </c>
      <c r="E308">
        <v>0.01</v>
      </c>
      <c r="F308">
        <v>0.1</v>
      </c>
      <c r="G308">
        <v>0.81</v>
      </c>
      <c r="H308">
        <v>0.08</v>
      </c>
      <c r="I308">
        <v>0.01</v>
      </c>
      <c r="J308">
        <v>7.0000000000000007E-2</v>
      </c>
      <c r="K308" t="s">
        <v>111</v>
      </c>
      <c r="L308" t="s">
        <v>407</v>
      </c>
      <c r="M308" t="s">
        <v>408</v>
      </c>
      <c r="N308" t="s">
        <v>121</v>
      </c>
      <c r="O308">
        <v>1</v>
      </c>
      <c r="P308">
        <v>1</v>
      </c>
      <c r="Q308" t="s">
        <v>407</v>
      </c>
      <c r="R308">
        <v>0</v>
      </c>
      <c r="S308" t="s">
        <v>119</v>
      </c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</row>
    <row r="309" spans="1:256">
      <c r="A309" t="s">
        <v>82</v>
      </c>
      <c r="B309">
        <v>1339188784</v>
      </c>
      <c r="C309" t="s">
        <v>371</v>
      </c>
      <c r="D309">
        <v>13</v>
      </c>
      <c r="E309">
        <v>0.01</v>
      </c>
      <c r="F309">
        <v>0.09</v>
      </c>
      <c r="G309">
        <v>0.81</v>
      </c>
      <c r="H309">
        <v>0.08</v>
      </c>
      <c r="I309">
        <v>0.01</v>
      </c>
      <c r="J309">
        <v>7.0000000000000007E-2</v>
      </c>
      <c r="K309" t="s">
        <v>111</v>
      </c>
      <c r="L309" t="s">
        <v>661</v>
      </c>
      <c r="M309" t="s">
        <v>662</v>
      </c>
      <c r="N309" t="s">
        <v>121</v>
      </c>
      <c r="O309">
        <v>1</v>
      </c>
      <c r="P309">
        <v>1</v>
      </c>
      <c r="Q309" t="s">
        <v>661</v>
      </c>
      <c r="R309">
        <v>0</v>
      </c>
      <c r="S309" t="s">
        <v>119</v>
      </c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</row>
    <row r="310" spans="1:256">
      <c r="A310" t="s">
        <v>82</v>
      </c>
      <c r="B310">
        <v>1339188784</v>
      </c>
      <c r="C310" t="s">
        <v>371</v>
      </c>
      <c r="D310">
        <v>1</v>
      </c>
      <c r="E310">
        <v>0.01</v>
      </c>
      <c r="F310">
        <v>0.01</v>
      </c>
      <c r="G310">
        <v>0.81</v>
      </c>
      <c r="H310">
        <v>0.01</v>
      </c>
      <c r="I310">
        <v>0</v>
      </c>
      <c r="J310">
        <v>0.01</v>
      </c>
      <c r="K310" t="s">
        <v>111</v>
      </c>
      <c r="L310" t="s">
        <v>661</v>
      </c>
      <c r="M310" t="s">
        <v>662</v>
      </c>
      <c r="N310" t="s">
        <v>121</v>
      </c>
      <c r="O310">
        <v>1</v>
      </c>
      <c r="P310">
        <v>1</v>
      </c>
      <c r="Q310" t="s">
        <v>661</v>
      </c>
      <c r="R310">
        <v>1</v>
      </c>
      <c r="S310" t="s">
        <v>119</v>
      </c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</row>
    <row r="311" spans="1:256">
      <c r="A311" t="s">
        <v>82</v>
      </c>
      <c r="B311">
        <v>1339188785</v>
      </c>
      <c r="C311" t="s">
        <v>371</v>
      </c>
      <c r="D311">
        <v>8</v>
      </c>
      <c r="E311">
        <v>0.01</v>
      </c>
      <c r="F311">
        <v>0.06</v>
      </c>
      <c r="G311">
        <v>0.81</v>
      </c>
      <c r="H311">
        <v>0.05</v>
      </c>
      <c r="I311">
        <v>0.01</v>
      </c>
      <c r="J311">
        <v>0.04</v>
      </c>
      <c r="K311" t="s">
        <v>111</v>
      </c>
      <c r="L311" t="s">
        <v>663</v>
      </c>
      <c r="M311" t="s">
        <v>664</v>
      </c>
      <c r="N311" t="s">
        <v>121</v>
      </c>
      <c r="O311">
        <v>1</v>
      </c>
      <c r="P311">
        <v>1</v>
      </c>
      <c r="Q311" t="s">
        <v>663</v>
      </c>
      <c r="R311">
        <v>0</v>
      </c>
      <c r="S311" t="s">
        <v>119</v>
      </c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</row>
    <row r="312" spans="1:256">
      <c r="A312" t="s">
        <v>82</v>
      </c>
      <c r="B312">
        <v>1339188785</v>
      </c>
      <c r="C312" t="s">
        <v>371</v>
      </c>
      <c r="D312">
        <v>3</v>
      </c>
      <c r="E312">
        <v>0.01</v>
      </c>
      <c r="F312">
        <v>0.02</v>
      </c>
      <c r="G312">
        <v>0.81</v>
      </c>
      <c r="H312">
        <v>0.02</v>
      </c>
      <c r="I312">
        <v>0</v>
      </c>
      <c r="J312">
        <v>0.02</v>
      </c>
      <c r="K312" t="s">
        <v>111</v>
      </c>
      <c r="L312" t="s">
        <v>663</v>
      </c>
      <c r="M312" t="s">
        <v>664</v>
      </c>
      <c r="N312" t="s">
        <v>121</v>
      </c>
      <c r="O312">
        <v>1</v>
      </c>
      <c r="P312">
        <v>1</v>
      </c>
      <c r="Q312" t="s">
        <v>663</v>
      </c>
      <c r="R312">
        <v>1</v>
      </c>
      <c r="S312" t="s">
        <v>119</v>
      </c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</row>
    <row r="313" spans="1:256">
      <c r="A313" t="s">
        <v>82</v>
      </c>
      <c r="B313">
        <v>1339188786</v>
      </c>
      <c r="C313" t="s">
        <v>371</v>
      </c>
      <c r="D313">
        <v>10</v>
      </c>
      <c r="E313">
        <v>0.01</v>
      </c>
      <c r="F313">
        <v>7.0000000000000007E-2</v>
      </c>
      <c r="G313">
        <v>0.81</v>
      </c>
      <c r="H313">
        <v>0.06</v>
      </c>
      <c r="I313">
        <v>0.01</v>
      </c>
      <c r="J313">
        <v>0.05</v>
      </c>
      <c r="K313" t="s">
        <v>111</v>
      </c>
      <c r="L313" t="s">
        <v>400</v>
      </c>
      <c r="M313" t="s">
        <v>401</v>
      </c>
      <c r="N313" t="s">
        <v>121</v>
      </c>
      <c r="O313">
        <v>1</v>
      </c>
      <c r="P313">
        <v>1</v>
      </c>
      <c r="Q313" t="s">
        <v>400</v>
      </c>
      <c r="R313">
        <v>0</v>
      </c>
      <c r="S313" t="s">
        <v>119</v>
      </c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</row>
    <row r="314" spans="1:256">
      <c r="A314" t="s">
        <v>82</v>
      </c>
      <c r="B314">
        <v>1339188786</v>
      </c>
      <c r="C314" t="s">
        <v>371</v>
      </c>
      <c r="D314">
        <v>5</v>
      </c>
      <c r="E314">
        <v>0.01</v>
      </c>
      <c r="F314">
        <v>0.04</v>
      </c>
      <c r="G314">
        <v>0.81</v>
      </c>
      <c r="H314">
        <v>0.03</v>
      </c>
      <c r="I314">
        <v>0</v>
      </c>
      <c r="J314">
        <v>0.03</v>
      </c>
      <c r="K314" t="s">
        <v>111</v>
      </c>
      <c r="L314" t="s">
        <v>400</v>
      </c>
      <c r="M314" t="s">
        <v>401</v>
      </c>
      <c r="N314" t="s">
        <v>121</v>
      </c>
      <c r="O314">
        <v>1</v>
      </c>
      <c r="P314">
        <v>1</v>
      </c>
      <c r="Q314" t="s">
        <v>400</v>
      </c>
      <c r="R314">
        <v>1</v>
      </c>
      <c r="S314" t="s">
        <v>119</v>
      </c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</row>
    <row r="315" spans="1:256">
      <c r="A315" t="s">
        <v>82</v>
      </c>
      <c r="B315">
        <v>1339188787</v>
      </c>
      <c r="C315" t="s">
        <v>371</v>
      </c>
      <c r="D315">
        <v>34</v>
      </c>
      <c r="E315">
        <v>0.01</v>
      </c>
      <c r="F315">
        <v>0.25</v>
      </c>
      <c r="G315">
        <v>0.81</v>
      </c>
      <c r="H315">
        <v>0.2</v>
      </c>
      <c r="I315">
        <v>0.03</v>
      </c>
      <c r="J315">
        <v>0.17</v>
      </c>
      <c r="K315" t="s">
        <v>111</v>
      </c>
      <c r="L315" t="s">
        <v>196</v>
      </c>
      <c r="M315" t="s">
        <v>197</v>
      </c>
      <c r="N315" t="s">
        <v>121</v>
      </c>
      <c r="O315">
        <v>1</v>
      </c>
      <c r="P315">
        <v>1</v>
      </c>
      <c r="Q315" t="s">
        <v>196</v>
      </c>
      <c r="R315">
        <v>0</v>
      </c>
      <c r="S315" t="s">
        <v>119</v>
      </c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</row>
    <row r="316" spans="1:256">
      <c r="A316" t="s">
        <v>82</v>
      </c>
      <c r="B316">
        <v>1339188787</v>
      </c>
      <c r="C316" t="s">
        <v>371</v>
      </c>
      <c r="D316">
        <v>6</v>
      </c>
      <c r="E316">
        <v>0.01</v>
      </c>
      <c r="F316">
        <v>0.04</v>
      </c>
      <c r="G316">
        <v>0.81</v>
      </c>
      <c r="H316">
        <v>0.04</v>
      </c>
      <c r="I316">
        <v>0.01</v>
      </c>
      <c r="J316">
        <v>0.03</v>
      </c>
      <c r="K316" t="s">
        <v>111</v>
      </c>
      <c r="L316" t="s">
        <v>196</v>
      </c>
      <c r="M316" t="s">
        <v>197</v>
      </c>
      <c r="N316" t="s">
        <v>121</v>
      </c>
      <c r="O316">
        <v>1</v>
      </c>
      <c r="P316">
        <v>1</v>
      </c>
      <c r="Q316" t="s">
        <v>196</v>
      </c>
      <c r="R316">
        <v>1</v>
      </c>
      <c r="S316" t="s">
        <v>119</v>
      </c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</row>
    <row r="317" spans="1:256">
      <c r="A317" t="s">
        <v>82</v>
      </c>
      <c r="B317">
        <v>1339188788</v>
      </c>
      <c r="C317" t="s">
        <v>371</v>
      </c>
      <c r="D317">
        <v>3</v>
      </c>
      <c r="E317">
        <v>0.01</v>
      </c>
      <c r="F317">
        <v>0.02</v>
      </c>
      <c r="G317">
        <v>0.81</v>
      </c>
      <c r="H317">
        <v>0.02</v>
      </c>
      <c r="I317">
        <v>0</v>
      </c>
      <c r="J317">
        <v>0.02</v>
      </c>
      <c r="K317" t="s">
        <v>111</v>
      </c>
      <c r="L317" t="s">
        <v>230</v>
      </c>
      <c r="M317" t="s">
        <v>231</v>
      </c>
      <c r="N317" t="s">
        <v>121</v>
      </c>
      <c r="O317">
        <v>1</v>
      </c>
      <c r="P317">
        <v>1</v>
      </c>
      <c r="Q317" t="s">
        <v>230</v>
      </c>
      <c r="R317">
        <v>1</v>
      </c>
      <c r="S317" t="s">
        <v>119</v>
      </c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</row>
    <row r="318" spans="1:256">
      <c r="A318" t="s">
        <v>82</v>
      </c>
      <c r="B318">
        <v>1339188788</v>
      </c>
      <c r="C318" t="s">
        <v>371</v>
      </c>
      <c r="D318">
        <v>47</v>
      </c>
      <c r="E318">
        <v>0.01</v>
      </c>
      <c r="F318">
        <v>0.34</v>
      </c>
      <c r="G318">
        <v>0.81</v>
      </c>
      <c r="H318">
        <v>0.28000000000000003</v>
      </c>
      <c r="I318">
        <v>0.04</v>
      </c>
      <c r="J318">
        <v>0.24</v>
      </c>
      <c r="K318" t="s">
        <v>111</v>
      </c>
      <c r="L318" t="s">
        <v>230</v>
      </c>
      <c r="M318" t="s">
        <v>231</v>
      </c>
      <c r="N318" t="s">
        <v>121</v>
      </c>
      <c r="O318">
        <v>1</v>
      </c>
      <c r="P318">
        <v>1</v>
      </c>
      <c r="Q318" t="s">
        <v>230</v>
      </c>
      <c r="R318">
        <v>0</v>
      </c>
      <c r="S318" t="s">
        <v>119</v>
      </c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</row>
    <row r="319" spans="1:256">
      <c r="A319" t="s">
        <v>82</v>
      </c>
      <c r="B319">
        <v>1339188789</v>
      </c>
      <c r="C319" t="s">
        <v>371</v>
      </c>
      <c r="D319">
        <v>78</v>
      </c>
      <c r="E319">
        <v>0.01</v>
      </c>
      <c r="F319">
        <v>0.57000000000000006</v>
      </c>
      <c r="G319">
        <v>0.81</v>
      </c>
      <c r="H319">
        <v>0.46</v>
      </c>
      <c r="I319">
        <v>7.0000000000000007E-2</v>
      </c>
      <c r="J319">
        <v>0.39</v>
      </c>
      <c r="K319" t="s">
        <v>111</v>
      </c>
      <c r="L319" t="s">
        <v>242</v>
      </c>
      <c r="M319" t="s">
        <v>243</v>
      </c>
      <c r="N319" t="s">
        <v>121</v>
      </c>
      <c r="O319">
        <v>1</v>
      </c>
      <c r="P319">
        <v>1</v>
      </c>
      <c r="Q319" t="s">
        <v>242</v>
      </c>
      <c r="R319">
        <v>0</v>
      </c>
      <c r="S319" t="s">
        <v>119</v>
      </c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</row>
    <row r="320" spans="1:256">
      <c r="A320" t="s">
        <v>82</v>
      </c>
      <c r="B320">
        <v>1339188789</v>
      </c>
      <c r="C320" t="s">
        <v>371</v>
      </c>
      <c r="D320">
        <v>2</v>
      </c>
      <c r="E320">
        <v>0.01</v>
      </c>
      <c r="F320">
        <v>0.01</v>
      </c>
      <c r="G320">
        <v>0.81</v>
      </c>
      <c r="H320">
        <v>0.01</v>
      </c>
      <c r="I320">
        <v>0</v>
      </c>
      <c r="J320">
        <v>0.01</v>
      </c>
      <c r="K320" t="s">
        <v>111</v>
      </c>
      <c r="L320" t="s">
        <v>242</v>
      </c>
      <c r="M320" t="s">
        <v>243</v>
      </c>
      <c r="N320" t="s">
        <v>121</v>
      </c>
      <c r="O320">
        <v>1</v>
      </c>
      <c r="P320">
        <v>1</v>
      </c>
      <c r="Q320" t="s">
        <v>242</v>
      </c>
      <c r="R320">
        <v>1</v>
      </c>
      <c r="S320" t="s">
        <v>119</v>
      </c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</row>
    <row r="321" spans="1:256">
      <c r="A321" t="s">
        <v>82</v>
      </c>
      <c r="B321">
        <v>1339188790</v>
      </c>
      <c r="C321" t="s">
        <v>371</v>
      </c>
      <c r="D321">
        <v>2</v>
      </c>
      <c r="E321">
        <v>0.01</v>
      </c>
      <c r="F321">
        <v>0.01</v>
      </c>
      <c r="G321">
        <v>0.81</v>
      </c>
      <c r="H321">
        <v>0.01</v>
      </c>
      <c r="I321">
        <v>0</v>
      </c>
      <c r="J321">
        <v>0.01</v>
      </c>
      <c r="K321" t="s">
        <v>111</v>
      </c>
      <c r="L321" t="s">
        <v>186</v>
      </c>
      <c r="M321" t="s">
        <v>187</v>
      </c>
      <c r="N321" t="s">
        <v>121</v>
      </c>
      <c r="O321">
        <v>1</v>
      </c>
      <c r="P321">
        <v>1</v>
      </c>
      <c r="Q321" t="s">
        <v>186</v>
      </c>
      <c r="R321">
        <v>1</v>
      </c>
      <c r="S321" t="s">
        <v>119</v>
      </c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</row>
    <row r="322" spans="1:256">
      <c r="A322" t="s">
        <v>82</v>
      </c>
      <c r="B322">
        <v>1339188790</v>
      </c>
      <c r="C322" t="s">
        <v>371</v>
      </c>
      <c r="D322">
        <v>9</v>
      </c>
      <c r="E322">
        <v>0.01</v>
      </c>
      <c r="F322">
        <v>7.0000000000000007E-2</v>
      </c>
      <c r="G322">
        <v>0.81</v>
      </c>
      <c r="H322">
        <v>0.05</v>
      </c>
      <c r="I322">
        <v>0.01</v>
      </c>
      <c r="J322">
        <v>0.05</v>
      </c>
      <c r="K322" t="s">
        <v>111</v>
      </c>
      <c r="L322" t="s">
        <v>186</v>
      </c>
      <c r="M322" t="s">
        <v>187</v>
      </c>
      <c r="N322" t="s">
        <v>121</v>
      </c>
      <c r="O322">
        <v>1</v>
      </c>
      <c r="P322">
        <v>1</v>
      </c>
      <c r="Q322" t="s">
        <v>186</v>
      </c>
      <c r="R322">
        <v>0</v>
      </c>
      <c r="S322" t="s">
        <v>119</v>
      </c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</row>
    <row r="323" spans="1:256">
      <c r="A323" t="s">
        <v>82</v>
      </c>
      <c r="B323">
        <v>1339189241</v>
      </c>
      <c r="C323" t="s">
        <v>371</v>
      </c>
      <c r="D323">
        <v>2</v>
      </c>
      <c r="E323">
        <v>0.01</v>
      </c>
      <c r="F323">
        <v>0.01</v>
      </c>
      <c r="G323">
        <v>0.81</v>
      </c>
      <c r="H323">
        <v>0.01</v>
      </c>
      <c r="I323">
        <v>0</v>
      </c>
      <c r="J323">
        <v>0.01</v>
      </c>
      <c r="K323" t="s">
        <v>111</v>
      </c>
      <c r="L323" t="s">
        <v>665</v>
      </c>
      <c r="M323" t="s">
        <v>666</v>
      </c>
      <c r="N323" t="s">
        <v>121</v>
      </c>
      <c r="O323">
        <v>1</v>
      </c>
      <c r="P323">
        <v>1</v>
      </c>
      <c r="Q323" t="s">
        <v>665</v>
      </c>
      <c r="R323">
        <v>1</v>
      </c>
      <c r="S323" t="s">
        <v>119</v>
      </c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</row>
    <row r="324" spans="1:256">
      <c r="A324" t="s">
        <v>82</v>
      </c>
      <c r="B324">
        <v>1339189241</v>
      </c>
      <c r="C324" t="s">
        <v>371</v>
      </c>
      <c r="D324">
        <v>6</v>
      </c>
      <c r="E324">
        <v>0.01</v>
      </c>
      <c r="F324">
        <v>0.04</v>
      </c>
      <c r="G324">
        <v>0.81</v>
      </c>
      <c r="H324">
        <v>0.04</v>
      </c>
      <c r="I324">
        <v>0.01</v>
      </c>
      <c r="J324">
        <v>0.03</v>
      </c>
      <c r="K324" t="s">
        <v>111</v>
      </c>
      <c r="L324" t="s">
        <v>665</v>
      </c>
      <c r="M324" t="s">
        <v>666</v>
      </c>
      <c r="N324" t="s">
        <v>121</v>
      </c>
      <c r="O324">
        <v>1</v>
      </c>
      <c r="P324">
        <v>1</v>
      </c>
      <c r="Q324" t="s">
        <v>665</v>
      </c>
      <c r="R324">
        <v>0</v>
      </c>
      <c r="S324" t="s">
        <v>119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</row>
    <row r="325" spans="1:256">
      <c r="A325" t="s">
        <v>82</v>
      </c>
      <c r="B325">
        <v>1339189242</v>
      </c>
      <c r="C325" t="s">
        <v>371</v>
      </c>
      <c r="D325">
        <v>2</v>
      </c>
      <c r="E325">
        <v>0.01</v>
      </c>
      <c r="F325">
        <v>0.01</v>
      </c>
      <c r="G325">
        <v>0.81</v>
      </c>
      <c r="H325">
        <v>0.01</v>
      </c>
      <c r="I325">
        <v>0</v>
      </c>
      <c r="J325">
        <v>0.01</v>
      </c>
      <c r="K325" t="s">
        <v>111</v>
      </c>
      <c r="L325" t="s">
        <v>667</v>
      </c>
      <c r="M325" t="s">
        <v>668</v>
      </c>
      <c r="N325" t="s">
        <v>121</v>
      </c>
      <c r="O325">
        <v>1</v>
      </c>
      <c r="P325">
        <v>1</v>
      </c>
      <c r="Q325" t="s">
        <v>667</v>
      </c>
      <c r="R325">
        <v>0</v>
      </c>
      <c r="S325" t="s">
        <v>119</v>
      </c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</row>
    <row r="326" spans="1:256">
      <c r="A326" t="s">
        <v>82</v>
      </c>
      <c r="B326">
        <v>1339189242</v>
      </c>
      <c r="C326" t="s">
        <v>371</v>
      </c>
      <c r="D326">
        <v>1</v>
      </c>
      <c r="E326">
        <v>0.01</v>
      </c>
      <c r="F326">
        <v>0.01</v>
      </c>
      <c r="G326">
        <v>0.81</v>
      </c>
      <c r="H326">
        <v>0.01</v>
      </c>
      <c r="I326">
        <v>0</v>
      </c>
      <c r="J326">
        <v>0.01</v>
      </c>
      <c r="K326" t="s">
        <v>111</v>
      </c>
      <c r="L326" t="s">
        <v>667</v>
      </c>
      <c r="M326" t="s">
        <v>668</v>
      </c>
      <c r="N326" t="s">
        <v>121</v>
      </c>
      <c r="O326">
        <v>1</v>
      </c>
      <c r="P326">
        <v>1</v>
      </c>
      <c r="Q326" t="s">
        <v>667</v>
      </c>
      <c r="R326">
        <v>1</v>
      </c>
      <c r="S326" t="s">
        <v>119</v>
      </c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</row>
    <row r="327" spans="1:256">
      <c r="A327" t="s">
        <v>82</v>
      </c>
      <c r="B327">
        <v>1367601309</v>
      </c>
      <c r="C327" t="s">
        <v>371</v>
      </c>
      <c r="D327">
        <v>3</v>
      </c>
      <c r="E327">
        <v>0.01</v>
      </c>
      <c r="F327">
        <v>0.02</v>
      </c>
      <c r="G327">
        <v>0.81</v>
      </c>
      <c r="H327">
        <v>0.02</v>
      </c>
      <c r="I327">
        <v>0</v>
      </c>
      <c r="J327">
        <v>0.02</v>
      </c>
      <c r="K327" t="s">
        <v>111</v>
      </c>
      <c r="L327" t="s">
        <v>207</v>
      </c>
      <c r="M327" t="s">
        <v>208</v>
      </c>
      <c r="N327" t="s">
        <v>77</v>
      </c>
      <c r="O327">
        <v>1</v>
      </c>
      <c r="P327">
        <v>1</v>
      </c>
      <c r="Q327" t="s">
        <v>207</v>
      </c>
      <c r="R327">
        <v>1</v>
      </c>
      <c r="S327" t="s">
        <v>119</v>
      </c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</row>
    <row r="328" spans="1:256">
      <c r="A328" t="s">
        <v>82</v>
      </c>
      <c r="B328">
        <v>1377782030</v>
      </c>
      <c r="C328" t="s">
        <v>371</v>
      </c>
      <c r="D328">
        <v>1</v>
      </c>
      <c r="E328">
        <v>0.01</v>
      </c>
      <c r="F328">
        <v>0.01</v>
      </c>
      <c r="G328">
        <v>0.81</v>
      </c>
      <c r="H328">
        <v>0.01</v>
      </c>
      <c r="I328">
        <v>0</v>
      </c>
      <c r="J328">
        <v>0.01</v>
      </c>
      <c r="K328" t="s">
        <v>111</v>
      </c>
      <c r="L328" t="s">
        <v>669</v>
      </c>
      <c r="M328" t="s">
        <v>670</v>
      </c>
      <c r="N328" t="s">
        <v>84</v>
      </c>
      <c r="O328">
        <v>1</v>
      </c>
      <c r="P328">
        <v>1</v>
      </c>
      <c r="Q328" t="s">
        <v>669</v>
      </c>
      <c r="R328">
        <v>0</v>
      </c>
      <c r="S328" t="s">
        <v>671</v>
      </c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</row>
    <row r="329" spans="1:256">
      <c r="A329" t="s">
        <v>82</v>
      </c>
      <c r="B329">
        <v>1377782035</v>
      </c>
      <c r="C329" t="s">
        <v>371</v>
      </c>
      <c r="D329">
        <v>1</v>
      </c>
      <c r="E329">
        <v>0.01</v>
      </c>
      <c r="F329">
        <v>0.01</v>
      </c>
      <c r="G329">
        <v>0.81</v>
      </c>
      <c r="H329">
        <v>0.01</v>
      </c>
      <c r="I329">
        <v>0</v>
      </c>
      <c r="J329">
        <v>0.01</v>
      </c>
      <c r="K329" t="s">
        <v>111</v>
      </c>
      <c r="L329" t="s">
        <v>672</v>
      </c>
      <c r="M329" t="s">
        <v>673</v>
      </c>
      <c r="N329" t="s">
        <v>84</v>
      </c>
      <c r="O329">
        <v>1</v>
      </c>
      <c r="P329">
        <v>1</v>
      </c>
      <c r="Q329" t="s">
        <v>672</v>
      </c>
      <c r="R329">
        <v>0</v>
      </c>
      <c r="S329" t="s">
        <v>671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</row>
    <row r="330" spans="1:256">
      <c r="A330" t="s">
        <v>82</v>
      </c>
      <c r="B330">
        <v>1382590991</v>
      </c>
      <c r="C330" t="s">
        <v>371</v>
      </c>
      <c r="D330">
        <v>5</v>
      </c>
      <c r="E330">
        <v>0.01</v>
      </c>
      <c r="F330">
        <v>0.04</v>
      </c>
      <c r="G330">
        <v>0.81</v>
      </c>
      <c r="H330">
        <v>0.03</v>
      </c>
      <c r="I330">
        <v>0</v>
      </c>
      <c r="J330">
        <v>0.03</v>
      </c>
      <c r="K330" t="s">
        <v>111</v>
      </c>
      <c r="L330" t="s">
        <v>281</v>
      </c>
      <c r="M330" t="s">
        <v>282</v>
      </c>
      <c r="N330" t="s">
        <v>77</v>
      </c>
      <c r="O330">
        <v>1</v>
      </c>
      <c r="P330">
        <v>1</v>
      </c>
      <c r="Q330" t="s">
        <v>281</v>
      </c>
      <c r="R330">
        <v>0</v>
      </c>
      <c r="S330" t="s">
        <v>119</v>
      </c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</row>
    <row r="331" spans="1:256">
      <c r="A331" t="s">
        <v>82</v>
      </c>
      <c r="B331">
        <v>1382590991</v>
      </c>
      <c r="C331" t="s">
        <v>371</v>
      </c>
      <c r="D331">
        <v>1</v>
      </c>
      <c r="E331">
        <v>0.01</v>
      </c>
      <c r="F331">
        <v>0.01</v>
      </c>
      <c r="G331">
        <v>0.81</v>
      </c>
      <c r="H331">
        <v>0.01</v>
      </c>
      <c r="I331">
        <v>0</v>
      </c>
      <c r="J331">
        <v>0.01</v>
      </c>
      <c r="K331" t="s">
        <v>111</v>
      </c>
      <c r="L331" t="s">
        <v>281</v>
      </c>
      <c r="M331" t="s">
        <v>282</v>
      </c>
      <c r="N331" t="s">
        <v>77</v>
      </c>
      <c r="O331">
        <v>1</v>
      </c>
      <c r="P331">
        <v>1</v>
      </c>
      <c r="Q331" t="s">
        <v>281</v>
      </c>
      <c r="R331">
        <v>1</v>
      </c>
      <c r="S331" t="s">
        <v>119</v>
      </c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</row>
    <row r="332" spans="1:256">
      <c r="A332" t="s">
        <v>82</v>
      </c>
      <c r="B332">
        <v>1382590992</v>
      </c>
      <c r="C332" t="s">
        <v>371</v>
      </c>
      <c r="D332">
        <v>33</v>
      </c>
      <c r="E332">
        <v>0.01</v>
      </c>
      <c r="F332">
        <v>0.24</v>
      </c>
      <c r="G332">
        <v>0.81</v>
      </c>
      <c r="H332">
        <v>0.19</v>
      </c>
      <c r="I332">
        <v>0.03</v>
      </c>
      <c r="J332">
        <v>0.17</v>
      </c>
      <c r="K332" t="s">
        <v>111</v>
      </c>
      <c r="L332" t="s">
        <v>143</v>
      </c>
      <c r="M332" t="s">
        <v>78</v>
      </c>
      <c r="N332" t="s">
        <v>77</v>
      </c>
      <c r="O332">
        <v>1</v>
      </c>
      <c r="P332">
        <v>1</v>
      </c>
      <c r="Q332" t="s">
        <v>143</v>
      </c>
      <c r="R332">
        <v>0</v>
      </c>
      <c r="S332" t="s">
        <v>119</v>
      </c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</row>
    <row r="333" spans="1:256">
      <c r="A333" t="s">
        <v>82</v>
      </c>
      <c r="B333">
        <v>1382590992</v>
      </c>
      <c r="C333" t="s">
        <v>371</v>
      </c>
      <c r="D333">
        <v>8</v>
      </c>
      <c r="E333">
        <v>0.01</v>
      </c>
      <c r="F333">
        <v>0.06</v>
      </c>
      <c r="G333">
        <v>0.81</v>
      </c>
      <c r="H333">
        <v>0.05</v>
      </c>
      <c r="I333">
        <v>0.01</v>
      </c>
      <c r="J333">
        <v>0.04</v>
      </c>
      <c r="K333" t="s">
        <v>111</v>
      </c>
      <c r="L333" t="s">
        <v>143</v>
      </c>
      <c r="M333" t="s">
        <v>78</v>
      </c>
      <c r="N333" t="s">
        <v>77</v>
      </c>
      <c r="O333">
        <v>1</v>
      </c>
      <c r="P333">
        <v>1</v>
      </c>
      <c r="Q333" t="s">
        <v>143</v>
      </c>
      <c r="R333">
        <v>1</v>
      </c>
      <c r="S333" t="s">
        <v>119</v>
      </c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</row>
    <row r="334" spans="1:256">
      <c r="A334" t="s">
        <v>82</v>
      </c>
      <c r="B334">
        <v>1382590993</v>
      </c>
      <c r="C334" t="s">
        <v>371</v>
      </c>
      <c r="D334">
        <v>8</v>
      </c>
      <c r="E334">
        <v>0.01</v>
      </c>
      <c r="F334">
        <v>0.06</v>
      </c>
      <c r="G334">
        <v>0.81</v>
      </c>
      <c r="H334">
        <v>0.05</v>
      </c>
      <c r="I334">
        <v>0.01</v>
      </c>
      <c r="J334">
        <v>0.04</v>
      </c>
      <c r="K334" t="s">
        <v>111</v>
      </c>
      <c r="L334" t="s">
        <v>232</v>
      </c>
      <c r="M334" t="s">
        <v>233</v>
      </c>
      <c r="N334" t="s">
        <v>77</v>
      </c>
      <c r="O334">
        <v>1</v>
      </c>
      <c r="P334">
        <v>1</v>
      </c>
      <c r="Q334" t="s">
        <v>232</v>
      </c>
      <c r="R334">
        <v>1</v>
      </c>
      <c r="S334" t="s">
        <v>119</v>
      </c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</row>
    <row r="335" spans="1:256">
      <c r="A335" t="s">
        <v>82</v>
      </c>
      <c r="B335">
        <v>1382590993</v>
      </c>
      <c r="C335" t="s">
        <v>371</v>
      </c>
      <c r="D335">
        <v>7</v>
      </c>
      <c r="E335">
        <v>0.01</v>
      </c>
      <c r="F335">
        <v>0.05</v>
      </c>
      <c r="G335">
        <v>0.81</v>
      </c>
      <c r="H335">
        <v>0.04</v>
      </c>
      <c r="I335">
        <v>0.01</v>
      </c>
      <c r="J335">
        <v>0.04</v>
      </c>
      <c r="K335" t="s">
        <v>111</v>
      </c>
      <c r="L335" t="s">
        <v>232</v>
      </c>
      <c r="M335" t="s">
        <v>233</v>
      </c>
      <c r="N335" t="s">
        <v>77</v>
      </c>
      <c r="O335">
        <v>1</v>
      </c>
      <c r="P335">
        <v>1</v>
      </c>
      <c r="Q335" t="s">
        <v>232</v>
      </c>
      <c r="R335">
        <v>0</v>
      </c>
      <c r="S335" t="s">
        <v>119</v>
      </c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</row>
    <row r="336" spans="1:256">
      <c r="A336" t="s">
        <v>82</v>
      </c>
      <c r="B336">
        <v>1382590994</v>
      </c>
      <c r="C336" t="s">
        <v>371</v>
      </c>
      <c r="D336">
        <v>4</v>
      </c>
      <c r="E336">
        <v>0.01</v>
      </c>
      <c r="F336">
        <v>0.03</v>
      </c>
      <c r="G336">
        <v>0.81</v>
      </c>
      <c r="H336">
        <v>0.02</v>
      </c>
      <c r="I336">
        <v>0</v>
      </c>
      <c r="J336">
        <v>0.02</v>
      </c>
      <c r="K336" t="s">
        <v>111</v>
      </c>
      <c r="L336" t="s">
        <v>305</v>
      </c>
      <c r="M336" t="s">
        <v>306</v>
      </c>
      <c r="N336" t="s">
        <v>77</v>
      </c>
      <c r="O336">
        <v>1</v>
      </c>
      <c r="P336">
        <v>1</v>
      </c>
      <c r="Q336" t="s">
        <v>305</v>
      </c>
      <c r="R336">
        <v>0</v>
      </c>
      <c r="S336" t="s">
        <v>119</v>
      </c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</row>
    <row r="337" spans="1:256">
      <c r="A337" t="s">
        <v>82</v>
      </c>
      <c r="B337">
        <v>1382590994</v>
      </c>
      <c r="C337" t="s">
        <v>371</v>
      </c>
      <c r="D337">
        <v>1</v>
      </c>
      <c r="E337">
        <v>0.01</v>
      </c>
      <c r="F337">
        <v>0.01</v>
      </c>
      <c r="G337">
        <v>0.81</v>
      </c>
      <c r="H337">
        <v>0.01</v>
      </c>
      <c r="I337">
        <v>0</v>
      </c>
      <c r="J337">
        <v>0.01</v>
      </c>
      <c r="K337" t="s">
        <v>111</v>
      </c>
      <c r="L337" t="s">
        <v>305</v>
      </c>
      <c r="M337" t="s">
        <v>306</v>
      </c>
      <c r="N337" t="s">
        <v>77</v>
      </c>
      <c r="O337">
        <v>1</v>
      </c>
      <c r="P337">
        <v>1</v>
      </c>
      <c r="Q337" t="s">
        <v>305</v>
      </c>
      <c r="R337">
        <v>1</v>
      </c>
      <c r="S337" t="s">
        <v>119</v>
      </c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</row>
    <row r="338" spans="1:256">
      <c r="A338" t="s">
        <v>82</v>
      </c>
      <c r="B338">
        <v>1382590995</v>
      </c>
      <c r="C338" t="s">
        <v>371</v>
      </c>
      <c r="D338">
        <v>4</v>
      </c>
      <c r="E338">
        <v>0.01</v>
      </c>
      <c r="F338">
        <v>0.03</v>
      </c>
      <c r="G338">
        <v>0.81</v>
      </c>
      <c r="H338">
        <v>0.02</v>
      </c>
      <c r="I338">
        <v>0</v>
      </c>
      <c r="J338">
        <v>0.02</v>
      </c>
      <c r="K338" t="s">
        <v>111</v>
      </c>
      <c r="L338" t="s">
        <v>294</v>
      </c>
      <c r="M338" t="s">
        <v>295</v>
      </c>
      <c r="N338" t="s">
        <v>77</v>
      </c>
      <c r="O338">
        <v>1</v>
      </c>
      <c r="P338">
        <v>1</v>
      </c>
      <c r="Q338" t="s">
        <v>294</v>
      </c>
      <c r="R338">
        <v>0</v>
      </c>
      <c r="S338" t="s">
        <v>119</v>
      </c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</row>
    <row r="339" spans="1:256">
      <c r="A339" t="s">
        <v>82</v>
      </c>
      <c r="B339">
        <v>1382590995</v>
      </c>
      <c r="C339" t="s">
        <v>371</v>
      </c>
      <c r="D339">
        <v>1</v>
      </c>
      <c r="E339">
        <v>0.01</v>
      </c>
      <c r="F339">
        <v>0.01</v>
      </c>
      <c r="G339">
        <v>0.81</v>
      </c>
      <c r="H339">
        <v>0.01</v>
      </c>
      <c r="I339">
        <v>0</v>
      </c>
      <c r="J339">
        <v>0.01</v>
      </c>
      <c r="K339" t="s">
        <v>111</v>
      </c>
      <c r="L339" t="s">
        <v>294</v>
      </c>
      <c r="M339" t="s">
        <v>295</v>
      </c>
      <c r="N339" t="s">
        <v>77</v>
      </c>
      <c r="O339">
        <v>1</v>
      </c>
      <c r="P339">
        <v>1</v>
      </c>
      <c r="Q339" t="s">
        <v>294</v>
      </c>
      <c r="R339">
        <v>1</v>
      </c>
      <c r="S339" t="s">
        <v>119</v>
      </c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</row>
    <row r="340" spans="1:256">
      <c r="A340" t="s">
        <v>82</v>
      </c>
      <c r="B340">
        <v>1382590996</v>
      </c>
      <c r="C340" t="s">
        <v>371</v>
      </c>
      <c r="D340">
        <v>21</v>
      </c>
      <c r="E340">
        <v>0.01</v>
      </c>
      <c r="F340">
        <v>0.15</v>
      </c>
      <c r="G340">
        <v>0.81</v>
      </c>
      <c r="H340">
        <v>0.12</v>
      </c>
      <c r="I340">
        <v>0.02</v>
      </c>
      <c r="J340">
        <v>0.11</v>
      </c>
      <c r="K340" t="s">
        <v>111</v>
      </c>
      <c r="L340" t="s">
        <v>325</v>
      </c>
      <c r="M340" t="s">
        <v>326</v>
      </c>
      <c r="N340" t="s">
        <v>77</v>
      </c>
      <c r="O340">
        <v>1</v>
      </c>
      <c r="P340">
        <v>1</v>
      </c>
      <c r="Q340" t="s">
        <v>325</v>
      </c>
      <c r="R340">
        <v>0</v>
      </c>
      <c r="S340" t="s">
        <v>119</v>
      </c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</row>
    <row r="341" spans="1:256">
      <c r="A341" t="s">
        <v>82</v>
      </c>
      <c r="B341">
        <v>1382590996</v>
      </c>
      <c r="C341" t="s">
        <v>371</v>
      </c>
      <c r="D341">
        <v>11</v>
      </c>
      <c r="E341">
        <v>0.01</v>
      </c>
      <c r="F341">
        <v>0.08</v>
      </c>
      <c r="G341">
        <v>0.81</v>
      </c>
      <c r="H341">
        <v>0.06</v>
      </c>
      <c r="I341">
        <v>0.01</v>
      </c>
      <c r="J341">
        <v>0.06</v>
      </c>
      <c r="K341" t="s">
        <v>111</v>
      </c>
      <c r="L341" t="s">
        <v>325</v>
      </c>
      <c r="M341" t="s">
        <v>326</v>
      </c>
      <c r="N341" t="s">
        <v>77</v>
      </c>
      <c r="O341">
        <v>1</v>
      </c>
      <c r="P341">
        <v>1</v>
      </c>
      <c r="Q341" t="s">
        <v>325</v>
      </c>
      <c r="R341">
        <v>1</v>
      </c>
      <c r="S341" t="s">
        <v>119</v>
      </c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</row>
    <row r="342" spans="1:256">
      <c r="A342" t="s">
        <v>82</v>
      </c>
      <c r="B342">
        <v>1382590997</v>
      </c>
      <c r="C342" t="s">
        <v>371</v>
      </c>
      <c r="D342">
        <v>4</v>
      </c>
      <c r="E342">
        <v>0.01</v>
      </c>
      <c r="F342">
        <v>0.03</v>
      </c>
      <c r="G342">
        <v>0.81</v>
      </c>
      <c r="H342">
        <v>0.02</v>
      </c>
      <c r="I342">
        <v>0</v>
      </c>
      <c r="J342">
        <v>0.02</v>
      </c>
      <c r="K342" t="s">
        <v>111</v>
      </c>
      <c r="L342" t="s">
        <v>288</v>
      </c>
      <c r="M342" t="s">
        <v>289</v>
      </c>
      <c r="N342" t="s">
        <v>77</v>
      </c>
      <c r="O342">
        <v>1</v>
      </c>
      <c r="P342">
        <v>1</v>
      </c>
      <c r="Q342" t="s">
        <v>288</v>
      </c>
      <c r="R342">
        <v>1</v>
      </c>
      <c r="S342" t="s">
        <v>119</v>
      </c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</row>
    <row r="343" spans="1:256">
      <c r="A343" t="s">
        <v>82</v>
      </c>
      <c r="B343">
        <v>1382590997</v>
      </c>
      <c r="C343" t="s">
        <v>371</v>
      </c>
      <c r="D343">
        <v>10</v>
      </c>
      <c r="E343">
        <v>0.01</v>
      </c>
      <c r="F343">
        <v>7.0000000000000007E-2</v>
      </c>
      <c r="G343">
        <v>0.81</v>
      </c>
      <c r="H343">
        <v>0.06</v>
      </c>
      <c r="I343">
        <v>0.01</v>
      </c>
      <c r="J343">
        <v>0.05</v>
      </c>
      <c r="K343" t="s">
        <v>111</v>
      </c>
      <c r="L343" t="s">
        <v>288</v>
      </c>
      <c r="M343" t="s">
        <v>289</v>
      </c>
      <c r="N343" t="s">
        <v>77</v>
      </c>
      <c r="O343">
        <v>1</v>
      </c>
      <c r="P343">
        <v>1</v>
      </c>
      <c r="Q343" t="s">
        <v>288</v>
      </c>
      <c r="R343">
        <v>0</v>
      </c>
      <c r="S343" t="s">
        <v>119</v>
      </c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</row>
    <row r="344" spans="1:256">
      <c r="A344" t="s">
        <v>82</v>
      </c>
      <c r="B344">
        <v>1382590998</v>
      </c>
      <c r="C344" t="s">
        <v>371</v>
      </c>
      <c r="D344">
        <v>8</v>
      </c>
      <c r="E344">
        <v>0.01</v>
      </c>
      <c r="F344">
        <v>0.06</v>
      </c>
      <c r="G344">
        <v>0.81</v>
      </c>
      <c r="H344">
        <v>0.05</v>
      </c>
      <c r="I344">
        <v>0.01</v>
      </c>
      <c r="J344">
        <v>0.04</v>
      </c>
      <c r="K344" t="s">
        <v>111</v>
      </c>
      <c r="L344" t="s">
        <v>202</v>
      </c>
      <c r="M344" t="s">
        <v>203</v>
      </c>
      <c r="N344" t="s">
        <v>77</v>
      </c>
      <c r="O344">
        <v>1</v>
      </c>
      <c r="P344">
        <v>1</v>
      </c>
      <c r="Q344" t="s">
        <v>202</v>
      </c>
      <c r="R344">
        <v>0</v>
      </c>
      <c r="S344" t="s">
        <v>119</v>
      </c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</row>
    <row r="345" spans="1:256">
      <c r="A345" t="s">
        <v>82</v>
      </c>
      <c r="B345">
        <v>1382590998</v>
      </c>
      <c r="C345" t="s">
        <v>371</v>
      </c>
      <c r="D345">
        <v>3</v>
      </c>
      <c r="E345">
        <v>0.01</v>
      </c>
      <c r="F345">
        <v>0.02</v>
      </c>
      <c r="G345">
        <v>0.81</v>
      </c>
      <c r="H345">
        <v>0.02</v>
      </c>
      <c r="I345">
        <v>0</v>
      </c>
      <c r="J345">
        <v>0.02</v>
      </c>
      <c r="K345" t="s">
        <v>111</v>
      </c>
      <c r="L345" t="s">
        <v>202</v>
      </c>
      <c r="M345" t="s">
        <v>203</v>
      </c>
      <c r="N345" t="s">
        <v>77</v>
      </c>
      <c r="O345">
        <v>1</v>
      </c>
      <c r="P345">
        <v>1</v>
      </c>
      <c r="Q345" t="s">
        <v>202</v>
      </c>
      <c r="R345">
        <v>1</v>
      </c>
      <c r="S345" t="s">
        <v>119</v>
      </c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</row>
    <row r="346" spans="1:256">
      <c r="A346" t="s">
        <v>82</v>
      </c>
      <c r="B346">
        <v>1382590999</v>
      </c>
      <c r="C346" t="s">
        <v>371</v>
      </c>
      <c r="D346">
        <v>1</v>
      </c>
      <c r="E346">
        <v>0.01</v>
      </c>
      <c r="F346">
        <v>0.01</v>
      </c>
      <c r="G346">
        <v>0.81</v>
      </c>
      <c r="H346">
        <v>0.01</v>
      </c>
      <c r="I346">
        <v>0</v>
      </c>
      <c r="J346">
        <v>0.01</v>
      </c>
      <c r="K346" t="s">
        <v>111</v>
      </c>
      <c r="L346" t="s">
        <v>280</v>
      </c>
      <c r="M346" t="s">
        <v>245</v>
      </c>
      <c r="N346" t="s">
        <v>77</v>
      </c>
      <c r="O346">
        <v>1</v>
      </c>
      <c r="P346">
        <v>1</v>
      </c>
      <c r="Q346" t="s">
        <v>280</v>
      </c>
      <c r="R346">
        <v>1</v>
      </c>
      <c r="S346" t="s">
        <v>119</v>
      </c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</row>
    <row r="347" spans="1:256">
      <c r="A347" t="s">
        <v>82</v>
      </c>
      <c r="B347">
        <v>1382590999</v>
      </c>
      <c r="C347" t="s">
        <v>371</v>
      </c>
      <c r="D347">
        <v>7</v>
      </c>
      <c r="E347">
        <v>0.01</v>
      </c>
      <c r="F347">
        <v>0.05</v>
      </c>
      <c r="G347">
        <v>0.81</v>
      </c>
      <c r="H347">
        <v>0.04</v>
      </c>
      <c r="I347">
        <v>0.01</v>
      </c>
      <c r="J347">
        <v>0.04</v>
      </c>
      <c r="K347" t="s">
        <v>111</v>
      </c>
      <c r="L347" t="s">
        <v>280</v>
      </c>
      <c r="M347" t="s">
        <v>245</v>
      </c>
      <c r="N347" t="s">
        <v>77</v>
      </c>
      <c r="O347">
        <v>1</v>
      </c>
      <c r="P347">
        <v>1</v>
      </c>
      <c r="Q347" t="s">
        <v>280</v>
      </c>
      <c r="R347">
        <v>0</v>
      </c>
      <c r="S347" t="s">
        <v>119</v>
      </c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</row>
    <row r="348" spans="1:256">
      <c r="A348" t="s">
        <v>82</v>
      </c>
      <c r="B348">
        <v>1382591000</v>
      </c>
      <c r="C348" t="s">
        <v>371</v>
      </c>
      <c r="D348">
        <v>4</v>
      </c>
      <c r="E348">
        <v>0.01</v>
      </c>
      <c r="F348">
        <v>0.03</v>
      </c>
      <c r="G348">
        <v>0.81</v>
      </c>
      <c r="H348">
        <v>0.02</v>
      </c>
      <c r="I348">
        <v>0</v>
      </c>
      <c r="J348">
        <v>0.02</v>
      </c>
      <c r="K348" t="s">
        <v>111</v>
      </c>
      <c r="L348" t="s">
        <v>674</v>
      </c>
      <c r="M348" t="s">
        <v>675</v>
      </c>
      <c r="N348" t="s">
        <v>77</v>
      </c>
      <c r="O348">
        <v>1</v>
      </c>
      <c r="P348">
        <v>1</v>
      </c>
      <c r="Q348" t="s">
        <v>674</v>
      </c>
      <c r="R348">
        <v>0</v>
      </c>
      <c r="S348" t="s">
        <v>119</v>
      </c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</row>
    <row r="349" spans="1:256">
      <c r="A349" t="s">
        <v>82</v>
      </c>
      <c r="B349">
        <v>1402621085</v>
      </c>
      <c r="C349" t="s">
        <v>371</v>
      </c>
      <c r="D349">
        <v>2</v>
      </c>
      <c r="E349">
        <v>0.01</v>
      </c>
      <c r="F349">
        <v>0.01</v>
      </c>
      <c r="G349">
        <v>0.81</v>
      </c>
      <c r="H349">
        <v>0.01</v>
      </c>
      <c r="I349">
        <v>0</v>
      </c>
      <c r="J349">
        <v>0.01</v>
      </c>
      <c r="K349" t="s">
        <v>111</v>
      </c>
      <c r="L349" t="s">
        <v>676</v>
      </c>
      <c r="M349" t="s">
        <v>677</v>
      </c>
      <c r="N349" t="s">
        <v>83</v>
      </c>
      <c r="O349">
        <v>1</v>
      </c>
      <c r="P349">
        <v>1</v>
      </c>
      <c r="Q349" t="s">
        <v>676</v>
      </c>
      <c r="R349">
        <v>0</v>
      </c>
      <c r="S349" t="s">
        <v>119</v>
      </c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</row>
    <row r="350" spans="1:256">
      <c r="A350" t="s">
        <v>82</v>
      </c>
      <c r="B350">
        <v>1439432440</v>
      </c>
      <c r="C350" t="s">
        <v>371</v>
      </c>
      <c r="D350">
        <v>37</v>
      </c>
      <c r="E350">
        <v>0.01</v>
      </c>
      <c r="F350">
        <v>0.27</v>
      </c>
      <c r="G350">
        <v>0.81</v>
      </c>
      <c r="H350">
        <v>0.22</v>
      </c>
      <c r="I350">
        <v>0.03</v>
      </c>
      <c r="J350">
        <v>0.19</v>
      </c>
      <c r="K350" t="s">
        <v>111</v>
      </c>
      <c r="L350" t="s">
        <v>127</v>
      </c>
      <c r="M350" t="s">
        <v>128</v>
      </c>
      <c r="N350" t="s">
        <v>121</v>
      </c>
      <c r="O350">
        <v>1</v>
      </c>
      <c r="P350">
        <v>1</v>
      </c>
      <c r="Q350" t="s">
        <v>127</v>
      </c>
      <c r="R350">
        <v>0</v>
      </c>
      <c r="S350" t="s">
        <v>119</v>
      </c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</row>
    <row r="351" spans="1:256">
      <c r="A351" t="s">
        <v>82</v>
      </c>
      <c r="B351">
        <v>1439432440</v>
      </c>
      <c r="C351" t="s">
        <v>371</v>
      </c>
      <c r="D351">
        <v>2</v>
      </c>
      <c r="E351">
        <v>0.01</v>
      </c>
      <c r="F351">
        <v>0.01</v>
      </c>
      <c r="G351">
        <v>0.81</v>
      </c>
      <c r="H351">
        <v>0.01</v>
      </c>
      <c r="I351">
        <v>0</v>
      </c>
      <c r="J351">
        <v>0.01</v>
      </c>
      <c r="K351" t="s">
        <v>111</v>
      </c>
      <c r="L351" t="s">
        <v>127</v>
      </c>
      <c r="M351" t="s">
        <v>128</v>
      </c>
      <c r="N351" t="s">
        <v>121</v>
      </c>
      <c r="O351">
        <v>1</v>
      </c>
      <c r="P351">
        <v>1</v>
      </c>
      <c r="Q351" t="s">
        <v>127</v>
      </c>
      <c r="R351">
        <v>1</v>
      </c>
      <c r="S351" t="s">
        <v>119</v>
      </c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</row>
    <row r="352" spans="1:256">
      <c r="A352" t="s">
        <v>82</v>
      </c>
      <c r="B352">
        <v>1439432743</v>
      </c>
      <c r="C352" t="s">
        <v>371</v>
      </c>
      <c r="D352">
        <v>125</v>
      </c>
      <c r="E352">
        <v>0.01</v>
      </c>
      <c r="F352">
        <v>0.91</v>
      </c>
      <c r="G352">
        <v>0.81</v>
      </c>
      <c r="H352">
        <v>0.74</v>
      </c>
      <c r="I352">
        <v>0.11</v>
      </c>
      <c r="J352">
        <v>0.63</v>
      </c>
      <c r="K352" t="s">
        <v>111</v>
      </c>
      <c r="L352" t="s">
        <v>123</v>
      </c>
      <c r="M352" t="s">
        <v>124</v>
      </c>
      <c r="N352" t="s">
        <v>121</v>
      </c>
      <c r="O352">
        <v>1</v>
      </c>
      <c r="P352">
        <v>1</v>
      </c>
      <c r="Q352" t="s">
        <v>123</v>
      </c>
      <c r="R352">
        <v>0</v>
      </c>
      <c r="S352" t="s">
        <v>119</v>
      </c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</row>
    <row r="353" spans="1:256">
      <c r="A353" t="s">
        <v>82</v>
      </c>
      <c r="B353">
        <v>1439432743</v>
      </c>
      <c r="C353" t="s">
        <v>371</v>
      </c>
      <c r="D353">
        <v>10</v>
      </c>
      <c r="E353">
        <v>0.01</v>
      </c>
      <c r="F353">
        <v>7.0000000000000007E-2</v>
      </c>
      <c r="G353">
        <v>0.81</v>
      </c>
      <c r="H353">
        <v>0.06</v>
      </c>
      <c r="I353">
        <v>0.01</v>
      </c>
      <c r="J353">
        <v>0.05</v>
      </c>
      <c r="K353" t="s">
        <v>111</v>
      </c>
      <c r="L353" t="s">
        <v>123</v>
      </c>
      <c r="M353" t="s">
        <v>124</v>
      </c>
      <c r="N353" t="s">
        <v>121</v>
      </c>
      <c r="O353">
        <v>1</v>
      </c>
      <c r="P353">
        <v>1</v>
      </c>
      <c r="Q353" t="s">
        <v>123</v>
      </c>
      <c r="R353">
        <v>1</v>
      </c>
      <c r="S353" t="s">
        <v>119</v>
      </c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</row>
    <row r="354" spans="1:256">
      <c r="A354" t="s">
        <v>82</v>
      </c>
      <c r="B354">
        <v>1439432744</v>
      </c>
      <c r="C354" t="s">
        <v>371</v>
      </c>
      <c r="D354">
        <v>46</v>
      </c>
      <c r="E354">
        <v>0.01</v>
      </c>
      <c r="F354">
        <v>0.33</v>
      </c>
      <c r="G354">
        <v>0.81</v>
      </c>
      <c r="H354">
        <v>0.27</v>
      </c>
      <c r="I354">
        <v>0.04</v>
      </c>
      <c r="J354">
        <v>0.23</v>
      </c>
      <c r="K354" t="s">
        <v>111</v>
      </c>
      <c r="L354" t="s">
        <v>144</v>
      </c>
      <c r="M354" t="s">
        <v>145</v>
      </c>
      <c r="N354" t="s">
        <v>121</v>
      </c>
      <c r="O354">
        <v>1</v>
      </c>
      <c r="P354">
        <v>1</v>
      </c>
      <c r="Q354" t="s">
        <v>144</v>
      </c>
      <c r="R354">
        <v>0</v>
      </c>
      <c r="S354" t="s">
        <v>119</v>
      </c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</row>
    <row r="355" spans="1:256">
      <c r="A355" t="s">
        <v>82</v>
      </c>
      <c r="B355">
        <v>1439432745</v>
      </c>
      <c r="C355" t="s">
        <v>371</v>
      </c>
      <c r="D355">
        <v>47</v>
      </c>
      <c r="E355">
        <v>0.01</v>
      </c>
      <c r="F355">
        <v>0.34</v>
      </c>
      <c r="G355">
        <v>0.81</v>
      </c>
      <c r="H355">
        <v>0.28000000000000003</v>
      </c>
      <c r="I355">
        <v>0.04</v>
      </c>
      <c r="J355">
        <v>0.24</v>
      </c>
      <c r="K355" t="s">
        <v>111</v>
      </c>
      <c r="L355" t="s">
        <v>184</v>
      </c>
      <c r="M355" t="s">
        <v>185</v>
      </c>
      <c r="N355" t="s">
        <v>121</v>
      </c>
      <c r="O355">
        <v>1</v>
      </c>
      <c r="P355">
        <v>1</v>
      </c>
      <c r="Q355" t="s">
        <v>184</v>
      </c>
      <c r="R355">
        <v>0</v>
      </c>
      <c r="S355" t="s">
        <v>119</v>
      </c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</row>
    <row r="356" spans="1:256">
      <c r="A356" t="s">
        <v>82</v>
      </c>
      <c r="B356">
        <v>1439432746</v>
      </c>
      <c r="C356" t="s">
        <v>371</v>
      </c>
      <c r="D356">
        <v>54</v>
      </c>
      <c r="E356">
        <v>0.01</v>
      </c>
      <c r="F356">
        <v>0.39</v>
      </c>
      <c r="G356">
        <v>0.81</v>
      </c>
      <c r="H356">
        <v>0.32</v>
      </c>
      <c r="I356">
        <v>0.05</v>
      </c>
      <c r="J356">
        <v>0.27</v>
      </c>
      <c r="K356" t="s">
        <v>111</v>
      </c>
      <c r="L356" t="s">
        <v>228</v>
      </c>
      <c r="M356" t="s">
        <v>229</v>
      </c>
      <c r="N356" t="s">
        <v>121</v>
      </c>
      <c r="O356">
        <v>1</v>
      </c>
      <c r="P356">
        <v>1</v>
      </c>
      <c r="Q356" t="s">
        <v>228</v>
      </c>
      <c r="R356">
        <v>0</v>
      </c>
      <c r="S356" t="s">
        <v>119</v>
      </c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</row>
    <row r="357" spans="1:256">
      <c r="A357" t="s">
        <v>82</v>
      </c>
      <c r="B357">
        <v>1439432748</v>
      </c>
      <c r="C357" t="s">
        <v>371</v>
      </c>
      <c r="D357">
        <v>1</v>
      </c>
      <c r="E357">
        <v>0.01</v>
      </c>
      <c r="F357">
        <v>0.01</v>
      </c>
      <c r="G357">
        <v>0.81</v>
      </c>
      <c r="H357">
        <v>0.01</v>
      </c>
      <c r="I357">
        <v>0</v>
      </c>
      <c r="J357">
        <v>0.01</v>
      </c>
      <c r="K357" t="s">
        <v>111</v>
      </c>
      <c r="L357" t="s">
        <v>188</v>
      </c>
      <c r="M357" t="s">
        <v>189</v>
      </c>
      <c r="N357" t="s">
        <v>121</v>
      </c>
      <c r="O357">
        <v>1</v>
      </c>
      <c r="P357">
        <v>1</v>
      </c>
      <c r="Q357" t="s">
        <v>188</v>
      </c>
      <c r="R357">
        <v>1</v>
      </c>
      <c r="S357" t="s">
        <v>119</v>
      </c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</row>
    <row r="358" spans="1:256">
      <c r="A358" t="s">
        <v>82</v>
      </c>
      <c r="B358">
        <v>1439432748</v>
      </c>
      <c r="C358" t="s">
        <v>371</v>
      </c>
      <c r="D358">
        <v>29</v>
      </c>
      <c r="E358">
        <v>0.01</v>
      </c>
      <c r="F358">
        <v>0.21</v>
      </c>
      <c r="G358">
        <v>0.81</v>
      </c>
      <c r="H358">
        <v>0.17</v>
      </c>
      <c r="I358">
        <v>0.03</v>
      </c>
      <c r="J358">
        <v>0.15</v>
      </c>
      <c r="K358" t="s">
        <v>111</v>
      </c>
      <c r="L358" t="s">
        <v>188</v>
      </c>
      <c r="M358" t="s">
        <v>189</v>
      </c>
      <c r="N358" t="s">
        <v>121</v>
      </c>
      <c r="O358">
        <v>1</v>
      </c>
      <c r="P358">
        <v>1</v>
      </c>
      <c r="Q358" t="s">
        <v>188</v>
      </c>
      <c r="R358">
        <v>0</v>
      </c>
      <c r="S358" t="s">
        <v>119</v>
      </c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</row>
    <row r="359" spans="1:256">
      <c r="A359" t="s">
        <v>82</v>
      </c>
      <c r="B359">
        <v>1439432749</v>
      </c>
      <c r="C359" t="s">
        <v>371</v>
      </c>
      <c r="D359">
        <v>327</v>
      </c>
      <c r="E359">
        <v>0.01</v>
      </c>
      <c r="F359">
        <v>2.38</v>
      </c>
      <c r="G359">
        <v>0.81</v>
      </c>
      <c r="H359">
        <v>1.9300000000000002</v>
      </c>
      <c r="I359">
        <v>0.28999999999999998</v>
      </c>
      <c r="J359">
        <v>1.64</v>
      </c>
      <c r="K359" t="s">
        <v>111</v>
      </c>
      <c r="L359" t="s">
        <v>120</v>
      </c>
      <c r="M359" t="s">
        <v>122</v>
      </c>
      <c r="N359" t="s">
        <v>121</v>
      </c>
      <c r="O359">
        <v>1</v>
      </c>
      <c r="P359">
        <v>1</v>
      </c>
      <c r="Q359" t="s">
        <v>120</v>
      </c>
      <c r="R359">
        <v>0</v>
      </c>
      <c r="S359" t="s">
        <v>119</v>
      </c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</row>
    <row r="360" spans="1:256">
      <c r="A360" t="s">
        <v>82</v>
      </c>
      <c r="B360">
        <v>1439432749</v>
      </c>
      <c r="C360" t="s">
        <v>371</v>
      </c>
      <c r="D360">
        <v>9</v>
      </c>
      <c r="E360">
        <v>0.01</v>
      </c>
      <c r="F360">
        <v>7.0000000000000007E-2</v>
      </c>
      <c r="G360">
        <v>0.81</v>
      </c>
      <c r="H360">
        <v>0.05</v>
      </c>
      <c r="I360">
        <v>0.01</v>
      </c>
      <c r="J360">
        <v>0.05</v>
      </c>
      <c r="K360" t="s">
        <v>111</v>
      </c>
      <c r="L360" t="s">
        <v>120</v>
      </c>
      <c r="M360" t="s">
        <v>122</v>
      </c>
      <c r="N360" t="s">
        <v>121</v>
      </c>
      <c r="O360">
        <v>1</v>
      </c>
      <c r="P360">
        <v>1</v>
      </c>
      <c r="Q360" t="s">
        <v>120</v>
      </c>
      <c r="R360">
        <v>1</v>
      </c>
      <c r="S360" t="s">
        <v>119</v>
      </c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</row>
    <row r="361" spans="1:256">
      <c r="A361" t="s">
        <v>82</v>
      </c>
      <c r="B361">
        <v>1439432750</v>
      </c>
      <c r="C361" t="s">
        <v>371</v>
      </c>
      <c r="D361">
        <v>3</v>
      </c>
      <c r="E361">
        <v>0.01</v>
      </c>
      <c r="F361">
        <v>0.02</v>
      </c>
      <c r="G361">
        <v>0.81</v>
      </c>
      <c r="H361">
        <v>0.02</v>
      </c>
      <c r="I361">
        <v>0</v>
      </c>
      <c r="J361">
        <v>0.02</v>
      </c>
      <c r="K361" t="s">
        <v>111</v>
      </c>
      <c r="L361" t="s">
        <v>158</v>
      </c>
      <c r="M361" t="s">
        <v>159</v>
      </c>
      <c r="N361" t="s">
        <v>121</v>
      </c>
      <c r="O361">
        <v>1</v>
      </c>
      <c r="P361">
        <v>1</v>
      </c>
      <c r="Q361" t="s">
        <v>158</v>
      </c>
      <c r="R361">
        <v>1</v>
      </c>
      <c r="S361" t="s">
        <v>119</v>
      </c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</row>
    <row r="362" spans="1:256">
      <c r="A362" t="s">
        <v>82</v>
      </c>
      <c r="B362">
        <v>1439432750</v>
      </c>
      <c r="C362" t="s">
        <v>371</v>
      </c>
      <c r="D362">
        <v>93</v>
      </c>
      <c r="E362">
        <v>0.01</v>
      </c>
      <c r="F362">
        <v>0.68</v>
      </c>
      <c r="G362">
        <v>0.81</v>
      </c>
      <c r="H362">
        <v>0.55000000000000004</v>
      </c>
      <c r="I362">
        <v>0.08</v>
      </c>
      <c r="J362">
        <v>0.47</v>
      </c>
      <c r="K362" t="s">
        <v>111</v>
      </c>
      <c r="L362" t="s">
        <v>158</v>
      </c>
      <c r="M362" t="s">
        <v>159</v>
      </c>
      <c r="N362" t="s">
        <v>121</v>
      </c>
      <c r="O362">
        <v>1</v>
      </c>
      <c r="P362">
        <v>1</v>
      </c>
      <c r="Q362" t="s">
        <v>158</v>
      </c>
      <c r="R362">
        <v>0</v>
      </c>
      <c r="S362" t="s">
        <v>119</v>
      </c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</row>
    <row r="363" spans="1:256">
      <c r="A363" t="s">
        <v>82</v>
      </c>
      <c r="B363">
        <v>1439432752</v>
      </c>
      <c r="C363" t="s">
        <v>371</v>
      </c>
      <c r="D363">
        <v>20</v>
      </c>
      <c r="E363">
        <v>0.01</v>
      </c>
      <c r="F363">
        <v>0.15</v>
      </c>
      <c r="G363">
        <v>0.81</v>
      </c>
      <c r="H363">
        <v>0.12</v>
      </c>
      <c r="I363">
        <v>0.02</v>
      </c>
      <c r="J363">
        <v>0.1</v>
      </c>
      <c r="K363" t="s">
        <v>111</v>
      </c>
      <c r="L363" t="s">
        <v>258</v>
      </c>
      <c r="M363" t="s">
        <v>259</v>
      </c>
      <c r="N363" t="s">
        <v>121</v>
      </c>
      <c r="O363">
        <v>1</v>
      </c>
      <c r="P363">
        <v>1</v>
      </c>
      <c r="Q363" t="s">
        <v>258</v>
      </c>
      <c r="R363">
        <v>0</v>
      </c>
      <c r="S363" t="s">
        <v>119</v>
      </c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</row>
    <row r="364" spans="1:256">
      <c r="A364" t="s">
        <v>82</v>
      </c>
      <c r="B364">
        <v>1439432752</v>
      </c>
      <c r="C364" t="s">
        <v>371</v>
      </c>
      <c r="D364">
        <v>1</v>
      </c>
      <c r="E364">
        <v>0.01</v>
      </c>
      <c r="F364">
        <v>0.01</v>
      </c>
      <c r="G364">
        <v>0.81</v>
      </c>
      <c r="H364">
        <v>0.01</v>
      </c>
      <c r="I364">
        <v>0</v>
      </c>
      <c r="J364">
        <v>0.01</v>
      </c>
      <c r="K364" t="s">
        <v>111</v>
      </c>
      <c r="L364" t="s">
        <v>258</v>
      </c>
      <c r="M364" t="s">
        <v>259</v>
      </c>
      <c r="N364" t="s">
        <v>121</v>
      </c>
      <c r="O364">
        <v>1</v>
      </c>
      <c r="P364">
        <v>1</v>
      </c>
      <c r="Q364" t="s">
        <v>258</v>
      </c>
      <c r="R364">
        <v>1</v>
      </c>
      <c r="S364" t="s">
        <v>119</v>
      </c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</row>
    <row r="365" spans="1:256">
      <c r="A365" t="s">
        <v>82</v>
      </c>
      <c r="B365">
        <v>1439432754</v>
      </c>
      <c r="C365" t="s">
        <v>371</v>
      </c>
      <c r="D365">
        <v>24</v>
      </c>
      <c r="E365">
        <v>0.01</v>
      </c>
      <c r="F365">
        <v>0.17</v>
      </c>
      <c r="G365">
        <v>0.81</v>
      </c>
      <c r="H365">
        <v>0.14000000000000001</v>
      </c>
      <c r="I365">
        <v>0.02</v>
      </c>
      <c r="J365">
        <v>0.12</v>
      </c>
      <c r="K365" t="s">
        <v>111</v>
      </c>
      <c r="L365" t="s">
        <v>205</v>
      </c>
      <c r="M365" t="s">
        <v>206</v>
      </c>
      <c r="N365" t="s">
        <v>121</v>
      </c>
      <c r="O365">
        <v>1</v>
      </c>
      <c r="P365">
        <v>1</v>
      </c>
      <c r="Q365" t="s">
        <v>205</v>
      </c>
      <c r="R365">
        <v>0</v>
      </c>
      <c r="S365" t="s">
        <v>119</v>
      </c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</row>
    <row r="366" spans="1:256">
      <c r="A366" t="s">
        <v>82</v>
      </c>
      <c r="B366">
        <v>1441764736</v>
      </c>
      <c r="C366" t="s">
        <v>371</v>
      </c>
      <c r="D366">
        <v>38</v>
      </c>
      <c r="E366">
        <v>0.01</v>
      </c>
      <c r="F366">
        <v>0.28000000000000003</v>
      </c>
      <c r="G366">
        <v>0.81</v>
      </c>
      <c r="H366">
        <v>0.22</v>
      </c>
      <c r="I366">
        <v>0.03</v>
      </c>
      <c r="J366">
        <v>0.19</v>
      </c>
      <c r="K366" t="s">
        <v>111</v>
      </c>
      <c r="L366" t="s">
        <v>123</v>
      </c>
      <c r="M366" t="s">
        <v>124</v>
      </c>
      <c r="N366" t="s">
        <v>121</v>
      </c>
      <c r="O366">
        <v>1</v>
      </c>
      <c r="P366">
        <v>1</v>
      </c>
      <c r="Q366" t="s">
        <v>123</v>
      </c>
      <c r="R366">
        <v>0</v>
      </c>
      <c r="S366" t="s">
        <v>119</v>
      </c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</row>
    <row r="367" spans="1:256">
      <c r="A367" t="s">
        <v>82</v>
      </c>
      <c r="B367">
        <v>1441764736</v>
      </c>
      <c r="C367" t="s">
        <v>371</v>
      </c>
      <c r="D367">
        <v>2</v>
      </c>
      <c r="E367">
        <v>0.01</v>
      </c>
      <c r="F367">
        <v>0.01</v>
      </c>
      <c r="G367">
        <v>0.81</v>
      </c>
      <c r="H367">
        <v>0.01</v>
      </c>
      <c r="I367">
        <v>0</v>
      </c>
      <c r="J367">
        <v>0.01</v>
      </c>
      <c r="K367" t="s">
        <v>111</v>
      </c>
      <c r="L367" t="s">
        <v>123</v>
      </c>
      <c r="M367" t="s">
        <v>124</v>
      </c>
      <c r="N367" t="s">
        <v>121</v>
      </c>
      <c r="O367">
        <v>1</v>
      </c>
      <c r="P367">
        <v>1</v>
      </c>
      <c r="Q367" t="s">
        <v>123</v>
      </c>
      <c r="R367">
        <v>1</v>
      </c>
      <c r="S367" t="s">
        <v>119</v>
      </c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</row>
    <row r="368" spans="1:256">
      <c r="A368" t="s">
        <v>82</v>
      </c>
      <c r="B368">
        <v>1443542585</v>
      </c>
      <c r="C368" t="s">
        <v>371</v>
      </c>
      <c r="D368">
        <v>3</v>
      </c>
      <c r="E368">
        <v>0.01</v>
      </c>
      <c r="F368">
        <v>0.02</v>
      </c>
      <c r="G368">
        <v>0.81</v>
      </c>
      <c r="H368">
        <v>0.02</v>
      </c>
      <c r="I368">
        <v>0</v>
      </c>
      <c r="J368">
        <v>0.02</v>
      </c>
      <c r="K368" t="s">
        <v>111</v>
      </c>
      <c r="L368" t="s">
        <v>116</v>
      </c>
      <c r="M368" t="s">
        <v>118</v>
      </c>
      <c r="N368" t="s">
        <v>117</v>
      </c>
      <c r="O368">
        <v>1</v>
      </c>
      <c r="P368">
        <v>1</v>
      </c>
      <c r="Q368" t="s">
        <v>116</v>
      </c>
      <c r="R368">
        <v>0</v>
      </c>
      <c r="S368" t="s">
        <v>119</v>
      </c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</row>
    <row r="369" spans="1:256">
      <c r="A369" t="s">
        <v>82</v>
      </c>
      <c r="B369">
        <v>1447377709</v>
      </c>
      <c r="C369" t="s">
        <v>371</v>
      </c>
      <c r="D369">
        <v>3</v>
      </c>
      <c r="E369">
        <v>0.01</v>
      </c>
      <c r="F369">
        <v>0.02</v>
      </c>
      <c r="G369">
        <v>0.81</v>
      </c>
      <c r="H369">
        <v>0.02</v>
      </c>
      <c r="I369">
        <v>0</v>
      </c>
      <c r="J369">
        <v>0.02</v>
      </c>
      <c r="K369" t="s">
        <v>111</v>
      </c>
      <c r="L369" t="s">
        <v>678</v>
      </c>
      <c r="M369" t="s">
        <v>679</v>
      </c>
      <c r="N369" t="s">
        <v>81</v>
      </c>
      <c r="O369">
        <v>1</v>
      </c>
      <c r="P369">
        <v>1</v>
      </c>
      <c r="Q369" t="s">
        <v>678</v>
      </c>
      <c r="R369">
        <v>0</v>
      </c>
      <c r="S369" t="s">
        <v>136</v>
      </c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</row>
    <row r="370" spans="1:256">
      <c r="A370" t="s">
        <v>82</v>
      </c>
      <c r="B370">
        <v>1447377710</v>
      </c>
      <c r="C370" t="s">
        <v>371</v>
      </c>
      <c r="D370">
        <v>3</v>
      </c>
      <c r="E370">
        <v>0.01</v>
      </c>
      <c r="F370">
        <v>0.02</v>
      </c>
      <c r="G370">
        <v>0.81</v>
      </c>
      <c r="H370">
        <v>0.02</v>
      </c>
      <c r="I370">
        <v>0</v>
      </c>
      <c r="J370">
        <v>0.02</v>
      </c>
      <c r="K370" t="s">
        <v>111</v>
      </c>
      <c r="L370" t="s">
        <v>680</v>
      </c>
      <c r="M370" t="s">
        <v>681</v>
      </c>
      <c r="N370" t="s">
        <v>81</v>
      </c>
      <c r="O370">
        <v>1</v>
      </c>
      <c r="P370">
        <v>1</v>
      </c>
      <c r="Q370" t="s">
        <v>680</v>
      </c>
      <c r="R370">
        <v>0</v>
      </c>
      <c r="S370" t="s">
        <v>136</v>
      </c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</row>
    <row r="371" spans="1:256">
      <c r="A371" t="s">
        <v>82</v>
      </c>
      <c r="B371">
        <v>1447377711</v>
      </c>
      <c r="C371" t="s">
        <v>371</v>
      </c>
      <c r="D371">
        <v>3</v>
      </c>
      <c r="E371">
        <v>0.01</v>
      </c>
      <c r="F371">
        <v>0.02</v>
      </c>
      <c r="G371">
        <v>0.81</v>
      </c>
      <c r="H371">
        <v>0.02</v>
      </c>
      <c r="I371">
        <v>0</v>
      </c>
      <c r="J371">
        <v>0.02</v>
      </c>
      <c r="K371" t="s">
        <v>111</v>
      </c>
      <c r="L371" t="s">
        <v>682</v>
      </c>
      <c r="M371" t="s">
        <v>683</v>
      </c>
      <c r="N371" t="s">
        <v>81</v>
      </c>
      <c r="O371">
        <v>1</v>
      </c>
      <c r="P371">
        <v>1</v>
      </c>
      <c r="Q371" t="s">
        <v>682</v>
      </c>
      <c r="R371">
        <v>0</v>
      </c>
      <c r="S371" t="s">
        <v>136</v>
      </c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</row>
    <row r="372" spans="1:256">
      <c r="A372" t="s">
        <v>82</v>
      </c>
      <c r="B372">
        <v>1447377712</v>
      </c>
      <c r="C372" t="s">
        <v>371</v>
      </c>
      <c r="D372">
        <v>2</v>
      </c>
      <c r="E372">
        <v>0.01</v>
      </c>
      <c r="F372">
        <v>0.01</v>
      </c>
      <c r="G372">
        <v>0.81</v>
      </c>
      <c r="H372">
        <v>0.01</v>
      </c>
      <c r="I372">
        <v>0</v>
      </c>
      <c r="J372">
        <v>0.01</v>
      </c>
      <c r="K372" t="s">
        <v>111</v>
      </c>
      <c r="L372" t="s">
        <v>684</v>
      </c>
      <c r="M372" t="s">
        <v>685</v>
      </c>
      <c r="N372" t="s">
        <v>81</v>
      </c>
      <c r="O372">
        <v>1</v>
      </c>
      <c r="P372">
        <v>1</v>
      </c>
      <c r="Q372" t="s">
        <v>684</v>
      </c>
      <c r="R372">
        <v>0</v>
      </c>
      <c r="S372" t="s">
        <v>136</v>
      </c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</row>
    <row r="373" spans="1:256">
      <c r="A373" t="s">
        <v>82</v>
      </c>
      <c r="B373">
        <v>1447377713</v>
      </c>
      <c r="C373" t="s">
        <v>371</v>
      </c>
      <c r="D373">
        <v>2</v>
      </c>
      <c r="E373">
        <v>0.01</v>
      </c>
      <c r="F373">
        <v>0.01</v>
      </c>
      <c r="G373">
        <v>0.81</v>
      </c>
      <c r="H373">
        <v>0.01</v>
      </c>
      <c r="I373">
        <v>0</v>
      </c>
      <c r="J373">
        <v>0.01</v>
      </c>
      <c r="K373" t="s">
        <v>111</v>
      </c>
      <c r="L373" t="s">
        <v>686</v>
      </c>
      <c r="M373" t="s">
        <v>687</v>
      </c>
      <c r="N373" t="s">
        <v>81</v>
      </c>
      <c r="O373">
        <v>1</v>
      </c>
      <c r="P373">
        <v>1</v>
      </c>
      <c r="Q373" t="s">
        <v>686</v>
      </c>
      <c r="R373">
        <v>0</v>
      </c>
      <c r="S373" t="s">
        <v>136</v>
      </c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</row>
    <row r="374" spans="1:256">
      <c r="A374" t="s">
        <v>82</v>
      </c>
      <c r="B374">
        <v>1447377715</v>
      </c>
      <c r="C374" t="s">
        <v>371</v>
      </c>
      <c r="D374">
        <v>2</v>
      </c>
      <c r="E374">
        <v>0.01</v>
      </c>
      <c r="F374">
        <v>0.01</v>
      </c>
      <c r="G374">
        <v>0.81</v>
      </c>
      <c r="H374">
        <v>0.01</v>
      </c>
      <c r="I374">
        <v>0</v>
      </c>
      <c r="J374">
        <v>0.01</v>
      </c>
      <c r="K374" t="s">
        <v>111</v>
      </c>
      <c r="L374" t="s">
        <v>688</v>
      </c>
      <c r="M374" t="s">
        <v>689</v>
      </c>
      <c r="N374" t="s">
        <v>81</v>
      </c>
      <c r="O374">
        <v>1</v>
      </c>
      <c r="P374">
        <v>1</v>
      </c>
      <c r="Q374" t="s">
        <v>688</v>
      </c>
      <c r="R374">
        <v>0</v>
      </c>
      <c r="S374" t="s">
        <v>136</v>
      </c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</row>
    <row r="375" spans="1:256">
      <c r="A375" t="s">
        <v>82</v>
      </c>
      <c r="B375">
        <v>1447377716</v>
      </c>
      <c r="C375" t="s">
        <v>371</v>
      </c>
      <c r="D375">
        <v>1</v>
      </c>
      <c r="E375">
        <v>0.01</v>
      </c>
      <c r="F375">
        <v>0.01</v>
      </c>
      <c r="G375">
        <v>0.81</v>
      </c>
      <c r="H375">
        <v>0.01</v>
      </c>
      <c r="I375">
        <v>0</v>
      </c>
      <c r="J375">
        <v>0.01</v>
      </c>
      <c r="K375" t="s">
        <v>111</v>
      </c>
      <c r="L375" t="s">
        <v>690</v>
      </c>
      <c r="M375" t="s">
        <v>691</v>
      </c>
      <c r="N375" t="s">
        <v>81</v>
      </c>
      <c r="O375">
        <v>1</v>
      </c>
      <c r="P375">
        <v>1</v>
      </c>
      <c r="Q375" t="s">
        <v>690</v>
      </c>
      <c r="R375">
        <v>0</v>
      </c>
      <c r="S375" t="s">
        <v>136</v>
      </c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</row>
    <row r="376" spans="1:256">
      <c r="A376" t="s">
        <v>82</v>
      </c>
      <c r="B376">
        <v>1448730344</v>
      </c>
      <c r="C376" t="s">
        <v>371</v>
      </c>
      <c r="D376">
        <v>6</v>
      </c>
      <c r="E376">
        <v>0.01</v>
      </c>
      <c r="F376">
        <v>0.04</v>
      </c>
      <c r="G376">
        <v>0.81</v>
      </c>
      <c r="H376">
        <v>0.04</v>
      </c>
      <c r="I376">
        <v>0.01</v>
      </c>
      <c r="J376">
        <v>0.03</v>
      </c>
      <c r="K376" t="s">
        <v>111</v>
      </c>
      <c r="L376" t="s">
        <v>236</v>
      </c>
      <c r="M376" t="s">
        <v>237</v>
      </c>
      <c r="N376" t="s">
        <v>71</v>
      </c>
      <c r="O376">
        <v>1</v>
      </c>
      <c r="P376">
        <v>1</v>
      </c>
      <c r="Q376" t="s">
        <v>236</v>
      </c>
      <c r="R376">
        <v>0</v>
      </c>
      <c r="S376" t="s">
        <v>136</v>
      </c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</row>
    <row r="377" spans="1:256">
      <c r="A377" t="s">
        <v>82</v>
      </c>
      <c r="B377">
        <v>1454016132</v>
      </c>
      <c r="C377" t="s">
        <v>371</v>
      </c>
      <c r="D377">
        <v>1</v>
      </c>
      <c r="E377">
        <v>0.01</v>
      </c>
      <c r="F377">
        <v>0.01</v>
      </c>
      <c r="G377">
        <v>0.81</v>
      </c>
      <c r="H377">
        <v>0.01</v>
      </c>
      <c r="I377">
        <v>0</v>
      </c>
      <c r="J377">
        <v>0.01</v>
      </c>
      <c r="K377" t="s">
        <v>111</v>
      </c>
      <c r="L377" t="s">
        <v>692</v>
      </c>
      <c r="M377" t="s">
        <v>693</v>
      </c>
      <c r="N377" t="s">
        <v>69</v>
      </c>
      <c r="O377">
        <v>1</v>
      </c>
      <c r="P377">
        <v>1</v>
      </c>
      <c r="Q377" t="s">
        <v>692</v>
      </c>
      <c r="R377">
        <v>0</v>
      </c>
      <c r="S377" t="s">
        <v>136</v>
      </c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</row>
    <row r="378" spans="1:256">
      <c r="A378" t="s">
        <v>82</v>
      </c>
      <c r="B378">
        <v>1454016135</v>
      </c>
      <c r="C378" t="s">
        <v>371</v>
      </c>
      <c r="D378">
        <v>1</v>
      </c>
      <c r="E378">
        <v>0.01</v>
      </c>
      <c r="F378">
        <v>0.01</v>
      </c>
      <c r="G378">
        <v>0.81</v>
      </c>
      <c r="H378">
        <v>0.01</v>
      </c>
      <c r="I378">
        <v>0</v>
      </c>
      <c r="J378">
        <v>0.01</v>
      </c>
      <c r="K378" t="s">
        <v>111</v>
      </c>
      <c r="L378" t="s">
        <v>694</v>
      </c>
      <c r="M378" t="s">
        <v>695</v>
      </c>
      <c r="N378" t="s">
        <v>69</v>
      </c>
      <c r="O378">
        <v>1</v>
      </c>
      <c r="P378">
        <v>1</v>
      </c>
      <c r="Q378" t="s">
        <v>694</v>
      </c>
      <c r="R378">
        <v>0</v>
      </c>
      <c r="S378" t="s">
        <v>136</v>
      </c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</row>
    <row r="379" spans="1:256">
      <c r="A379" t="s">
        <v>82</v>
      </c>
      <c r="B379">
        <v>1454016136</v>
      </c>
      <c r="C379" t="s">
        <v>371</v>
      </c>
      <c r="D379">
        <v>11</v>
      </c>
      <c r="E379">
        <v>0.01</v>
      </c>
      <c r="F379">
        <v>0.08</v>
      </c>
      <c r="G379">
        <v>0.81</v>
      </c>
      <c r="H379">
        <v>0.06</v>
      </c>
      <c r="I379">
        <v>0.01</v>
      </c>
      <c r="J379">
        <v>0.06</v>
      </c>
      <c r="K379" t="s">
        <v>111</v>
      </c>
      <c r="L379" t="s">
        <v>444</v>
      </c>
      <c r="M379" t="s">
        <v>445</v>
      </c>
      <c r="N379" t="s">
        <v>69</v>
      </c>
      <c r="O379">
        <v>1</v>
      </c>
      <c r="P379">
        <v>1</v>
      </c>
      <c r="Q379" t="s">
        <v>444</v>
      </c>
      <c r="R379">
        <v>0</v>
      </c>
      <c r="S379" t="s">
        <v>136</v>
      </c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</row>
    <row r="380" spans="1:256">
      <c r="A380" t="s">
        <v>82</v>
      </c>
      <c r="B380">
        <v>1454016137</v>
      </c>
      <c r="C380" t="s">
        <v>371</v>
      </c>
      <c r="D380">
        <v>1</v>
      </c>
      <c r="E380">
        <v>0.01</v>
      </c>
      <c r="F380">
        <v>0.01</v>
      </c>
      <c r="G380">
        <v>0.81</v>
      </c>
      <c r="H380">
        <v>0.01</v>
      </c>
      <c r="I380">
        <v>0</v>
      </c>
      <c r="J380">
        <v>0.01</v>
      </c>
      <c r="K380" t="s">
        <v>111</v>
      </c>
      <c r="L380" t="s">
        <v>696</v>
      </c>
      <c r="M380" t="s">
        <v>697</v>
      </c>
      <c r="N380" t="s">
        <v>69</v>
      </c>
      <c r="O380">
        <v>1</v>
      </c>
      <c r="P380">
        <v>1</v>
      </c>
      <c r="Q380" t="s">
        <v>696</v>
      </c>
      <c r="R380">
        <v>1</v>
      </c>
      <c r="S380" t="s">
        <v>136</v>
      </c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</row>
    <row r="381" spans="1:256">
      <c r="A381" t="s">
        <v>82</v>
      </c>
      <c r="B381">
        <v>1454233215</v>
      </c>
      <c r="C381" t="s">
        <v>371</v>
      </c>
      <c r="D381">
        <v>7</v>
      </c>
      <c r="E381">
        <v>0.01</v>
      </c>
      <c r="F381">
        <v>0.05</v>
      </c>
      <c r="G381">
        <v>0.81</v>
      </c>
      <c r="H381">
        <v>0.04</v>
      </c>
      <c r="I381">
        <v>0.01</v>
      </c>
      <c r="J381">
        <v>0.04</v>
      </c>
      <c r="K381" t="s">
        <v>111</v>
      </c>
      <c r="L381" t="s">
        <v>694</v>
      </c>
      <c r="M381" t="s">
        <v>695</v>
      </c>
      <c r="N381" t="s">
        <v>69</v>
      </c>
      <c r="O381">
        <v>1</v>
      </c>
      <c r="P381">
        <v>1</v>
      </c>
      <c r="Q381" t="s">
        <v>694</v>
      </c>
      <c r="R381">
        <v>0</v>
      </c>
      <c r="S381" t="s">
        <v>136</v>
      </c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</row>
    <row r="382" spans="1:256">
      <c r="A382" t="s">
        <v>82</v>
      </c>
      <c r="B382">
        <v>1454237102</v>
      </c>
      <c r="C382" t="s">
        <v>371</v>
      </c>
      <c r="D382">
        <v>8</v>
      </c>
      <c r="E382">
        <v>0.01</v>
      </c>
      <c r="F382">
        <v>0.06</v>
      </c>
      <c r="G382">
        <v>0.81</v>
      </c>
      <c r="H382">
        <v>0.05</v>
      </c>
      <c r="I382">
        <v>0.01</v>
      </c>
      <c r="J382">
        <v>0.04</v>
      </c>
      <c r="K382" t="s">
        <v>111</v>
      </c>
      <c r="L382" t="s">
        <v>444</v>
      </c>
      <c r="M382" t="s">
        <v>445</v>
      </c>
      <c r="N382" t="s">
        <v>69</v>
      </c>
      <c r="O382">
        <v>1</v>
      </c>
      <c r="P382">
        <v>1</v>
      </c>
      <c r="Q382" t="s">
        <v>444</v>
      </c>
      <c r="R382">
        <v>0</v>
      </c>
      <c r="S382" t="s">
        <v>136</v>
      </c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</row>
    <row r="383" spans="1:256">
      <c r="A383" t="s">
        <v>82</v>
      </c>
      <c r="B383">
        <v>1455518447</v>
      </c>
      <c r="C383" t="s">
        <v>371</v>
      </c>
      <c r="D383">
        <v>4</v>
      </c>
      <c r="E383">
        <v>0.01</v>
      </c>
      <c r="F383">
        <v>0.03</v>
      </c>
      <c r="G383">
        <v>0.81</v>
      </c>
      <c r="H383">
        <v>0.02</v>
      </c>
      <c r="I383">
        <v>0</v>
      </c>
      <c r="J383">
        <v>0.02</v>
      </c>
      <c r="K383" t="s">
        <v>111</v>
      </c>
      <c r="L383" t="s">
        <v>198</v>
      </c>
      <c r="M383" t="s">
        <v>199</v>
      </c>
      <c r="N383" t="s">
        <v>112</v>
      </c>
      <c r="O383">
        <v>1</v>
      </c>
      <c r="P383">
        <v>1</v>
      </c>
      <c r="Q383" t="s">
        <v>198</v>
      </c>
      <c r="R383">
        <v>0</v>
      </c>
      <c r="S383" t="s">
        <v>114</v>
      </c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</row>
    <row r="384" spans="1:256">
      <c r="A384" t="s">
        <v>82</v>
      </c>
      <c r="B384">
        <v>1455518447</v>
      </c>
      <c r="C384" t="s">
        <v>371</v>
      </c>
      <c r="D384">
        <v>2</v>
      </c>
      <c r="E384">
        <v>0.01</v>
      </c>
      <c r="F384">
        <v>0.01</v>
      </c>
      <c r="G384">
        <v>0.81</v>
      </c>
      <c r="H384">
        <v>0.01</v>
      </c>
      <c r="I384">
        <v>0</v>
      </c>
      <c r="J384">
        <v>0.01</v>
      </c>
      <c r="K384" t="s">
        <v>111</v>
      </c>
      <c r="L384" t="s">
        <v>198</v>
      </c>
      <c r="M384" t="s">
        <v>199</v>
      </c>
      <c r="N384" t="s">
        <v>112</v>
      </c>
      <c r="O384">
        <v>1</v>
      </c>
      <c r="P384">
        <v>1</v>
      </c>
      <c r="Q384" t="s">
        <v>198</v>
      </c>
      <c r="R384">
        <v>1</v>
      </c>
      <c r="S384" t="s">
        <v>114</v>
      </c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</row>
    <row r="385" spans="1:256">
      <c r="A385" t="s">
        <v>82</v>
      </c>
      <c r="B385">
        <v>1455518519</v>
      </c>
      <c r="C385" t="s">
        <v>371</v>
      </c>
      <c r="D385">
        <v>1</v>
      </c>
      <c r="E385">
        <v>0.01</v>
      </c>
      <c r="F385">
        <v>0.01</v>
      </c>
      <c r="G385">
        <v>0.81</v>
      </c>
      <c r="H385">
        <v>0.01</v>
      </c>
      <c r="I385">
        <v>0</v>
      </c>
      <c r="J385">
        <v>0.01</v>
      </c>
      <c r="K385" t="s">
        <v>111</v>
      </c>
      <c r="L385" t="s">
        <v>168</v>
      </c>
      <c r="M385" t="s">
        <v>169</v>
      </c>
      <c r="N385" t="s">
        <v>112</v>
      </c>
      <c r="O385">
        <v>1</v>
      </c>
      <c r="P385">
        <v>1</v>
      </c>
      <c r="Q385" t="s">
        <v>168</v>
      </c>
      <c r="R385">
        <v>1</v>
      </c>
      <c r="S385" t="s">
        <v>114</v>
      </c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</row>
    <row r="386" spans="1:256">
      <c r="A386" t="s">
        <v>82</v>
      </c>
      <c r="B386">
        <v>1455518519</v>
      </c>
      <c r="C386" t="s">
        <v>371</v>
      </c>
      <c r="D386">
        <v>1</v>
      </c>
      <c r="E386">
        <v>0.01</v>
      </c>
      <c r="F386">
        <v>0.01</v>
      </c>
      <c r="G386">
        <v>0.81</v>
      </c>
      <c r="H386">
        <v>0.01</v>
      </c>
      <c r="I386">
        <v>0</v>
      </c>
      <c r="J386">
        <v>0.01</v>
      </c>
      <c r="K386" t="s">
        <v>111</v>
      </c>
      <c r="L386" t="s">
        <v>168</v>
      </c>
      <c r="M386" t="s">
        <v>169</v>
      </c>
      <c r="N386" t="s">
        <v>112</v>
      </c>
      <c r="O386">
        <v>1</v>
      </c>
      <c r="P386">
        <v>1</v>
      </c>
      <c r="Q386" t="s">
        <v>168</v>
      </c>
      <c r="R386">
        <v>0</v>
      </c>
      <c r="S386" t="s">
        <v>114</v>
      </c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</row>
    <row r="387" spans="1:256">
      <c r="A387" t="s">
        <v>82</v>
      </c>
      <c r="B387">
        <v>1455518525</v>
      </c>
      <c r="C387" t="s">
        <v>371</v>
      </c>
      <c r="D387">
        <v>1</v>
      </c>
      <c r="E387">
        <v>0.01</v>
      </c>
      <c r="F387">
        <v>0.01</v>
      </c>
      <c r="G387">
        <v>0.81</v>
      </c>
      <c r="H387">
        <v>0.01</v>
      </c>
      <c r="I387">
        <v>0</v>
      </c>
      <c r="J387">
        <v>0.01</v>
      </c>
      <c r="K387" t="s">
        <v>111</v>
      </c>
      <c r="L387" t="s">
        <v>402</v>
      </c>
      <c r="M387" t="s">
        <v>403</v>
      </c>
      <c r="N387" t="s">
        <v>112</v>
      </c>
      <c r="O387">
        <v>1</v>
      </c>
      <c r="P387">
        <v>1</v>
      </c>
      <c r="Q387" t="s">
        <v>402</v>
      </c>
      <c r="R387">
        <v>0</v>
      </c>
      <c r="S387" t="s">
        <v>114</v>
      </c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</row>
    <row r="388" spans="1:256">
      <c r="A388" t="s">
        <v>82</v>
      </c>
      <c r="B388">
        <v>1463999862</v>
      </c>
      <c r="C388" t="s">
        <v>371</v>
      </c>
      <c r="D388">
        <v>1</v>
      </c>
      <c r="E388">
        <v>0.01</v>
      </c>
      <c r="F388">
        <v>0.01</v>
      </c>
      <c r="G388">
        <v>0.81</v>
      </c>
      <c r="H388">
        <v>0.01</v>
      </c>
      <c r="I388">
        <v>0</v>
      </c>
      <c r="J388">
        <v>0.01</v>
      </c>
      <c r="K388" t="s">
        <v>111</v>
      </c>
      <c r="L388" t="s">
        <v>698</v>
      </c>
      <c r="M388" t="s">
        <v>699</v>
      </c>
      <c r="N388" t="s">
        <v>568</v>
      </c>
      <c r="O388">
        <v>1</v>
      </c>
      <c r="P388">
        <v>1</v>
      </c>
      <c r="Q388" t="s">
        <v>698</v>
      </c>
      <c r="R388">
        <v>0</v>
      </c>
      <c r="S388" t="s">
        <v>136</v>
      </c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</row>
    <row r="389" spans="1:256">
      <c r="A389" t="s">
        <v>82</v>
      </c>
      <c r="B389">
        <v>1465937179</v>
      </c>
      <c r="C389" t="s">
        <v>371</v>
      </c>
      <c r="D389">
        <v>6</v>
      </c>
      <c r="E389">
        <v>0.01</v>
      </c>
      <c r="F389">
        <v>0.04</v>
      </c>
      <c r="G389">
        <v>0.81</v>
      </c>
      <c r="H389">
        <v>0.04</v>
      </c>
      <c r="I389">
        <v>0.01</v>
      </c>
      <c r="J389">
        <v>0.03</v>
      </c>
      <c r="K389" t="s">
        <v>111</v>
      </c>
      <c r="L389" t="s">
        <v>194</v>
      </c>
      <c r="M389" t="s">
        <v>195</v>
      </c>
      <c r="N389" t="s">
        <v>121</v>
      </c>
      <c r="O389">
        <v>1</v>
      </c>
      <c r="P389">
        <v>1</v>
      </c>
      <c r="Q389" t="s">
        <v>194</v>
      </c>
      <c r="R389">
        <v>0</v>
      </c>
      <c r="S389" t="s">
        <v>136</v>
      </c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</row>
    <row r="390" spans="1:256">
      <c r="A390" t="s">
        <v>82</v>
      </c>
      <c r="B390">
        <v>344811791</v>
      </c>
      <c r="C390" t="s">
        <v>700</v>
      </c>
      <c r="D390">
        <v>2</v>
      </c>
      <c r="E390">
        <v>0.01</v>
      </c>
      <c r="F390">
        <v>0.02</v>
      </c>
      <c r="G390">
        <v>0.81</v>
      </c>
      <c r="H390">
        <v>0.02</v>
      </c>
      <c r="I390">
        <v>0</v>
      </c>
      <c r="J390">
        <v>0.01</v>
      </c>
      <c r="K390" t="s">
        <v>111</v>
      </c>
      <c r="L390" t="s">
        <v>421</v>
      </c>
      <c r="M390" t="s">
        <v>48</v>
      </c>
      <c r="N390" t="s">
        <v>121</v>
      </c>
      <c r="O390">
        <v>1</v>
      </c>
      <c r="P390">
        <v>1</v>
      </c>
      <c r="Q390" t="s">
        <v>421</v>
      </c>
      <c r="R390">
        <v>0</v>
      </c>
      <c r="S390" t="s">
        <v>136</v>
      </c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</row>
    <row r="391" spans="1:256">
      <c r="A391" t="s">
        <v>82</v>
      </c>
      <c r="B391">
        <v>344811791</v>
      </c>
      <c r="C391" t="s">
        <v>700</v>
      </c>
      <c r="D391">
        <v>1</v>
      </c>
      <c r="E391">
        <v>0.01</v>
      </c>
      <c r="F391">
        <v>0.01</v>
      </c>
      <c r="G391">
        <v>0.81</v>
      </c>
      <c r="H391">
        <v>0.01</v>
      </c>
      <c r="I391">
        <v>0</v>
      </c>
      <c r="J391">
        <v>0.01</v>
      </c>
      <c r="K391" t="s">
        <v>111</v>
      </c>
      <c r="L391" t="s">
        <v>421</v>
      </c>
      <c r="M391" t="s">
        <v>48</v>
      </c>
      <c r="N391" t="s">
        <v>121</v>
      </c>
      <c r="O391">
        <v>1</v>
      </c>
      <c r="P391">
        <v>1</v>
      </c>
      <c r="Q391" t="s">
        <v>421</v>
      </c>
      <c r="R391">
        <v>1</v>
      </c>
      <c r="S391" t="s">
        <v>136</v>
      </c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</row>
    <row r="392" spans="1:256">
      <c r="A392" t="s">
        <v>82</v>
      </c>
      <c r="B392">
        <v>344811850</v>
      </c>
      <c r="C392" t="s">
        <v>700</v>
      </c>
      <c r="D392">
        <v>2</v>
      </c>
      <c r="E392">
        <v>0.01</v>
      </c>
      <c r="F392">
        <v>0.02</v>
      </c>
      <c r="G392">
        <v>0.81</v>
      </c>
      <c r="H392">
        <v>0.02</v>
      </c>
      <c r="I392">
        <v>0</v>
      </c>
      <c r="J392">
        <v>0.01</v>
      </c>
      <c r="K392" t="s">
        <v>111</v>
      </c>
      <c r="L392" t="s">
        <v>422</v>
      </c>
      <c r="M392" t="s">
        <v>423</v>
      </c>
      <c r="N392" t="s">
        <v>121</v>
      </c>
      <c r="O392">
        <v>1</v>
      </c>
      <c r="P392">
        <v>1</v>
      </c>
      <c r="Q392" t="s">
        <v>422</v>
      </c>
      <c r="R392">
        <v>1</v>
      </c>
      <c r="S392" t="s">
        <v>136</v>
      </c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</row>
    <row r="393" spans="1:256">
      <c r="A393" t="s">
        <v>82</v>
      </c>
      <c r="B393">
        <v>344811850</v>
      </c>
      <c r="C393" t="s">
        <v>700</v>
      </c>
      <c r="D393">
        <v>5</v>
      </c>
      <c r="E393">
        <v>0.01</v>
      </c>
      <c r="F393">
        <v>0.05</v>
      </c>
      <c r="G393">
        <v>0.81</v>
      </c>
      <c r="H393">
        <v>0.04</v>
      </c>
      <c r="I393">
        <v>0.01</v>
      </c>
      <c r="J393">
        <v>0.03</v>
      </c>
      <c r="K393" t="s">
        <v>111</v>
      </c>
      <c r="L393" t="s">
        <v>422</v>
      </c>
      <c r="M393" t="s">
        <v>423</v>
      </c>
      <c r="N393" t="s">
        <v>121</v>
      </c>
      <c r="O393">
        <v>1</v>
      </c>
      <c r="P393">
        <v>1</v>
      </c>
      <c r="Q393" t="s">
        <v>422</v>
      </c>
      <c r="R393">
        <v>0</v>
      </c>
      <c r="S393" t="s">
        <v>136</v>
      </c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</row>
    <row r="394" spans="1:256">
      <c r="A394" t="s">
        <v>82</v>
      </c>
      <c r="B394">
        <v>344811859</v>
      </c>
      <c r="C394" t="s">
        <v>700</v>
      </c>
      <c r="D394">
        <v>2</v>
      </c>
      <c r="E394">
        <v>0.01</v>
      </c>
      <c r="F394">
        <v>0.02</v>
      </c>
      <c r="G394">
        <v>0.81</v>
      </c>
      <c r="H394">
        <v>0.02</v>
      </c>
      <c r="I394">
        <v>0</v>
      </c>
      <c r="J394">
        <v>0.01</v>
      </c>
      <c r="K394" t="s">
        <v>111</v>
      </c>
      <c r="L394" t="s">
        <v>156</v>
      </c>
      <c r="M394" t="s">
        <v>157</v>
      </c>
      <c r="N394" t="s">
        <v>121</v>
      </c>
      <c r="O394">
        <v>1</v>
      </c>
      <c r="P394">
        <v>1</v>
      </c>
      <c r="Q394" t="s">
        <v>156</v>
      </c>
      <c r="R394">
        <v>0</v>
      </c>
      <c r="S394" t="s">
        <v>136</v>
      </c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</row>
    <row r="395" spans="1:256">
      <c r="A395" t="s">
        <v>82</v>
      </c>
      <c r="B395">
        <v>414025980</v>
      </c>
      <c r="C395" t="s">
        <v>700</v>
      </c>
      <c r="D395">
        <v>5</v>
      </c>
      <c r="E395">
        <v>0.01</v>
      </c>
      <c r="F395">
        <v>0.05</v>
      </c>
      <c r="G395">
        <v>0.81</v>
      </c>
      <c r="H395">
        <v>0.04</v>
      </c>
      <c r="I395">
        <v>0.01</v>
      </c>
      <c r="J395">
        <v>0.03</v>
      </c>
      <c r="K395" t="s">
        <v>111</v>
      </c>
      <c r="L395" t="s">
        <v>146</v>
      </c>
      <c r="M395" t="s">
        <v>148</v>
      </c>
      <c r="N395" t="s">
        <v>121</v>
      </c>
      <c r="O395">
        <v>1</v>
      </c>
      <c r="P395">
        <v>1</v>
      </c>
      <c r="Q395" t="s">
        <v>146</v>
      </c>
      <c r="R395">
        <v>0</v>
      </c>
      <c r="S395" t="s">
        <v>136</v>
      </c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</row>
    <row r="396" spans="1:256">
      <c r="A396" t="s">
        <v>82</v>
      </c>
      <c r="B396">
        <v>414025980</v>
      </c>
      <c r="C396" t="s">
        <v>700</v>
      </c>
      <c r="D396">
        <v>1</v>
      </c>
      <c r="E396">
        <v>0.01</v>
      </c>
      <c r="F396">
        <v>0.01</v>
      </c>
      <c r="G396">
        <v>0.81</v>
      </c>
      <c r="H396">
        <v>0.01</v>
      </c>
      <c r="I396">
        <v>0</v>
      </c>
      <c r="J396">
        <v>0.01</v>
      </c>
      <c r="K396" t="s">
        <v>111</v>
      </c>
      <c r="L396" t="s">
        <v>146</v>
      </c>
      <c r="M396" t="s">
        <v>148</v>
      </c>
      <c r="N396" t="s">
        <v>121</v>
      </c>
      <c r="O396">
        <v>1</v>
      </c>
      <c r="P396">
        <v>1</v>
      </c>
      <c r="Q396" t="s">
        <v>146</v>
      </c>
      <c r="R396">
        <v>1</v>
      </c>
      <c r="S396" t="s">
        <v>136</v>
      </c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</row>
    <row r="397" spans="1:256">
      <c r="A397" t="s">
        <v>82</v>
      </c>
      <c r="B397">
        <v>414025983</v>
      </c>
      <c r="C397" t="s">
        <v>700</v>
      </c>
      <c r="D397">
        <v>2</v>
      </c>
      <c r="E397">
        <v>0.01</v>
      </c>
      <c r="F397">
        <v>0.02</v>
      </c>
      <c r="G397">
        <v>0.81</v>
      </c>
      <c r="H397">
        <v>0.02</v>
      </c>
      <c r="I397">
        <v>0</v>
      </c>
      <c r="J397">
        <v>0.01</v>
      </c>
      <c r="K397" t="s">
        <v>111</v>
      </c>
      <c r="L397" t="s">
        <v>478</v>
      </c>
      <c r="M397" t="s">
        <v>479</v>
      </c>
      <c r="N397" t="s">
        <v>121</v>
      </c>
      <c r="O397">
        <v>1</v>
      </c>
      <c r="P397">
        <v>1</v>
      </c>
      <c r="Q397" t="s">
        <v>478</v>
      </c>
      <c r="R397">
        <v>0</v>
      </c>
      <c r="S397" t="s">
        <v>136</v>
      </c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</row>
    <row r="398" spans="1:256">
      <c r="A398" t="s">
        <v>82</v>
      </c>
      <c r="B398">
        <v>414025988</v>
      </c>
      <c r="C398" t="s">
        <v>700</v>
      </c>
      <c r="D398">
        <v>2</v>
      </c>
      <c r="E398">
        <v>0.01</v>
      </c>
      <c r="F398">
        <v>0.02</v>
      </c>
      <c r="G398">
        <v>0.81</v>
      </c>
      <c r="H398">
        <v>0.02</v>
      </c>
      <c r="I398">
        <v>0</v>
      </c>
      <c r="J398">
        <v>0.01</v>
      </c>
      <c r="K398" t="s">
        <v>111</v>
      </c>
      <c r="L398" t="s">
        <v>154</v>
      </c>
      <c r="M398" t="s">
        <v>155</v>
      </c>
      <c r="N398" t="s">
        <v>121</v>
      </c>
      <c r="O398">
        <v>1</v>
      </c>
      <c r="P398">
        <v>1</v>
      </c>
      <c r="Q398" t="s">
        <v>154</v>
      </c>
      <c r="R398">
        <v>0</v>
      </c>
      <c r="S398" t="s">
        <v>136</v>
      </c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</row>
    <row r="399" spans="1:256">
      <c r="A399" t="s">
        <v>82</v>
      </c>
      <c r="B399">
        <v>414025988</v>
      </c>
      <c r="C399" t="s">
        <v>700</v>
      </c>
      <c r="D399">
        <v>1</v>
      </c>
      <c r="E399">
        <v>0.01</v>
      </c>
      <c r="F399">
        <v>0.01</v>
      </c>
      <c r="G399">
        <v>0.81</v>
      </c>
      <c r="H399">
        <v>0.01</v>
      </c>
      <c r="I399">
        <v>0</v>
      </c>
      <c r="J399">
        <v>0.01</v>
      </c>
      <c r="K399" t="s">
        <v>111</v>
      </c>
      <c r="L399" t="s">
        <v>154</v>
      </c>
      <c r="M399" t="s">
        <v>155</v>
      </c>
      <c r="N399" t="s">
        <v>121</v>
      </c>
      <c r="O399">
        <v>1</v>
      </c>
      <c r="P399">
        <v>1</v>
      </c>
      <c r="Q399" t="s">
        <v>154</v>
      </c>
      <c r="R399">
        <v>1</v>
      </c>
      <c r="S399" t="s">
        <v>136</v>
      </c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</row>
    <row r="400" spans="1:256">
      <c r="A400" t="s">
        <v>82</v>
      </c>
      <c r="B400">
        <v>573260226</v>
      </c>
      <c r="C400" t="s">
        <v>700</v>
      </c>
      <c r="D400">
        <v>7</v>
      </c>
      <c r="E400">
        <v>0.01</v>
      </c>
      <c r="F400">
        <v>7.0000000000000007E-2</v>
      </c>
      <c r="G400">
        <v>0.81</v>
      </c>
      <c r="H400">
        <v>0.06</v>
      </c>
      <c r="I400">
        <v>0.01</v>
      </c>
      <c r="J400">
        <v>0.05</v>
      </c>
      <c r="K400" t="s">
        <v>111</v>
      </c>
      <c r="L400" t="s">
        <v>339</v>
      </c>
      <c r="M400" t="s">
        <v>52</v>
      </c>
      <c r="N400" t="s">
        <v>121</v>
      </c>
      <c r="O400">
        <v>1</v>
      </c>
      <c r="P400">
        <v>1</v>
      </c>
      <c r="Q400" t="s">
        <v>340</v>
      </c>
      <c r="R400">
        <v>0</v>
      </c>
      <c r="S400" t="s">
        <v>136</v>
      </c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</row>
    <row r="401" spans="1:256">
      <c r="A401" t="s">
        <v>82</v>
      </c>
      <c r="B401">
        <v>573260226</v>
      </c>
      <c r="C401" t="s">
        <v>700</v>
      </c>
      <c r="D401">
        <v>1</v>
      </c>
      <c r="E401">
        <v>0.01</v>
      </c>
      <c r="F401">
        <v>0.01</v>
      </c>
      <c r="G401">
        <v>0.81</v>
      </c>
      <c r="H401">
        <v>0.01</v>
      </c>
      <c r="I401">
        <v>0</v>
      </c>
      <c r="J401">
        <v>0.01</v>
      </c>
      <c r="K401" t="s">
        <v>111</v>
      </c>
      <c r="L401" t="s">
        <v>339</v>
      </c>
      <c r="M401" t="s">
        <v>52</v>
      </c>
      <c r="N401" t="s">
        <v>121</v>
      </c>
      <c r="O401">
        <v>1</v>
      </c>
      <c r="P401">
        <v>1</v>
      </c>
      <c r="Q401" t="s">
        <v>340</v>
      </c>
      <c r="R401">
        <v>1</v>
      </c>
      <c r="S401" t="s">
        <v>136</v>
      </c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</row>
    <row r="402" spans="1:256">
      <c r="A402" t="s">
        <v>82</v>
      </c>
      <c r="B402">
        <v>588978020</v>
      </c>
      <c r="C402" t="s">
        <v>700</v>
      </c>
      <c r="D402">
        <v>1</v>
      </c>
      <c r="E402">
        <v>0.01</v>
      </c>
      <c r="F402">
        <v>0.01</v>
      </c>
      <c r="G402">
        <v>0.81</v>
      </c>
      <c r="H402">
        <v>0.01</v>
      </c>
      <c r="I402">
        <v>0</v>
      </c>
      <c r="J402">
        <v>0.01</v>
      </c>
      <c r="K402" t="s">
        <v>111</v>
      </c>
      <c r="L402" t="s">
        <v>544</v>
      </c>
      <c r="M402" t="s">
        <v>545</v>
      </c>
      <c r="N402" t="s">
        <v>121</v>
      </c>
      <c r="O402">
        <v>1</v>
      </c>
      <c r="P402">
        <v>1</v>
      </c>
      <c r="Q402" t="s">
        <v>544</v>
      </c>
      <c r="R402">
        <v>0</v>
      </c>
      <c r="S402" t="s">
        <v>136</v>
      </c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</row>
    <row r="403" spans="1:256">
      <c r="A403" t="s">
        <v>82</v>
      </c>
      <c r="B403">
        <v>588978022</v>
      </c>
      <c r="C403" t="s">
        <v>700</v>
      </c>
      <c r="D403">
        <v>1</v>
      </c>
      <c r="E403">
        <v>0.01</v>
      </c>
      <c r="F403">
        <v>0.01</v>
      </c>
      <c r="G403">
        <v>0.81</v>
      </c>
      <c r="H403">
        <v>0.01</v>
      </c>
      <c r="I403">
        <v>0</v>
      </c>
      <c r="J403">
        <v>0.01</v>
      </c>
      <c r="K403" t="s">
        <v>111</v>
      </c>
      <c r="L403" t="s">
        <v>238</v>
      </c>
      <c r="M403" t="s">
        <v>239</v>
      </c>
      <c r="N403" t="s">
        <v>121</v>
      </c>
      <c r="O403">
        <v>1</v>
      </c>
      <c r="P403">
        <v>1</v>
      </c>
      <c r="Q403" t="s">
        <v>238</v>
      </c>
      <c r="R403">
        <v>1</v>
      </c>
      <c r="S403" t="s">
        <v>136</v>
      </c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</row>
    <row r="404" spans="1:256">
      <c r="A404" t="s">
        <v>82</v>
      </c>
      <c r="B404">
        <v>588978022</v>
      </c>
      <c r="C404" t="s">
        <v>700</v>
      </c>
      <c r="D404">
        <v>4</v>
      </c>
      <c r="E404">
        <v>0.01</v>
      </c>
      <c r="F404">
        <v>0.04</v>
      </c>
      <c r="G404">
        <v>0.81</v>
      </c>
      <c r="H404">
        <v>0.03</v>
      </c>
      <c r="I404">
        <v>0</v>
      </c>
      <c r="J404">
        <v>0.03</v>
      </c>
      <c r="K404" t="s">
        <v>111</v>
      </c>
      <c r="L404" t="s">
        <v>238</v>
      </c>
      <c r="M404" t="s">
        <v>239</v>
      </c>
      <c r="N404" t="s">
        <v>121</v>
      </c>
      <c r="O404">
        <v>1</v>
      </c>
      <c r="P404">
        <v>1</v>
      </c>
      <c r="Q404" t="s">
        <v>238</v>
      </c>
      <c r="R404">
        <v>0</v>
      </c>
      <c r="S404" t="s">
        <v>136</v>
      </c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</row>
    <row r="405" spans="1:256">
      <c r="A405" t="s">
        <v>82</v>
      </c>
      <c r="B405">
        <v>588978023</v>
      </c>
      <c r="C405" t="s">
        <v>700</v>
      </c>
      <c r="D405">
        <v>2</v>
      </c>
      <c r="E405">
        <v>0.01</v>
      </c>
      <c r="F405">
        <v>0.02</v>
      </c>
      <c r="G405">
        <v>0.81</v>
      </c>
      <c r="H405">
        <v>0.02</v>
      </c>
      <c r="I405">
        <v>0</v>
      </c>
      <c r="J405">
        <v>0.01</v>
      </c>
      <c r="K405" t="s">
        <v>111</v>
      </c>
      <c r="L405" t="s">
        <v>324</v>
      </c>
      <c r="M405" t="s">
        <v>52</v>
      </c>
      <c r="N405" t="s">
        <v>121</v>
      </c>
      <c r="O405">
        <v>1</v>
      </c>
      <c r="P405">
        <v>1</v>
      </c>
      <c r="Q405" t="s">
        <v>324</v>
      </c>
      <c r="R405">
        <v>0</v>
      </c>
      <c r="S405" t="s">
        <v>136</v>
      </c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</row>
    <row r="406" spans="1:256">
      <c r="A406" t="s">
        <v>82</v>
      </c>
      <c r="B406">
        <v>588978024</v>
      </c>
      <c r="C406" t="s">
        <v>700</v>
      </c>
      <c r="D406">
        <v>4</v>
      </c>
      <c r="E406">
        <v>0.01</v>
      </c>
      <c r="F406">
        <v>0.04</v>
      </c>
      <c r="G406">
        <v>0.81</v>
      </c>
      <c r="H406">
        <v>0.03</v>
      </c>
      <c r="I406">
        <v>0</v>
      </c>
      <c r="J406">
        <v>0.03</v>
      </c>
      <c r="K406" t="s">
        <v>111</v>
      </c>
      <c r="L406" t="s">
        <v>176</v>
      </c>
      <c r="M406" t="s">
        <v>177</v>
      </c>
      <c r="N406" t="s">
        <v>121</v>
      </c>
      <c r="O406">
        <v>1</v>
      </c>
      <c r="P406">
        <v>1</v>
      </c>
      <c r="Q406" t="s">
        <v>176</v>
      </c>
      <c r="R406">
        <v>1</v>
      </c>
      <c r="S406" t="s">
        <v>136</v>
      </c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</row>
    <row r="407" spans="1:256">
      <c r="A407" t="s">
        <v>82</v>
      </c>
      <c r="B407">
        <v>588978024</v>
      </c>
      <c r="C407" t="s">
        <v>700</v>
      </c>
      <c r="D407">
        <v>48</v>
      </c>
      <c r="E407">
        <v>0.01</v>
      </c>
      <c r="F407">
        <v>0.48</v>
      </c>
      <c r="G407">
        <v>0.81</v>
      </c>
      <c r="H407">
        <v>0.39</v>
      </c>
      <c r="I407">
        <v>0.06</v>
      </c>
      <c r="J407">
        <v>0.33</v>
      </c>
      <c r="K407" t="s">
        <v>111</v>
      </c>
      <c r="L407" t="s">
        <v>176</v>
      </c>
      <c r="M407" t="s">
        <v>177</v>
      </c>
      <c r="N407" t="s">
        <v>121</v>
      </c>
      <c r="O407">
        <v>1</v>
      </c>
      <c r="P407">
        <v>1</v>
      </c>
      <c r="Q407" t="s">
        <v>176</v>
      </c>
      <c r="R407">
        <v>0</v>
      </c>
      <c r="S407" t="s">
        <v>136</v>
      </c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</row>
    <row r="408" spans="1:256">
      <c r="A408" t="s">
        <v>82</v>
      </c>
      <c r="B408">
        <v>588978025</v>
      </c>
      <c r="C408" t="s">
        <v>700</v>
      </c>
      <c r="D408">
        <v>2</v>
      </c>
      <c r="E408">
        <v>0.01</v>
      </c>
      <c r="F408">
        <v>0.02</v>
      </c>
      <c r="G408">
        <v>0.81</v>
      </c>
      <c r="H408">
        <v>0.02</v>
      </c>
      <c r="I408">
        <v>0</v>
      </c>
      <c r="J408">
        <v>0.01</v>
      </c>
      <c r="K408" t="s">
        <v>111</v>
      </c>
      <c r="L408" t="s">
        <v>398</v>
      </c>
      <c r="M408" t="s">
        <v>399</v>
      </c>
      <c r="N408" t="s">
        <v>121</v>
      </c>
      <c r="O408">
        <v>1</v>
      </c>
      <c r="P408">
        <v>1</v>
      </c>
      <c r="Q408" t="s">
        <v>398</v>
      </c>
      <c r="R408">
        <v>0</v>
      </c>
      <c r="S408" t="s">
        <v>136</v>
      </c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</row>
    <row r="409" spans="1:256">
      <c r="A409" t="s">
        <v>82</v>
      </c>
      <c r="B409">
        <v>588978026</v>
      </c>
      <c r="C409" t="s">
        <v>700</v>
      </c>
      <c r="D409">
        <v>4</v>
      </c>
      <c r="E409">
        <v>0.01</v>
      </c>
      <c r="F409">
        <v>0.04</v>
      </c>
      <c r="G409">
        <v>0.81</v>
      </c>
      <c r="H409">
        <v>0.03</v>
      </c>
      <c r="I409">
        <v>0</v>
      </c>
      <c r="J409">
        <v>0.03</v>
      </c>
      <c r="K409" t="s">
        <v>111</v>
      </c>
      <c r="L409" t="s">
        <v>429</v>
      </c>
      <c r="M409" t="s">
        <v>430</v>
      </c>
      <c r="N409" t="s">
        <v>121</v>
      </c>
      <c r="O409">
        <v>1</v>
      </c>
      <c r="P409">
        <v>1</v>
      </c>
      <c r="Q409" t="s">
        <v>429</v>
      </c>
      <c r="R409">
        <v>0</v>
      </c>
      <c r="S409" t="s">
        <v>136</v>
      </c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</row>
    <row r="410" spans="1:256">
      <c r="A410" t="s">
        <v>82</v>
      </c>
      <c r="B410">
        <v>588978026</v>
      </c>
      <c r="C410" t="s">
        <v>700</v>
      </c>
      <c r="D410">
        <v>2</v>
      </c>
      <c r="E410">
        <v>0.01</v>
      </c>
      <c r="F410">
        <v>0.02</v>
      </c>
      <c r="G410">
        <v>0.81</v>
      </c>
      <c r="H410">
        <v>0.02</v>
      </c>
      <c r="I410">
        <v>0</v>
      </c>
      <c r="J410">
        <v>0.01</v>
      </c>
      <c r="K410" t="s">
        <v>111</v>
      </c>
      <c r="L410" t="s">
        <v>429</v>
      </c>
      <c r="M410" t="s">
        <v>430</v>
      </c>
      <c r="N410" t="s">
        <v>121</v>
      </c>
      <c r="O410">
        <v>1</v>
      </c>
      <c r="P410">
        <v>1</v>
      </c>
      <c r="Q410" t="s">
        <v>429</v>
      </c>
      <c r="R410">
        <v>1</v>
      </c>
      <c r="S410" t="s">
        <v>136</v>
      </c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</row>
    <row r="411" spans="1:256">
      <c r="A411" t="s">
        <v>82</v>
      </c>
      <c r="B411">
        <v>588978027</v>
      </c>
      <c r="C411" t="s">
        <v>700</v>
      </c>
      <c r="D411">
        <v>1</v>
      </c>
      <c r="E411">
        <v>0.01</v>
      </c>
      <c r="F411">
        <v>0.01</v>
      </c>
      <c r="G411">
        <v>0.81</v>
      </c>
      <c r="H411">
        <v>0.01</v>
      </c>
      <c r="I411">
        <v>0</v>
      </c>
      <c r="J411">
        <v>0.01</v>
      </c>
      <c r="K411" t="s">
        <v>111</v>
      </c>
      <c r="L411" t="s">
        <v>431</v>
      </c>
      <c r="M411" t="s">
        <v>432</v>
      </c>
      <c r="N411" t="s">
        <v>121</v>
      </c>
      <c r="O411">
        <v>1</v>
      </c>
      <c r="P411">
        <v>1</v>
      </c>
      <c r="Q411" t="s">
        <v>431</v>
      </c>
      <c r="R411">
        <v>0</v>
      </c>
      <c r="S411" t="s">
        <v>136</v>
      </c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</row>
    <row r="412" spans="1:256">
      <c r="A412" t="s">
        <v>82</v>
      </c>
      <c r="B412">
        <v>910316415</v>
      </c>
      <c r="C412" t="s">
        <v>700</v>
      </c>
      <c r="D412">
        <v>2</v>
      </c>
      <c r="E412">
        <v>0.01</v>
      </c>
      <c r="F412">
        <v>0.02</v>
      </c>
      <c r="G412">
        <v>0.81</v>
      </c>
      <c r="H412">
        <v>0.02</v>
      </c>
      <c r="I412">
        <v>0</v>
      </c>
      <c r="J412">
        <v>0.01</v>
      </c>
      <c r="K412" t="s">
        <v>111</v>
      </c>
      <c r="L412" t="s">
        <v>302</v>
      </c>
      <c r="M412" t="s">
        <v>303</v>
      </c>
      <c r="N412" t="s">
        <v>132</v>
      </c>
      <c r="O412">
        <v>1</v>
      </c>
      <c r="P412">
        <v>1</v>
      </c>
      <c r="Q412" t="s">
        <v>302</v>
      </c>
      <c r="R412">
        <v>0</v>
      </c>
      <c r="S412" t="s">
        <v>114</v>
      </c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</row>
    <row r="413" spans="1:256">
      <c r="A413" t="s">
        <v>82</v>
      </c>
      <c r="B413">
        <v>910316416</v>
      </c>
      <c r="C413" t="s">
        <v>700</v>
      </c>
      <c r="D413">
        <v>2</v>
      </c>
      <c r="E413">
        <v>0.01</v>
      </c>
      <c r="F413">
        <v>0.02</v>
      </c>
      <c r="G413">
        <v>0.81</v>
      </c>
      <c r="H413">
        <v>0.02</v>
      </c>
      <c r="I413">
        <v>0</v>
      </c>
      <c r="J413">
        <v>0.01</v>
      </c>
      <c r="K413" t="s">
        <v>111</v>
      </c>
      <c r="L413" t="s">
        <v>442</v>
      </c>
      <c r="M413" t="s">
        <v>443</v>
      </c>
      <c r="N413" t="s">
        <v>132</v>
      </c>
      <c r="O413">
        <v>1</v>
      </c>
      <c r="P413">
        <v>1</v>
      </c>
      <c r="Q413" t="s">
        <v>442</v>
      </c>
      <c r="R413">
        <v>0</v>
      </c>
      <c r="S413" t="s">
        <v>114</v>
      </c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</row>
    <row r="414" spans="1:256">
      <c r="A414" t="s">
        <v>82</v>
      </c>
      <c r="B414">
        <v>910316428</v>
      </c>
      <c r="C414" t="s">
        <v>700</v>
      </c>
      <c r="D414">
        <v>1</v>
      </c>
      <c r="E414">
        <v>0.01</v>
      </c>
      <c r="F414">
        <v>0.01</v>
      </c>
      <c r="G414">
        <v>0.81</v>
      </c>
      <c r="H414">
        <v>0.01</v>
      </c>
      <c r="I414">
        <v>0</v>
      </c>
      <c r="J414">
        <v>0.01</v>
      </c>
      <c r="K414" t="s">
        <v>111</v>
      </c>
      <c r="L414" t="s">
        <v>701</v>
      </c>
      <c r="M414" t="s">
        <v>702</v>
      </c>
      <c r="N414" t="s">
        <v>132</v>
      </c>
      <c r="O414">
        <v>1</v>
      </c>
      <c r="P414">
        <v>1</v>
      </c>
      <c r="Q414" t="s">
        <v>701</v>
      </c>
      <c r="R414">
        <v>0</v>
      </c>
      <c r="S414" t="s">
        <v>114</v>
      </c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</row>
    <row r="415" spans="1:256">
      <c r="A415" t="s">
        <v>82</v>
      </c>
      <c r="B415">
        <v>924900314</v>
      </c>
      <c r="C415" t="s">
        <v>700</v>
      </c>
      <c r="D415">
        <v>1</v>
      </c>
      <c r="E415">
        <v>0.01</v>
      </c>
      <c r="F415">
        <v>0.01</v>
      </c>
      <c r="G415">
        <v>0.81</v>
      </c>
      <c r="H415">
        <v>0.01</v>
      </c>
      <c r="I415">
        <v>0</v>
      </c>
      <c r="J415">
        <v>0.01</v>
      </c>
      <c r="K415" t="s">
        <v>111</v>
      </c>
      <c r="L415" t="s">
        <v>302</v>
      </c>
      <c r="M415" t="s">
        <v>303</v>
      </c>
      <c r="N415" t="s">
        <v>132</v>
      </c>
      <c r="O415">
        <v>1</v>
      </c>
      <c r="P415">
        <v>1</v>
      </c>
      <c r="Q415" t="s">
        <v>302</v>
      </c>
      <c r="R415">
        <v>1</v>
      </c>
      <c r="S415" t="s">
        <v>114</v>
      </c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</row>
    <row r="416" spans="1:256">
      <c r="A416" t="s">
        <v>82</v>
      </c>
      <c r="B416">
        <v>924900314</v>
      </c>
      <c r="C416" t="s">
        <v>700</v>
      </c>
      <c r="D416">
        <v>1</v>
      </c>
      <c r="E416">
        <v>0.01</v>
      </c>
      <c r="F416">
        <v>0.01</v>
      </c>
      <c r="G416">
        <v>0.81</v>
      </c>
      <c r="H416">
        <v>0.01</v>
      </c>
      <c r="I416">
        <v>0</v>
      </c>
      <c r="J416">
        <v>0.01</v>
      </c>
      <c r="K416" t="s">
        <v>111</v>
      </c>
      <c r="L416" t="s">
        <v>302</v>
      </c>
      <c r="M416" t="s">
        <v>303</v>
      </c>
      <c r="N416" t="s">
        <v>132</v>
      </c>
      <c r="O416">
        <v>1</v>
      </c>
      <c r="P416">
        <v>1</v>
      </c>
      <c r="Q416" t="s">
        <v>302</v>
      </c>
      <c r="R416">
        <v>0</v>
      </c>
      <c r="S416" t="s">
        <v>114</v>
      </c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</row>
    <row r="417" spans="1:256">
      <c r="A417" t="s">
        <v>82</v>
      </c>
      <c r="B417">
        <v>958349846</v>
      </c>
      <c r="C417" t="s">
        <v>700</v>
      </c>
      <c r="D417">
        <v>1</v>
      </c>
      <c r="E417">
        <v>0.01</v>
      </c>
      <c r="F417">
        <v>0.01</v>
      </c>
      <c r="G417">
        <v>0.81</v>
      </c>
      <c r="H417">
        <v>0.01</v>
      </c>
      <c r="I417">
        <v>0</v>
      </c>
      <c r="J417">
        <v>0.01</v>
      </c>
      <c r="K417" t="s">
        <v>111</v>
      </c>
      <c r="L417" t="s">
        <v>292</v>
      </c>
      <c r="M417" t="s">
        <v>293</v>
      </c>
      <c r="N417" t="s">
        <v>121</v>
      </c>
      <c r="O417">
        <v>1</v>
      </c>
      <c r="P417">
        <v>1</v>
      </c>
      <c r="Q417" t="s">
        <v>292</v>
      </c>
      <c r="R417">
        <v>1</v>
      </c>
      <c r="S417" t="s">
        <v>136</v>
      </c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</row>
    <row r="418" spans="1:256">
      <c r="A418" t="s">
        <v>82</v>
      </c>
      <c r="B418">
        <v>958349846</v>
      </c>
      <c r="C418" t="s">
        <v>700</v>
      </c>
      <c r="D418">
        <v>1</v>
      </c>
      <c r="E418">
        <v>0.01</v>
      </c>
      <c r="F418">
        <v>0.01</v>
      </c>
      <c r="G418">
        <v>0.81</v>
      </c>
      <c r="H418">
        <v>0.01</v>
      </c>
      <c r="I418">
        <v>0</v>
      </c>
      <c r="J418">
        <v>0.01</v>
      </c>
      <c r="K418" t="s">
        <v>111</v>
      </c>
      <c r="L418" t="s">
        <v>292</v>
      </c>
      <c r="M418" t="s">
        <v>293</v>
      </c>
      <c r="N418" t="s">
        <v>121</v>
      </c>
      <c r="O418">
        <v>1</v>
      </c>
      <c r="P418">
        <v>1</v>
      </c>
      <c r="Q418" t="s">
        <v>292</v>
      </c>
      <c r="R418">
        <v>0</v>
      </c>
      <c r="S418" t="s">
        <v>136</v>
      </c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</row>
    <row r="419" spans="1:256">
      <c r="A419" t="s">
        <v>82</v>
      </c>
      <c r="B419">
        <v>958349848</v>
      </c>
      <c r="C419" t="s">
        <v>700</v>
      </c>
      <c r="D419">
        <v>1</v>
      </c>
      <c r="E419">
        <v>0.01</v>
      </c>
      <c r="F419">
        <v>0.01</v>
      </c>
      <c r="G419">
        <v>0.81</v>
      </c>
      <c r="H419">
        <v>0.01</v>
      </c>
      <c r="I419">
        <v>0</v>
      </c>
      <c r="J419">
        <v>0.01</v>
      </c>
      <c r="K419" t="s">
        <v>111</v>
      </c>
      <c r="L419" t="s">
        <v>273</v>
      </c>
      <c r="M419" t="s">
        <v>274</v>
      </c>
      <c r="N419" t="s">
        <v>121</v>
      </c>
      <c r="O419">
        <v>1</v>
      </c>
      <c r="P419">
        <v>1</v>
      </c>
      <c r="Q419" t="s">
        <v>273</v>
      </c>
      <c r="R419">
        <v>1</v>
      </c>
      <c r="S419" t="s">
        <v>136</v>
      </c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</row>
    <row r="420" spans="1:256">
      <c r="A420" t="s">
        <v>82</v>
      </c>
      <c r="B420">
        <v>1024563333</v>
      </c>
      <c r="C420" t="s">
        <v>700</v>
      </c>
      <c r="D420">
        <v>8</v>
      </c>
      <c r="E420">
        <v>0.01</v>
      </c>
      <c r="F420">
        <v>0.08</v>
      </c>
      <c r="G420">
        <v>0.81</v>
      </c>
      <c r="H420">
        <v>0.06</v>
      </c>
      <c r="I420">
        <v>0.01</v>
      </c>
      <c r="J420">
        <v>0.05</v>
      </c>
      <c r="K420" t="s">
        <v>111</v>
      </c>
      <c r="L420" t="s">
        <v>209</v>
      </c>
      <c r="M420" t="s">
        <v>211</v>
      </c>
      <c r="N420" t="s">
        <v>210</v>
      </c>
      <c r="O420">
        <v>1</v>
      </c>
      <c r="P420">
        <v>1</v>
      </c>
      <c r="Q420" t="s">
        <v>209</v>
      </c>
      <c r="R420">
        <v>0</v>
      </c>
      <c r="S420" t="s">
        <v>136</v>
      </c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</row>
    <row r="421" spans="1:256">
      <c r="A421" t="s">
        <v>82</v>
      </c>
      <c r="B421">
        <v>1133145138</v>
      </c>
      <c r="C421" t="s">
        <v>700</v>
      </c>
      <c r="D421">
        <v>8</v>
      </c>
      <c r="E421">
        <v>0.01</v>
      </c>
      <c r="F421">
        <v>0.08</v>
      </c>
      <c r="G421">
        <v>0.81</v>
      </c>
      <c r="H421">
        <v>0.06</v>
      </c>
      <c r="I421">
        <v>0.01</v>
      </c>
      <c r="J421">
        <v>0.05</v>
      </c>
      <c r="K421" t="s">
        <v>111</v>
      </c>
      <c r="L421" t="s">
        <v>391</v>
      </c>
      <c r="M421" t="s">
        <v>392</v>
      </c>
      <c r="N421" t="s">
        <v>393</v>
      </c>
      <c r="O421">
        <v>1</v>
      </c>
      <c r="P421">
        <v>1</v>
      </c>
      <c r="Q421" t="s">
        <v>391</v>
      </c>
      <c r="R421">
        <v>0</v>
      </c>
      <c r="S421" t="s">
        <v>136</v>
      </c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</row>
    <row r="422" spans="1:256">
      <c r="A422" t="s">
        <v>82</v>
      </c>
      <c r="B422">
        <v>1134458828</v>
      </c>
      <c r="C422" t="s">
        <v>700</v>
      </c>
      <c r="D422">
        <v>1</v>
      </c>
      <c r="E422">
        <v>0.01</v>
      </c>
      <c r="F422">
        <v>0.01</v>
      </c>
      <c r="G422">
        <v>0.81</v>
      </c>
      <c r="H422">
        <v>0.01</v>
      </c>
      <c r="I422">
        <v>0</v>
      </c>
      <c r="J422">
        <v>0.01</v>
      </c>
      <c r="K422" t="s">
        <v>111</v>
      </c>
      <c r="L422" t="s">
        <v>703</v>
      </c>
      <c r="M422" t="s">
        <v>704</v>
      </c>
      <c r="N422" t="s">
        <v>121</v>
      </c>
      <c r="O422">
        <v>1</v>
      </c>
      <c r="P422">
        <v>1</v>
      </c>
      <c r="Q422" t="s">
        <v>703</v>
      </c>
      <c r="R422">
        <v>0</v>
      </c>
      <c r="S422" t="s">
        <v>136</v>
      </c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</row>
    <row r="423" spans="1:256">
      <c r="A423" t="s">
        <v>82</v>
      </c>
      <c r="B423">
        <v>1225241124</v>
      </c>
      <c r="C423" t="s">
        <v>700</v>
      </c>
      <c r="D423">
        <v>1</v>
      </c>
      <c r="E423">
        <v>0.01</v>
      </c>
      <c r="F423">
        <v>0.01</v>
      </c>
      <c r="G423">
        <v>0.81</v>
      </c>
      <c r="H423">
        <v>0.01</v>
      </c>
      <c r="I423">
        <v>0</v>
      </c>
      <c r="J423">
        <v>0.01</v>
      </c>
      <c r="K423" t="s">
        <v>111</v>
      </c>
      <c r="L423" t="s">
        <v>139</v>
      </c>
      <c r="M423" t="s">
        <v>140</v>
      </c>
      <c r="N423" t="s">
        <v>121</v>
      </c>
      <c r="O423">
        <v>1</v>
      </c>
      <c r="P423">
        <v>1</v>
      </c>
      <c r="Q423" t="s">
        <v>139</v>
      </c>
      <c r="R423">
        <v>0</v>
      </c>
      <c r="S423" t="s">
        <v>136</v>
      </c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</row>
    <row r="424" spans="1:256">
      <c r="A424" t="s">
        <v>82</v>
      </c>
      <c r="B424">
        <v>1339188779</v>
      </c>
      <c r="C424" t="s">
        <v>700</v>
      </c>
      <c r="D424">
        <v>8</v>
      </c>
      <c r="E424">
        <v>0.01</v>
      </c>
      <c r="F424">
        <v>0.08</v>
      </c>
      <c r="G424">
        <v>0.81</v>
      </c>
      <c r="H424">
        <v>0.06</v>
      </c>
      <c r="I424">
        <v>0.01</v>
      </c>
      <c r="J424">
        <v>0.05</v>
      </c>
      <c r="K424" t="s">
        <v>111</v>
      </c>
      <c r="L424" t="s">
        <v>125</v>
      </c>
      <c r="M424" t="s">
        <v>126</v>
      </c>
      <c r="N424" t="s">
        <v>121</v>
      </c>
      <c r="O424">
        <v>1</v>
      </c>
      <c r="P424">
        <v>1</v>
      </c>
      <c r="Q424" t="s">
        <v>125</v>
      </c>
      <c r="R424">
        <v>0</v>
      </c>
      <c r="S424" t="s">
        <v>119</v>
      </c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</row>
    <row r="425" spans="1:256">
      <c r="A425" t="s">
        <v>82</v>
      </c>
      <c r="B425">
        <v>1339188779</v>
      </c>
      <c r="C425" t="s">
        <v>700</v>
      </c>
      <c r="D425">
        <v>1</v>
      </c>
      <c r="E425">
        <v>0.01</v>
      </c>
      <c r="F425">
        <v>0.01</v>
      </c>
      <c r="G425">
        <v>0.81</v>
      </c>
      <c r="H425">
        <v>0.01</v>
      </c>
      <c r="I425">
        <v>0</v>
      </c>
      <c r="J425">
        <v>0.01</v>
      </c>
      <c r="K425" t="s">
        <v>111</v>
      </c>
      <c r="L425" t="s">
        <v>125</v>
      </c>
      <c r="M425" t="s">
        <v>126</v>
      </c>
      <c r="N425" t="s">
        <v>121</v>
      </c>
      <c r="O425">
        <v>1</v>
      </c>
      <c r="P425">
        <v>1</v>
      </c>
      <c r="Q425" t="s">
        <v>125</v>
      </c>
      <c r="R425">
        <v>1</v>
      </c>
      <c r="S425" t="s">
        <v>119</v>
      </c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</row>
    <row r="426" spans="1:256">
      <c r="A426" t="s">
        <v>82</v>
      </c>
      <c r="B426">
        <v>1339188781</v>
      </c>
      <c r="C426" t="s">
        <v>700</v>
      </c>
      <c r="D426">
        <v>3</v>
      </c>
      <c r="E426">
        <v>0.01</v>
      </c>
      <c r="F426">
        <v>0.03</v>
      </c>
      <c r="G426">
        <v>0.81</v>
      </c>
      <c r="H426">
        <v>0.02</v>
      </c>
      <c r="I426">
        <v>0</v>
      </c>
      <c r="J426">
        <v>0.02</v>
      </c>
      <c r="K426" t="s">
        <v>111</v>
      </c>
      <c r="L426" t="s">
        <v>252</v>
      </c>
      <c r="M426" t="s">
        <v>253</v>
      </c>
      <c r="N426" t="s">
        <v>121</v>
      </c>
      <c r="O426">
        <v>1</v>
      </c>
      <c r="P426">
        <v>1</v>
      </c>
      <c r="Q426" t="s">
        <v>252</v>
      </c>
      <c r="R426">
        <v>0</v>
      </c>
      <c r="S426" t="s">
        <v>119</v>
      </c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</row>
    <row r="427" spans="1:256">
      <c r="A427" t="s">
        <v>82</v>
      </c>
      <c r="B427">
        <v>1339188782</v>
      </c>
      <c r="C427" t="s">
        <v>700</v>
      </c>
      <c r="D427">
        <v>3</v>
      </c>
      <c r="E427">
        <v>0.01</v>
      </c>
      <c r="F427">
        <v>0.03</v>
      </c>
      <c r="G427">
        <v>0.81</v>
      </c>
      <c r="H427">
        <v>0.02</v>
      </c>
      <c r="I427">
        <v>0</v>
      </c>
      <c r="J427">
        <v>0.02</v>
      </c>
      <c r="K427" t="s">
        <v>111</v>
      </c>
      <c r="L427" t="s">
        <v>335</v>
      </c>
      <c r="M427" t="s">
        <v>336</v>
      </c>
      <c r="N427" t="s">
        <v>121</v>
      </c>
      <c r="O427">
        <v>1</v>
      </c>
      <c r="P427">
        <v>1</v>
      </c>
      <c r="Q427" t="s">
        <v>335</v>
      </c>
      <c r="R427">
        <v>0</v>
      </c>
      <c r="S427" t="s">
        <v>119</v>
      </c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</row>
    <row r="428" spans="1:256">
      <c r="A428" t="s">
        <v>82</v>
      </c>
      <c r="B428">
        <v>1339188783</v>
      </c>
      <c r="C428" t="s">
        <v>700</v>
      </c>
      <c r="D428">
        <v>5</v>
      </c>
      <c r="E428">
        <v>0.01</v>
      </c>
      <c r="F428">
        <v>0.05</v>
      </c>
      <c r="G428">
        <v>0.81</v>
      </c>
      <c r="H428">
        <v>0.04</v>
      </c>
      <c r="I428">
        <v>0.01</v>
      </c>
      <c r="J428">
        <v>0.03</v>
      </c>
      <c r="K428" t="s">
        <v>111</v>
      </c>
      <c r="L428" t="s">
        <v>407</v>
      </c>
      <c r="M428" t="s">
        <v>408</v>
      </c>
      <c r="N428" t="s">
        <v>121</v>
      </c>
      <c r="O428">
        <v>1</v>
      </c>
      <c r="P428">
        <v>1</v>
      </c>
      <c r="Q428" t="s">
        <v>407</v>
      </c>
      <c r="R428">
        <v>0</v>
      </c>
      <c r="S428" t="s">
        <v>119</v>
      </c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</row>
    <row r="429" spans="1:256">
      <c r="A429" t="s">
        <v>82</v>
      </c>
      <c r="B429">
        <v>1339188784</v>
      </c>
      <c r="C429" t="s">
        <v>700</v>
      </c>
      <c r="D429">
        <v>3</v>
      </c>
      <c r="E429">
        <v>0.01</v>
      </c>
      <c r="F429">
        <v>0.03</v>
      </c>
      <c r="G429">
        <v>0.81</v>
      </c>
      <c r="H429">
        <v>0.02</v>
      </c>
      <c r="I429">
        <v>0</v>
      </c>
      <c r="J429">
        <v>0.02</v>
      </c>
      <c r="K429" t="s">
        <v>111</v>
      </c>
      <c r="L429" t="s">
        <v>661</v>
      </c>
      <c r="M429" t="s">
        <v>662</v>
      </c>
      <c r="N429" t="s">
        <v>121</v>
      </c>
      <c r="O429">
        <v>1</v>
      </c>
      <c r="P429">
        <v>1</v>
      </c>
      <c r="Q429" t="s">
        <v>661</v>
      </c>
      <c r="R429">
        <v>0</v>
      </c>
      <c r="S429" t="s">
        <v>119</v>
      </c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</row>
    <row r="430" spans="1:256">
      <c r="A430" t="s">
        <v>82</v>
      </c>
      <c r="B430">
        <v>1339188785</v>
      </c>
      <c r="C430" t="s">
        <v>700</v>
      </c>
      <c r="D430">
        <v>4</v>
      </c>
      <c r="E430">
        <v>0.01</v>
      </c>
      <c r="F430">
        <v>0.04</v>
      </c>
      <c r="G430">
        <v>0.81</v>
      </c>
      <c r="H430">
        <v>0.03</v>
      </c>
      <c r="I430">
        <v>0</v>
      </c>
      <c r="J430">
        <v>0.03</v>
      </c>
      <c r="K430" t="s">
        <v>111</v>
      </c>
      <c r="L430" t="s">
        <v>663</v>
      </c>
      <c r="M430" t="s">
        <v>664</v>
      </c>
      <c r="N430" t="s">
        <v>121</v>
      </c>
      <c r="O430">
        <v>1</v>
      </c>
      <c r="P430">
        <v>1</v>
      </c>
      <c r="Q430" t="s">
        <v>663</v>
      </c>
      <c r="R430">
        <v>0</v>
      </c>
      <c r="S430" t="s">
        <v>119</v>
      </c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</row>
    <row r="431" spans="1:256">
      <c r="A431" t="s">
        <v>82</v>
      </c>
      <c r="B431">
        <v>1339188786</v>
      </c>
      <c r="C431" t="s">
        <v>700</v>
      </c>
      <c r="D431">
        <v>3</v>
      </c>
      <c r="E431">
        <v>0.01</v>
      </c>
      <c r="F431">
        <v>0.03</v>
      </c>
      <c r="G431">
        <v>0.81</v>
      </c>
      <c r="H431">
        <v>0.02</v>
      </c>
      <c r="I431">
        <v>0</v>
      </c>
      <c r="J431">
        <v>0.02</v>
      </c>
      <c r="K431" t="s">
        <v>111</v>
      </c>
      <c r="L431" t="s">
        <v>400</v>
      </c>
      <c r="M431" t="s">
        <v>401</v>
      </c>
      <c r="N431" t="s">
        <v>121</v>
      </c>
      <c r="O431">
        <v>1</v>
      </c>
      <c r="P431">
        <v>1</v>
      </c>
      <c r="Q431" t="s">
        <v>400</v>
      </c>
      <c r="R431">
        <v>0</v>
      </c>
      <c r="S431" t="s">
        <v>119</v>
      </c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</row>
    <row r="432" spans="1:256">
      <c r="A432" t="s">
        <v>82</v>
      </c>
      <c r="B432">
        <v>1339188787</v>
      </c>
      <c r="C432" t="s">
        <v>700</v>
      </c>
      <c r="D432">
        <v>3</v>
      </c>
      <c r="E432">
        <v>0.01</v>
      </c>
      <c r="F432">
        <v>0.03</v>
      </c>
      <c r="G432">
        <v>0.81</v>
      </c>
      <c r="H432">
        <v>0.02</v>
      </c>
      <c r="I432">
        <v>0</v>
      </c>
      <c r="J432">
        <v>0.02</v>
      </c>
      <c r="K432" t="s">
        <v>111</v>
      </c>
      <c r="L432" t="s">
        <v>196</v>
      </c>
      <c r="M432" t="s">
        <v>197</v>
      </c>
      <c r="N432" t="s">
        <v>121</v>
      </c>
      <c r="O432">
        <v>1</v>
      </c>
      <c r="P432">
        <v>1</v>
      </c>
      <c r="Q432" t="s">
        <v>196</v>
      </c>
      <c r="R432">
        <v>0</v>
      </c>
      <c r="S432" t="s">
        <v>119</v>
      </c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</row>
    <row r="433" spans="1:256">
      <c r="A433" t="s">
        <v>82</v>
      </c>
      <c r="B433">
        <v>1339188788</v>
      </c>
      <c r="C433" t="s">
        <v>700</v>
      </c>
      <c r="D433">
        <v>9</v>
      </c>
      <c r="E433">
        <v>0.01</v>
      </c>
      <c r="F433">
        <v>0.09</v>
      </c>
      <c r="G433">
        <v>0.81</v>
      </c>
      <c r="H433">
        <v>7.0000000000000007E-2</v>
      </c>
      <c r="I433">
        <v>0.01</v>
      </c>
      <c r="J433">
        <v>0.06</v>
      </c>
      <c r="K433" t="s">
        <v>111</v>
      </c>
      <c r="L433" t="s">
        <v>230</v>
      </c>
      <c r="M433" t="s">
        <v>231</v>
      </c>
      <c r="N433" t="s">
        <v>121</v>
      </c>
      <c r="O433">
        <v>1</v>
      </c>
      <c r="P433">
        <v>1</v>
      </c>
      <c r="Q433" t="s">
        <v>230</v>
      </c>
      <c r="R433">
        <v>0</v>
      </c>
      <c r="S433" t="s">
        <v>119</v>
      </c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</row>
    <row r="434" spans="1:256">
      <c r="A434" t="s">
        <v>82</v>
      </c>
      <c r="B434">
        <v>1339188788</v>
      </c>
      <c r="C434" t="s">
        <v>700</v>
      </c>
      <c r="D434">
        <v>2</v>
      </c>
      <c r="E434">
        <v>0.01</v>
      </c>
      <c r="F434">
        <v>0.02</v>
      </c>
      <c r="G434">
        <v>0.81</v>
      </c>
      <c r="H434">
        <v>0.02</v>
      </c>
      <c r="I434">
        <v>0</v>
      </c>
      <c r="J434">
        <v>0.01</v>
      </c>
      <c r="K434" t="s">
        <v>111</v>
      </c>
      <c r="L434" t="s">
        <v>230</v>
      </c>
      <c r="M434" t="s">
        <v>231</v>
      </c>
      <c r="N434" t="s">
        <v>121</v>
      </c>
      <c r="O434">
        <v>1</v>
      </c>
      <c r="P434">
        <v>1</v>
      </c>
      <c r="Q434" t="s">
        <v>230</v>
      </c>
      <c r="R434">
        <v>1</v>
      </c>
      <c r="S434" t="s">
        <v>119</v>
      </c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</row>
    <row r="435" spans="1:256">
      <c r="A435" t="s">
        <v>82</v>
      </c>
      <c r="B435">
        <v>1339188789</v>
      </c>
      <c r="C435" t="s">
        <v>700</v>
      </c>
      <c r="D435">
        <v>10</v>
      </c>
      <c r="E435">
        <v>0.01</v>
      </c>
      <c r="F435">
        <v>0.1</v>
      </c>
      <c r="G435">
        <v>0.81</v>
      </c>
      <c r="H435">
        <v>0.08</v>
      </c>
      <c r="I435">
        <v>0.01</v>
      </c>
      <c r="J435">
        <v>7.0000000000000007E-2</v>
      </c>
      <c r="K435" t="s">
        <v>111</v>
      </c>
      <c r="L435" t="s">
        <v>242</v>
      </c>
      <c r="M435" t="s">
        <v>243</v>
      </c>
      <c r="N435" t="s">
        <v>121</v>
      </c>
      <c r="O435">
        <v>1</v>
      </c>
      <c r="P435">
        <v>1</v>
      </c>
      <c r="Q435" t="s">
        <v>242</v>
      </c>
      <c r="R435">
        <v>0</v>
      </c>
      <c r="S435" t="s">
        <v>119</v>
      </c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</row>
    <row r="436" spans="1:256">
      <c r="A436" t="s">
        <v>82</v>
      </c>
      <c r="B436">
        <v>1339188790</v>
      </c>
      <c r="C436" t="s">
        <v>700</v>
      </c>
      <c r="D436">
        <v>2</v>
      </c>
      <c r="E436">
        <v>0.01</v>
      </c>
      <c r="F436">
        <v>0.02</v>
      </c>
      <c r="G436">
        <v>0.81</v>
      </c>
      <c r="H436">
        <v>0.02</v>
      </c>
      <c r="I436">
        <v>0</v>
      </c>
      <c r="J436">
        <v>0.01</v>
      </c>
      <c r="K436" t="s">
        <v>111</v>
      </c>
      <c r="L436" t="s">
        <v>186</v>
      </c>
      <c r="M436" t="s">
        <v>187</v>
      </c>
      <c r="N436" t="s">
        <v>121</v>
      </c>
      <c r="O436">
        <v>1</v>
      </c>
      <c r="P436">
        <v>1</v>
      </c>
      <c r="Q436" t="s">
        <v>186</v>
      </c>
      <c r="R436">
        <v>0</v>
      </c>
      <c r="S436" t="s">
        <v>119</v>
      </c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</row>
    <row r="437" spans="1:256">
      <c r="A437" t="s">
        <v>82</v>
      </c>
      <c r="B437">
        <v>1339189241</v>
      </c>
      <c r="C437" t="s">
        <v>700</v>
      </c>
      <c r="D437">
        <v>1</v>
      </c>
      <c r="E437">
        <v>0.01</v>
      </c>
      <c r="F437">
        <v>0.01</v>
      </c>
      <c r="G437">
        <v>0.81</v>
      </c>
      <c r="H437">
        <v>0.01</v>
      </c>
      <c r="I437">
        <v>0</v>
      </c>
      <c r="J437">
        <v>0.01</v>
      </c>
      <c r="K437" t="s">
        <v>111</v>
      </c>
      <c r="L437" t="s">
        <v>665</v>
      </c>
      <c r="M437" t="s">
        <v>666</v>
      </c>
      <c r="N437" t="s">
        <v>121</v>
      </c>
      <c r="O437">
        <v>1</v>
      </c>
      <c r="P437">
        <v>1</v>
      </c>
      <c r="Q437" t="s">
        <v>665</v>
      </c>
      <c r="R437">
        <v>0</v>
      </c>
      <c r="S437" t="s">
        <v>119</v>
      </c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</row>
    <row r="438" spans="1:256">
      <c r="A438" t="s">
        <v>82</v>
      </c>
      <c r="B438">
        <v>1339189242</v>
      </c>
      <c r="C438" t="s">
        <v>700</v>
      </c>
      <c r="D438">
        <v>1</v>
      </c>
      <c r="E438">
        <v>0.01</v>
      </c>
      <c r="F438">
        <v>0.01</v>
      </c>
      <c r="G438">
        <v>0.81</v>
      </c>
      <c r="H438">
        <v>0.01</v>
      </c>
      <c r="I438">
        <v>0</v>
      </c>
      <c r="J438">
        <v>0.01</v>
      </c>
      <c r="K438" t="s">
        <v>111</v>
      </c>
      <c r="L438" t="s">
        <v>667</v>
      </c>
      <c r="M438" t="s">
        <v>668</v>
      </c>
      <c r="N438" t="s">
        <v>121</v>
      </c>
      <c r="O438">
        <v>1</v>
      </c>
      <c r="P438">
        <v>1</v>
      </c>
      <c r="Q438" t="s">
        <v>667</v>
      </c>
      <c r="R438">
        <v>0</v>
      </c>
      <c r="S438" t="s">
        <v>119</v>
      </c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</row>
    <row r="439" spans="1:256">
      <c r="A439" t="s">
        <v>82</v>
      </c>
      <c r="B439">
        <v>1377782035</v>
      </c>
      <c r="C439" t="s">
        <v>700</v>
      </c>
      <c r="D439">
        <v>2</v>
      </c>
      <c r="E439">
        <v>0.01</v>
      </c>
      <c r="F439">
        <v>0.02</v>
      </c>
      <c r="G439">
        <v>0.81</v>
      </c>
      <c r="H439">
        <v>0.02</v>
      </c>
      <c r="I439">
        <v>0</v>
      </c>
      <c r="J439">
        <v>0.01</v>
      </c>
      <c r="K439" t="s">
        <v>111</v>
      </c>
      <c r="L439" t="s">
        <v>672</v>
      </c>
      <c r="M439" t="s">
        <v>673</v>
      </c>
      <c r="N439" t="s">
        <v>84</v>
      </c>
      <c r="O439">
        <v>1</v>
      </c>
      <c r="P439">
        <v>1</v>
      </c>
      <c r="Q439" t="s">
        <v>672</v>
      </c>
      <c r="R439">
        <v>0</v>
      </c>
      <c r="S439" t="s">
        <v>671</v>
      </c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</row>
    <row r="440" spans="1:256">
      <c r="A440" t="s">
        <v>82</v>
      </c>
      <c r="B440">
        <v>1382590991</v>
      </c>
      <c r="C440" t="s">
        <v>700</v>
      </c>
      <c r="D440">
        <v>1</v>
      </c>
      <c r="E440">
        <v>0.01</v>
      </c>
      <c r="F440">
        <v>0.01</v>
      </c>
      <c r="G440">
        <v>0.81</v>
      </c>
      <c r="H440">
        <v>0.01</v>
      </c>
      <c r="I440">
        <v>0</v>
      </c>
      <c r="J440">
        <v>0.01</v>
      </c>
      <c r="K440" t="s">
        <v>111</v>
      </c>
      <c r="L440" t="s">
        <v>281</v>
      </c>
      <c r="M440" t="s">
        <v>282</v>
      </c>
      <c r="N440" t="s">
        <v>77</v>
      </c>
      <c r="O440">
        <v>1</v>
      </c>
      <c r="P440">
        <v>1</v>
      </c>
      <c r="Q440" t="s">
        <v>281</v>
      </c>
      <c r="R440">
        <v>0</v>
      </c>
      <c r="S440" t="s">
        <v>119</v>
      </c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</row>
    <row r="441" spans="1:256">
      <c r="A441" t="s">
        <v>82</v>
      </c>
      <c r="B441">
        <v>1382590992</v>
      </c>
      <c r="C441" t="s">
        <v>700</v>
      </c>
      <c r="D441">
        <v>1</v>
      </c>
      <c r="E441">
        <v>0.01</v>
      </c>
      <c r="F441">
        <v>0.01</v>
      </c>
      <c r="G441">
        <v>0.81</v>
      </c>
      <c r="H441">
        <v>0.01</v>
      </c>
      <c r="I441">
        <v>0</v>
      </c>
      <c r="J441">
        <v>0.01</v>
      </c>
      <c r="K441" t="s">
        <v>111</v>
      </c>
      <c r="L441" t="s">
        <v>143</v>
      </c>
      <c r="M441" t="s">
        <v>78</v>
      </c>
      <c r="N441" t="s">
        <v>77</v>
      </c>
      <c r="O441">
        <v>1</v>
      </c>
      <c r="P441">
        <v>1</v>
      </c>
      <c r="Q441" t="s">
        <v>143</v>
      </c>
      <c r="R441">
        <v>0</v>
      </c>
      <c r="S441" t="s">
        <v>119</v>
      </c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</row>
    <row r="442" spans="1:256">
      <c r="A442" t="s">
        <v>82</v>
      </c>
      <c r="B442">
        <v>1382590994</v>
      </c>
      <c r="C442" t="s">
        <v>700</v>
      </c>
      <c r="D442">
        <v>1</v>
      </c>
      <c r="E442">
        <v>0.01</v>
      </c>
      <c r="F442">
        <v>0.01</v>
      </c>
      <c r="G442">
        <v>0.81</v>
      </c>
      <c r="H442">
        <v>0.01</v>
      </c>
      <c r="I442">
        <v>0</v>
      </c>
      <c r="J442">
        <v>0.01</v>
      </c>
      <c r="K442" t="s">
        <v>111</v>
      </c>
      <c r="L442" t="s">
        <v>305</v>
      </c>
      <c r="M442" t="s">
        <v>306</v>
      </c>
      <c r="N442" t="s">
        <v>77</v>
      </c>
      <c r="O442">
        <v>1</v>
      </c>
      <c r="P442">
        <v>1</v>
      </c>
      <c r="Q442" t="s">
        <v>305</v>
      </c>
      <c r="R442">
        <v>0</v>
      </c>
      <c r="S442" t="s">
        <v>119</v>
      </c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</row>
    <row r="443" spans="1:256">
      <c r="A443" t="s">
        <v>82</v>
      </c>
      <c r="B443">
        <v>1382590995</v>
      </c>
      <c r="C443" t="s">
        <v>700</v>
      </c>
      <c r="D443">
        <v>1</v>
      </c>
      <c r="E443">
        <v>0.01</v>
      </c>
      <c r="F443">
        <v>0.01</v>
      </c>
      <c r="G443">
        <v>0.81</v>
      </c>
      <c r="H443">
        <v>0.01</v>
      </c>
      <c r="I443">
        <v>0</v>
      </c>
      <c r="J443">
        <v>0.01</v>
      </c>
      <c r="K443" t="s">
        <v>111</v>
      </c>
      <c r="L443" t="s">
        <v>294</v>
      </c>
      <c r="M443" t="s">
        <v>295</v>
      </c>
      <c r="N443" t="s">
        <v>77</v>
      </c>
      <c r="O443">
        <v>1</v>
      </c>
      <c r="P443">
        <v>1</v>
      </c>
      <c r="Q443" t="s">
        <v>294</v>
      </c>
      <c r="R443">
        <v>0</v>
      </c>
      <c r="S443" t="s">
        <v>119</v>
      </c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</row>
    <row r="444" spans="1:256">
      <c r="A444" t="s">
        <v>82</v>
      </c>
      <c r="B444">
        <v>1382590996</v>
      </c>
      <c r="C444" t="s">
        <v>700</v>
      </c>
      <c r="D444">
        <v>1</v>
      </c>
      <c r="E444">
        <v>0.01</v>
      </c>
      <c r="F444">
        <v>0.01</v>
      </c>
      <c r="G444">
        <v>0.81</v>
      </c>
      <c r="H444">
        <v>0.01</v>
      </c>
      <c r="I444">
        <v>0</v>
      </c>
      <c r="J444">
        <v>0.01</v>
      </c>
      <c r="K444" t="s">
        <v>111</v>
      </c>
      <c r="L444" t="s">
        <v>325</v>
      </c>
      <c r="M444" t="s">
        <v>326</v>
      </c>
      <c r="N444" t="s">
        <v>77</v>
      </c>
      <c r="O444">
        <v>1</v>
      </c>
      <c r="P444">
        <v>1</v>
      </c>
      <c r="Q444" t="s">
        <v>325</v>
      </c>
      <c r="R444">
        <v>0</v>
      </c>
      <c r="S444" t="s">
        <v>119</v>
      </c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</row>
    <row r="445" spans="1:256">
      <c r="A445" t="s">
        <v>82</v>
      </c>
      <c r="B445">
        <v>1382590997</v>
      </c>
      <c r="C445" t="s">
        <v>700</v>
      </c>
      <c r="D445">
        <v>2</v>
      </c>
      <c r="E445">
        <v>0.01</v>
      </c>
      <c r="F445">
        <v>0.02</v>
      </c>
      <c r="G445">
        <v>0.81</v>
      </c>
      <c r="H445">
        <v>0.02</v>
      </c>
      <c r="I445">
        <v>0</v>
      </c>
      <c r="J445">
        <v>0.01</v>
      </c>
      <c r="K445" t="s">
        <v>111</v>
      </c>
      <c r="L445" t="s">
        <v>288</v>
      </c>
      <c r="M445" t="s">
        <v>289</v>
      </c>
      <c r="N445" t="s">
        <v>77</v>
      </c>
      <c r="O445">
        <v>1</v>
      </c>
      <c r="P445">
        <v>1</v>
      </c>
      <c r="Q445" t="s">
        <v>288</v>
      </c>
      <c r="R445">
        <v>0</v>
      </c>
      <c r="S445" t="s">
        <v>119</v>
      </c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</row>
    <row r="446" spans="1:256">
      <c r="A446" t="s">
        <v>82</v>
      </c>
      <c r="B446">
        <v>1382590998</v>
      </c>
      <c r="C446" t="s">
        <v>700</v>
      </c>
      <c r="D446">
        <v>1</v>
      </c>
      <c r="E446">
        <v>0.01</v>
      </c>
      <c r="F446">
        <v>0.01</v>
      </c>
      <c r="G446">
        <v>0.81</v>
      </c>
      <c r="H446">
        <v>0.01</v>
      </c>
      <c r="I446">
        <v>0</v>
      </c>
      <c r="J446">
        <v>0.01</v>
      </c>
      <c r="K446" t="s">
        <v>111</v>
      </c>
      <c r="L446" t="s">
        <v>202</v>
      </c>
      <c r="M446" t="s">
        <v>203</v>
      </c>
      <c r="N446" t="s">
        <v>77</v>
      </c>
      <c r="O446">
        <v>1</v>
      </c>
      <c r="P446">
        <v>1</v>
      </c>
      <c r="Q446" t="s">
        <v>202</v>
      </c>
      <c r="R446">
        <v>0</v>
      </c>
      <c r="S446" t="s">
        <v>119</v>
      </c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</row>
    <row r="447" spans="1:256">
      <c r="A447" t="s">
        <v>82</v>
      </c>
      <c r="B447">
        <v>1382590999</v>
      </c>
      <c r="C447" t="s">
        <v>700</v>
      </c>
      <c r="D447">
        <v>1</v>
      </c>
      <c r="E447">
        <v>0.01</v>
      </c>
      <c r="F447">
        <v>0.01</v>
      </c>
      <c r="G447">
        <v>0.81</v>
      </c>
      <c r="H447">
        <v>0.01</v>
      </c>
      <c r="I447">
        <v>0</v>
      </c>
      <c r="J447">
        <v>0.01</v>
      </c>
      <c r="K447" t="s">
        <v>111</v>
      </c>
      <c r="L447" t="s">
        <v>280</v>
      </c>
      <c r="M447" t="s">
        <v>245</v>
      </c>
      <c r="N447" t="s">
        <v>77</v>
      </c>
      <c r="O447">
        <v>1</v>
      </c>
      <c r="P447">
        <v>1</v>
      </c>
      <c r="Q447" t="s">
        <v>280</v>
      </c>
      <c r="R447">
        <v>0</v>
      </c>
      <c r="S447" t="s">
        <v>119</v>
      </c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</row>
    <row r="448" spans="1:256">
      <c r="A448" t="s">
        <v>82</v>
      </c>
      <c r="B448">
        <v>1382591000</v>
      </c>
      <c r="C448" t="s">
        <v>700</v>
      </c>
      <c r="D448">
        <v>1</v>
      </c>
      <c r="E448">
        <v>0.01</v>
      </c>
      <c r="F448">
        <v>0.01</v>
      </c>
      <c r="G448">
        <v>0.81</v>
      </c>
      <c r="H448">
        <v>0.01</v>
      </c>
      <c r="I448">
        <v>0</v>
      </c>
      <c r="J448">
        <v>0.01</v>
      </c>
      <c r="K448" t="s">
        <v>111</v>
      </c>
      <c r="L448" t="s">
        <v>674</v>
      </c>
      <c r="M448" t="s">
        <v>675</v>
      </c>
      <c r="N448" t="s">
        <v>77</v>
      </c>
      <c r="O448">
        <v>1</v>
      </c>
      <c r="P448">
        <v>1</v>
      </c>
      <c r="Q448" t="s">
        <v>674</v>
      </c>
      <c r="R448">
        <v>0</v>
      </c>
      <c r="S448" t="s">
        <v>119</v>
      </c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</row>
    <row r="449" spans="1:256">
      <c r="A449" t="s">
        <v>82</v>
      </c>
      <c r="B449">
        <v>1439432440</v>
      </c>
      <c r="C449" t="s">
        <v>700</v>
      </c>
      <c r="D449">
        <v>4</v>
      </c>
      <c r="E449">
        <v>0.01</v>
      </c>
      <c r="F449">
        <v>0.04</v>
      </c>
      <c r="G449">
        <v>0.81</v>
      </c>
      <c r="H449">
        <v>0.03</v>
      </c>
      <c r="I449">
        <v>0</v>
      </c>
      <c r="J449">
        <v>0.03</v>
      </c>
      <c r="K449" t="s">
        <v>111</v>
      </c>
      <c r="L449" t="s">
        <v>127</v>
      </c>
      <c r="M449" t="s">
        <v>128</v>
      </c>
      <c r="N449" t="s">
        <v>121</v>
      </c>
      <c r="O449">
        <v>1</v>
      </c>
      <c r="P449">
        <v>1</v>
      </c>
      <c r="Q449" t="s">
        <v>127</v>
      </c>
      <c r="R449">
        <v>0</v>
      </c>
      <c r="S449" t="s">
        <v>119</v>
      </c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</row>
    <row r="450" spans="1:256">
      <c r="A450" t="s">
        <v>82</v>
      </c>
      <c r="B450">
        <v>1439432743</v>
      </c>
      <c r="C450" t="s">
        <v>700</v>
      </c>
      <c r="D450">
        <v>5</v>
      </c>
      <c r="E450">
        <v>0.01</v>
      </c>
      <c r="F450">
        <v>0.05</v>
      </c>
      <c r="G450">
        <v>0.81</v>
      </c>
      <c r="H450">
        <v>0.04</v>
      </c>
      <c r="I450">
        <v>0.01</v>
      </c>
      <c r="J450">
        <v>0.03</v>
      </c>
      <c r="K450" t="s">
        <v>111</v>
      </c>
      <c r="L450" t="s">
        <v>123</v>
      </c>
      <c r="M450" t="s">
        <v>124</v>
      </c>
      <c r="N450" t="s">
        <v>121</v>
      </c>
      <c r="O450">
        <v>1</v>
      </c>
      <c r="P450">
        <v>1</v>
      </c>
      <c r="Q450" t="s">
        <v>123</v>
      </c>
      <c r="R450">
        <v>1</v>
      </c>
      <c r="S450" t="s">
        <v>119</v>
      </c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</row>
    <row r="451" spans="1:256">
      <c r="A451" t="s">
        <v>82</v>
      </c>
      <c r="B451">
        <v>1439432743</v>
      </c>
      <c r="C451" t="s">
        <v>700</v>
      </c>
      <c r="D451">
        <v>28</v>
      </c>
      <c r="E451">
        <v>0.01</v>
      </c>
      <c r="F451">
        <v>0.28000000000000003</v>
      </c>
      <c r="G451">
        <v>0.81</v>
      </c>
      <c r="H451">
        <v>0.23</v>
      </c>
      <c r="I451">
        <v>0.03</v>
      </c>
      <c r="J451">
        <v>0.19</v>
      </c>
      <c r="K451" t="s">
        <v>111</v>
      </c>
      <c r="L451" t="s">
        <v>123</v>
      </c>
      <c r="M451" t="s">
        <v>124</v>
      </c>
      <c r="N451" t="s">
        <v>121</v>
      </c>
      <c r="O451">
        <v>1</v>
      </c>
      <c r="P451">
        <v>1</v>
      </c>
      <c r="Q451" t="s">
        <v>123</v>
      </c>
      <c r="R451">
        <v>0</v>
      </c>
      <c r="S451" t="s">
        <v>119</v>
      </c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</row>
    <row r="452" spans="1:256">
      <c r="A452" t="s">
        <v>82</v>
      </c>
      <c r="B452">
        <v>1439432744</v>
      </c>
      <c r="C452" t="s">
        <v>700</v>
      </c>
      <c r="D452">
        <v>3</v>
      </c>
      <c r="E452">
        <v>0.01</v>
      </c>
      <c r="F452">
        <v>0.03</v>
      </c>
      <c r="G452">
        <v>0.81</v>
      </c>
      <c r="H452">
        <v>0.02</v>
      </c>
      <c r="I452">
        <v>0</v>
      </c>
      <c r="J452">
        <v>0.02</v>
      </c>
      <c r="K452" t="s">
        <v>111</v>
      </c>
      <c r="L452" t="s">
        <v>144</v>
      </c>
      <c r="M452" t="s">
        <v>145</v>
      </c>
      <c r="N452" t="s">
        <v>121</v>
      </c>
      <c r="O452">
        <v>1</v>
      </c>
      <c r="P452">
        <v>1</v>
      </c>
      <c r="Q452" t="s">
        <v>144</v>
      </c>
      <c r="R452">
        <v>0</v>
      </c>
      <c r="S452" t="s">
        <v>119</v>
      </c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</row>
    <row r="453" spans="1:256">
      <c r="A453" t="s">
        <v>82</v>
      </c>
      <c r="B453">
        <v>1439432745</v>
      </c>
      <c r="C453" t="s">
        <v>700</v>
      </c>
      <c r="D453">
        <v>2</v>
      </c>
      <c r="E453">
        <v>0.01</v>
      </c>
      <c r="F453">
        <v>0.02</v>
      </c>
      <c r="G453">
        <v>0.81</v>
      </c>
      <c r="H453">
        <v>0.02</v>
      </c>
      <c r="I453">
        <v>0</v>
      </c>
      <c r="J453">
        <v>0.01</v>
      </c>
      <c r="K453" t="s">
        <v>111</v>
      </c>
      <c r="L453" t="s">
        <v>184</v>
      </c>
      <c r="M453" t="s">
        <v>185</v>
      </c>
      <c r="N453" t="s">
        <v>121</v>
      </c>
      <c r="O453">
        <v>1</v>
      </c>
      <c r="P453">
        <v>1</v>
      </c>
      <c r="Q453" t="s">
        <v>184</v>
      </c>
      <c r="R453">
        <v>1</v>
      </c>
      <c r="S453" t="s">
        <v>119</v>
      </c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</row>
    <row r="454" spans="1:256">
      <c r="A454" t="s">
        <v>82</v>
      </c>
      <c r="B454">
        <v>1439432745</v>
      </c>
      <c r="C454" t="s">
        <v>700</v>
      </c>
      <c r="D454">
        <v>3</v>
      </c>
      <c r="E454">
        <v>0.01</v>
      </c>
      <c r="F454">
        <v>0.03</v>
      </c>
      <c r="G454">
        <v>0.81</v>
      </c>
      <c r="H454">
        <v>0.02</v>
      </c>
      <c r="I454">
        <v>0</v>
      </c>
      <c r="J454">
        <v>0.02</v>
      </c>
      <c r="K454" t="s">
        <v>111</v>
      </c>
      <c r="L454" t="s">
        <v>184</v>
      </c>
      <c r="M454" t="s">
        <v>185</v>
      </c>
      <c r="N454" t="s">
        <v>121</v>
      </c>
      <c r="O454">
        <v>1</v>
      </c>
      <c r="P454">
        <v>1</v>
      </c>
      <c r="Q454" t="s">
        <v>184</v>
      </c>
      <c r="R454">
        <v>0</v>
      </c>
      <c r="S454" t="s">
        <v>119</v>
      </c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</row>
    <row r="455" spans="1:256">
      <c r="A455" t="s">
        <v>82</v>
      </c>
      <c r="B455">
        <v>1439432746</v>
      </c>
      <c r="C455" t="s">
        <v>700</v>
      </c>
      <c r="D455">
        <v>2</v>
      </c>
      <c r="E455">
        <v>0.01</v>
      </c>
      <c r="F455">
        <v>0.02</v>
      </c>
      <c r="G455">
        <v>0.81</v>
      </c>
      <c r="H455">
        <v>0.02</v>
      </c>
      <c r="I455">
        <v>0</v>
      </c>
      <c r="J455">
        <v>0.01</v>
      </c>
      <c r="K455" t="s">
        <v>111</v>
      </c>
      <c r="L455" t="s">
        <v>228</v>
      </c>
      <c r="M455" t="s">
        <v>229</v>
      </c>
      <c r="N455" t="s">
        <v>121</v>
      </c>
      <c r="O455">
        <v>1</v>
      </c>
      <c r="P455">
        <v>1</v>
      </c>
      <c r="Q455" t="s">
        <v>228</v>
      </c>
      <c r="R455">
        <v>0</v>
      </c>
      <c r="S455" t="s">
        <v>119</v>
      </c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</row>
    <row r="456" spans="1:256">
      <c r="A456" t="s">
        <v>82</v>
      </c>
      <c r="B456">
        <v>1439432748</v>
      </c>
      <c r="C456" t="s">
        <v>700</v>
      </c>
      <c r="D456">
        <v>3</v>
      </c>
      <c r="E456">
        <v>0.01</v>
      </c>
      <c r="F456">
        <v>0.03</v>
      </c>
      <c r="G456">
        <v>0.81</v>
      </c>
      <c r="H456">
        <v>0.02</v>
      </c>
      <c r="I456">
        <v>0</v>
      </c>
      <c r="J456">
        <v>0.02</v>
      </c>
      <c r="K456" t="s">
        <v>111</v>
      </c>
      <c r="L456" t="s">
        <v>188</v>
      </c>
      <c r="M456" t="s">
        <v>189</v>
      </c>
      <c r="N456" t="s">
        <v>121</v>
      </c>
      <c r="O456">
        <v>1</v>
      </c>
      <c r="P456">
        <v>1</v>
      </c>
      <c r="Q456" t="s">
        <v>188</v>
      </c>
      <c r="R456">
        <v>0</v>
      </c>
      <c r="S456" t="s">
        <v>119</v>
      </c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</row>
    <row r="457" spans="1:256">
      <c r="A457" t="s">
        <v>82</v>
      </c>
      <c r="B457">
        <v>1439432749</v>
      </c>
      <c r="C457" t="s">
        <v>700</v>
      </c>
      <c r="D457">
        <v>2</v>
      </c>
      <c r="E457">
        <v>0.01</v>
      </c>
      <c r="F457">
        <v>0.02</v>
      </c>
      <c r="G457">
        <v>0.81</v>
      </c>
      <c r="H457">
        <v>0.02</v>
      </c>
      <c r="I457">
        <v>0</v>
      </c>
      <c r="J457">
        <v>0.01</v>
      </c>
      <c r="K457" t="s">
        <v>111</v>
      </c>
      <c r="L457" t="s">
        <v>120</v>
      </c>
      <c r="M457" t="s">
        <v>122</v>
      </c>
      <c r="N457" t="s">
        <v>121</v>
      </c>
      <c r="O457">
        <v>1</v>
      </c>
      <c r="P457">
        <v>1</v>
      </c>
      <c r="Q457" t="s">
        <v>120</v>
      </c>
      <c r="R457">
        <v>1</v>
      </c>
      <c r="S457" t="s">
        <v>119</v>
      </c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</row>
    <row r="458" spans="1:256">
      <c r="A458" t="s">
        <v>82</v>
      </c>
      <c r="B458">
        <v>1439432749</v>
      </c>
      <c r="C458" t="s">
        <v>700</v>
      </c>
      <c r="D458">
        <v>12</v>
      </c>
      <c r="E458">
        <v>0.01</v>
      </c>
      <c r="F458">
        <v>0.12</v>
      </c>
      <c r="G458">
        <v>0.81</v>
      </c>
      <c r="H458">
        <v>0.1</v>
      </c>
      <c r="I458">
        <v>0.01</v>
      </c>
      <c r="J458">
        <v>0.08</v>
      </c>
      <c r="K458" t="s">
        <v>111</v>
      </c>
      <c r="L458" t="s">
        <v>120</v>
      </c>
      <c r="M458" t="s">
        <v>122</v>
      </c>
      <c r="N458" t="s">
        <v>121</v>
      </c>
      <c r="O458">
        <v>1</v>
      </c>
      <c r="P458">
        <v>1</v>
      </c>
      <c r="Q458" t="s">
        <v>120</v>
      </c>
      <c r="R458">
        <v>0</v>
      </c>
      <c r="S458" t="s">
        <v>119</v>
      </c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</row>
    <row r="459" spans="1:256">
      <c r="A459" t="s">
        <v>82</v>
      </c>
      <c r="B459">
        <v>1439432750</v>
      </c>
      <c r="C459" t="s">
        <v>700</v>
      </c>
      <c r="D459">
        <v>4</v>
      </c>
      <c r="E459">
        <v>0.01</v>
      </c>
      <c r="F459">
        <v>0.04</v>
      </c>
      <c r="G459">
        <v>0.81</v>
      </c>
      <c r="H459">
        <v>0.03</v>
      </c>
      <c r="I459">
        <v>0</v>
      </c>
      <c r="J459">
        <v>0.03</v>
      </c>
      <c r="K459" t="s">
        <v>111</v>
      </c>
      <c r="L459" t="s">
        <v>158</v>
      </c>
      <c r="M459" t="s">
        <v>159</v>
      </c>
      <c r="N459" t="s">
        <v>121</v>
      </c>
      <c r="O459">
        <v>1</v>
      </c>
      <c r="P459">
        <v>1</v>
      </c>
      <c r="Q459" t="s">
        <v>158</v>
      </c>
      <c r="R459">
        <v>0</v>
      </c>
      <c r="S459" t="s">
        <v>119</v>
      </c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</row>
    <row r="460" spans="1:256">
      <c r="A460" t="s">
        <v>82</v>
      </c>
      <c r="B460">
        <v>1439432752</v>
      </c>
      <c r="C460" t="s">
        <v>700</v>
      </c>
      <c r="D460">
        <v>1</v>
      </c>
      <c r="E460">
        <v>0.01</v>
      </c>
      <c r="F460">
        <v>0.01</v>
      </c>
      <c r="G460">
        <v>0.81</v>
      </c>
      <c r="H460">
        <v>0.01</v>
      </c>
      <c r="I460">
        <v>0</v>
      </c>
      <c r="J460">
        <v>0.01</v>
      </c>
      <c r="K460" t="s">
        <v>111</v>
      </c>
      <c r="L460" t="s">
        <v>258</v>
      </c>
      <c r="M460" t="s">
        <v>259</v>
      </c>
      <c r="N460" t="s">
        <v>121</v>
      </c>
      <c r="O460">
        <v>1</v>
      </c>
      <c r="P460">
        <v>1</v>
      </c>
      <c r="Q460" t="s">
        <v>258</v>
      </c>
      <c r="R460">
        <v>0</v>
      </c>
      <c r="S460" t="s">
        <v>119</v>
      </c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</row>
    <row r="461" spans="1:256">
      <c r="A461" t="s">
        <v>82</v>
      </c>
      <c r="B461">
        <v>1439432754</v>
      </c>
      <c r="C461" t="s">
        <v>700</v>
      </c>
      <c r="D461">
        <v>2</v>
      </c>
      <c r="E461">
        <v>0.01</v>
      </c>
      <c r="F461">
        <v>0.02</v>
      </c>
      <c r="G461">
        <v>0.81</v>
      </c>
      <c r="H461">
        <v>0.02</v>
      </c>
      <c r="I461">
        <v>0</v>
      </c>
      <c r="J461">
        <v>0.01</v>
      </c>
      <c r="K461" t="s">
        <v>111</v>
      </c>
      <c r="L461" t="s">
        <v>205</v>
      </c>
      <c r="M461" t="s">
        <v>206</v>
      </c>
      <c r="N461" t="s">
        <v>121</v>
      </c>
      <c r="O461">
        <v>1</v>
      </c>
      <c r="P461">
        <v>1</v>
      </c>
      <c r="Q461" t="s">
        <v>205</v>
      </c>
      <c r="R461">
        <v>0</v>
      </c>
      <c r="S461" t="s">
        <v>119</v>
      </c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</row>
    <row r="462" spans="1:256">
      <c r="A462" t="s">
        <v>82</v>
      </c>
      <c r="B462">
        <v>1441764736</v>
      </c>
      <c r="C462" t="s">
        <v>700</v>
      </c>
      <c r="D462">
        <v>2</v>
      </c>
      <c r="E462">
        <v>0.01</v>
      </c>
      <c r="F462">
        <v>0.02</v>
      </c>
      <c r="G462">
        <v>0.81</v>
      </c>
      <c r="H462">
        <v>0.02</v>
      </c>
      <c r="I462">
        <v>0</v>
      </c>
      <c r="J462">
        <v>0.01</v>
      </c>
      <c r="K462" t="s">
        <v>111</v>
      </c>
      <c r="L462" t="s">
        <v>123</v>
      </c>
      <c r="M462" t="s">
        <v>124</v>
      </c>
      <c r="N462" t="s">
        <v>121</v>
      </c>
      <c r="O462">
        <v>1</v>
      </c>
      <c r="P462">
        <v>1</v>
      </c>
      <c r="Q462" t="s">
        <v>123</v>
      </c>
      <c r="R462">
        <v>0</v>
      </c>
      <c r="S462" t="s">
        <v>119</v>
      </c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</row>
    <row r="463" spans="1:256">
      <c r="A463" t="s">
        <v>82</v>
      </c>
      <c r="B463">
        <v>1454016136</v>
      </c>
      <c r="C463" t="s">
        <v>700</v>
      </c>
      <c r="D463">
        <v>1</v>
      </c>
      <c r="E463">
        <v>0.01</v>
      </c>
      <c r="F463">
        <v>0.01</v>
      </c>
      <c r="G463">
        <v>0.81</v>
      </c>
      <c r="H463">
        <v>0.01</v>
      </c>
      <c r="I463">
        <v>0</v>
      </c>
      <c r="J463">
        <v>0.01</v>
      </c>
      <c r="K463" t="s">
        <v>111</v>
      </c>
      <c r="L463" t="s">
        <v>444</v>
      </c>
      <c r="M463" t="s">
        <v>445</v>
      </c>
      <c r="N463" t="s">
        <v>69</v>
      </c>
      <c r="O463">
        <v>1</v>
      </c>
      <c r="P463">
        <v>1</v>
      </c>
      <c r="Q463" t="s">
        <v>444</v>
      </c>
      <c r="R463">
        <v>0</v>
      </c>
      <c r="S463" t="s">
        <v>136</v>
      </c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</row>
    <row r="464" spans="1:256">
      <c r="A464" t="s">
        <v>82</v>
      </c>
      <c r="B464">
        <v>1465937179</v>
      </c>
      <c r="C464" t="s">
        <v>700</v>
      </c>
      <c r="D464">
        <v>1</v>
      </c>
      <c r="E464">
        <v>0.01</v>
      </c>
      <c r="F464">
        <v>0.01</v>
      </c>
      <c r="G464">
        <v>0.81</v>
      </c>
      <c r="H464">
        <v>0.01</v>
      </c>
      <c r="I464">
        <v>0</v>
      </c>
      <c r="J464">
        <v>0.01</v>
      </c>
      <c r="K464" t="s">
        <v>111</v>
      </c>
      <c r="L464" t="s">
        <v>194</v>
      </c>
      <c r="M464" t="s">
        <v>195</v>
      </c>
      <c r="N464" t="s">
        <v>121</v>
      </c>
      <c r="O464">
        <v>1</v>
      </c>
      <c r="P464">
        <v>1</v>
      </c>
      <c r="Q464" t="s">
        <v>194</v>
      </c>
      <c r="R464">
        <v>0</v>
      </c>
      <c r="S464" t="s">
        <v>136</v>
      </c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</row>
    <row r="465" spans="1:256">
      <c r="A465" t="s">
        <v>82</v>
      </c>
      <c r="B465">
        <v>261610580</v>
      </c>
      <c r="C465" t="s">
        <v>404</v>
      </c>
      <c r="D465">
        <v>1</v>
      </c>
      <c r="E465">
        <v>0.01</v>
      </c>
      <c r="F465">
        <v>0.01</v>
      </c>
      <c r="G465">
        <v>0.81</v>
      </c>
      <c r="H465">
        <v>0.01</v>
      </c>
      <c r="I465">
        <v>0</v>
      </c>
      <c r="J465">
        <v>0.01</v>
      </c>
      <c r="K465" t="s">
        <v>111</v>
      </c>
      <c r="L465" t="s">
        <v>705</v>
      </c>
      <c r="M465" t="s">
        <v>706</v>
      </c>
      <c r="N465" t="s">
        <v>268</v>
      </c>
      <c r="O465">
        <v>1</v>
      </c>
      <c r="P465">
        <v>1</v>
      </c>
      <c r="Q465" t="s">
        <v>705</v>
      </c>
      <c r="R465">
        <v>0</v>
      </c>
      <c r="S465" t="s">
        <v>136</v>
      </c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</row>
    <row r="466" spans="1:256">
      <c r="A466" t="s">
        <v>82</v>
      </c>
      <c r="B466">
        <v>261610602</v>
      </c>
      <c r="C466" t="s">
        <v>404</v>
      </c>
      <c r="D466">
        <v>1</v>
      </c>
      <c r="E466">
        <v>0.01</v>
      </c>
      <c r="F466">
        <v>0.01</v>
      </c>
      <c r="G466">
        <v>0.81</v>
      </c>
      <c r="H466">
        <v>0.01</v>
      </c>
      <c r="I466">
        <v>0</v>
      </c>
      <c r="J466">
        <v>0.01</v>
      </c>
      <c r="K466" t="s">
        <v>111</v>
      </c>
      <c r="L466" t="s">
        <v>707</v>
      </c>
      <c r="M466" t="s">
        <v>708</v>
      </c>
      <c r="N466" t="s">
        <v>268</v>
      </c>
      <c r="O466">
        <v>1</v>
      </c>
      <c r="P466">
        <v>1</v>
      </c>
      <c r="Q466" t="s">
        <v>707</v>
      </c>
      <c r="R466">
        <v>0</v>
      </c>
      <c r="S466" t="s">
        <v>136</v>
      </c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</row>
    <row r="467" spans="1:256">
      <c r="A467" t="s">
        <v>82</v>
      </c>
      <c r="B467">
        <v>261610836</v>
      </c>
      <c r="C467" t="s">
        <v>404</v>
      </c>
      <c r="D467">
        <v>1</v>
      </c>
      <c r="E467">
        <v>0.01</v>
      </c>
      <c r="F467">
        <v>0.01</v>
      </c>
      <c r="G467">
        <v>0.81</v>
      </c>
      <c r="H467">
        <v>0.01</v>
      </c>
      <c r="I467">
        <v>0</v>
      </c>
      <c r="J467">
        <v>0.01</v>
      </c>
      <c r="K467" t="s">
        <v>111</v>
      </c>
      <c r="L467" t="s">
        <v>709</v>
      </c>
      <c r="M467" t="s">
        <v>710</v>
      </c>
      <c r="N467" t="s">
        <v>268</v>
      </c>
      <c r="O467">
        <v>1</v>
      </c>
      <c r="P467">
        <v>1</v>
      </c>
      <c r="Q467" t="s">
        <v>709</v>
      </c>
      <c r="R467">
        <v>0</v>
      </c>
      <c r="S467" t="s">
        <v>136</v>
      </c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</row>
    <row r="468" spans="1:256">
      <c r="A468" t="s">
        <v>82</v>
      </c>
      <c r="B468">
        <v>262026873</v>
      </c>
      <c r="C468" t="s">
        <v>404</v>
      </c>
      <c r="D468">
        <v>1</v>
      </c>
      <c r="E468">
        <v>0.01</v>
      </c>
      <c r="F468">
        <v>0.01</v>
      </c>
      <c r="G468">
        <v>0.81</v>
      </c>
      <c r="H468">
        <v>0.01</v>
      </c>
      <c r="I468">
        <v>0</v>
      </c>
      <c r="J468">
        <v>0.01</v>
      </c>
      <c r="K468" t="s">
        <v>111</v>
      </c>
      <c r="L468" t="s">
        <v>711</v>
      </c>
      <c r="M468" t="s">
        <v>712</v>
      </c>
      <c r="N468" t="s">
        <v>451</v>
      </c>
      <c r="O468">
        <v>1</v>
      </c>
      <c r="P468">
        <v>1</v>
      </c>
      <c r="Q468" t="s">
        <v>711</v>
      </c>
      <c r="R468">
        <v>1</v>
      </c>
      <c r="S468" t="s">
        <v>136</v>
      </c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</row>
    <row r="469" spans="1:256">
      <c r="A469" t="s">
        <v>82</v>
      </c>
      <c r="B469">
        <v>262142483</v>
      </c>
      <c r="C469" t="s">
        <v>404</v>
      </c>
      <c r="D469">
        <v>1</v>
      </c>
      <c r="E469">
        <v>0.01</v>
      </c>
      <c r="F469">
        <v>0.01</v>
      </c>
      <c r="G469">
        <v>0.81</v>
      </c>
      <c r="H469">
        <v>0.01</v>
      </c>
      <c r="I469">
        <v>0</v>
      </c>
      <c r="J469">
        <v>0.01</v>
      </c>
      <c r="K469" t="s">
        <v>111</v>
      </c>
      <c r="L469" t="s">
        <v>315</v>
      </c>
      <c r="M469" t="s">
        <v>316</v>
      </c>
      <c r="N469" t="s">
        <v>297</v>
      </c>
      <c r="O469">
        <v>1</v>
      </c>
      <c r="P469">
        <v>1</v>
      </c>
      <c r="Q469" t="s">
        <v>315</v>
      </c>
      <c r="R469">
        <v>0</v>
      </c>
      <c r="S469" t="s">
        <v>299</v>
      </c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</row>
    <row r="470" spans="1:256">
      <c r="A470" t="s">
        <v>82</v>
      </c>
      <c r="B470">
        <v>265919964</v>
      </c>
      <c r="C470" t="s">
        <v>404</v>
      </c>
      <c r="D470">
        <v>1</v>
      </c>
      <c r="E470">
        <v>0.01</v>
      </c>
      <c r="F470">
        <v>0.01</v>
      </c>
      <c r="G470">
        <v>0.81</v>
      </c>
      <c r="H470">
        <v>0.01</v>
      </c>
      <c r="I470">
        <v>0</v>
      </c>
      <c r="J470">
        <v>0.01</v>
      </c>
      <c r="K470" t="s">
        <v>111</v>
      </c>
      <c r="L470" t="s">
        <v>713</v>
      </c>
      <c r="M470" t="s">
        <v>714</v>
      </c>
      <c r="N470" t="s">
        <v>448</v>
      </c>
      <c r="O470">
        <v>1</v>
      </c>
      <c r="P470">
        <v>1</v>
      </c>
      <c r="Q470" t="s">
        <v>713</v>
      </c>
      <c r="R470">
        <v>0</v>
      </c>
      <c r="S470" t="s">
        <v>299</v>
      </c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</row>
    <row r="471" spans="1:256">
      <c r="A471" t="s">
        <v>82</v>
      </c>
      <c r="B471">
        <v>292633288</v>
      </c>
      <c r="C471" t="s">
        <v>404</v>
      </c>
      <c r="D471">
        <v>1</v>
      </c>
      <c r="E471">
        <v>0.01</v>
      </c>
      <c r="F471">
        <v>0.01</v>
      </c>
      <c r="G471">
        <v>0.81</v>
      </c>
      <c r="H471">
        <v>0.01</v>
      </c>
      <c r="I471">
        <v>0</v>
      </c>
      <c r="J471">
        <v>0.01</v>
      </c>
      <c r="K471" t="s">
        <v>111</v>
      </c>
      <c r="L471" t="s">
        <v>715</v>
      </c>
      <c r="M471" t="s">
        <v>716</v>
      </c>
      <c r="N471" t="s">
        <v>717</v>
      </c>
      <c r="O471">
        <v>1</v>
      </c>
      <c r="P471">
        <v>1</v>
      </c>
      <c r="Q471" t="s">
        <v>715</v>
      </c>
      <c r="R471">
        <v>0</v>
      </c>
      <c r="S471" t="s">
        <v>299</v>
      </c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</row>
    <row r="472" spans="1:256">
      <c r="A472" t="s">
        <v>82</v>
      </c>
      <c r="B472">
        <v>305350170</v>
      </c>
      <c r="C472" t="s">
        <v>404</v>
      </c>
      <c r="D472">
        <v>1</v>
      </c>
      <c r="E472">
        <v>0.01</v>
      </c>
      <c r="F472">
        <v>0.01</v>
      </c>
      <c r="G472">
        <v>0.81</v>
      </c>
      <c r="H472">
        <v>0.01</v>
      </c>
      <c r="I472">
        <v>0</v>
      </c>
      <c r="J472">
        <v>0.01</v>
      </c>
      <c r="K472" t="s">
        <v>111</v>
      </c>
      <c r="L472" t="s">
        <v>718</v>
      </c>
      <c r="M472" t="s">
        <v>719</v>
      </c>
      <c r="N472" t="s">
        <v>268</v>
      </c>
      <c r="O472">
        <v>1</v>
      </c>
      <c r="P472">
        <v>1</v>
      </c>
      <c r="Q472" t="s">
        <v>718</v>
      </c>
      <c r="R472">
        <v>0</v>
      </c>
      <c r="S472" t="s">
        <v>136</v>
      </c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</row>
    <row r="473" spans="1:256">
      <c r="A473" t="s">
        <v>82</v>
      </c>
      <c r="B473">
        <v>305358007</v>
      </c>
      <c r="C473" t="s">
        <v>404</v>
      </c>
      <c r="D473">
        <v>2</v>
      </c>
      <c r="E473">
        <v>0.01</v>
      </c>
      <c r="F473">
        <v>0.03</v>
      </c>
      <c r="G473">
        <v>0.81</v>
      </c>
      <c r="H473">
        <v>0.02</v>
      </c>
      <c r="I473">
        <v>0</v>
      </c>
      <c r="J473">
        <v>0.02</v>
      </c>
      <c r="K473" t="s">
        <v>111</v>
      </c>
      <c r="L473" t="s">
        <v>720</v>
      </c>
      <c r="M473" t="s">
        <v>721</v>
      </c>
      <c r="N473" t="s">
        <v>71</v>
      </c>
      <c r="O473">
        <v>1</v>
      </c>
      <c r="P473">
        <v>1</v>
      </c>
      <c r="Q473" t="s">
        <v>720</v>
      </c>
      <c r="R473">
        <v>0</v>
      </c>
      <c r="S473" t="s">
        <v>164</v>
      </c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</row>
    <row r="474" spans="1:256">
      <c r="A474" t="s">
        <v>82</v>
      </c>
      <c r="B474">
        <v>305358022</v>
      </c>
      <c r="C474" t="s">
        <v>404</v>
      </c>
      <c r="D474">
        <v>1</v>
      </c>
      <c r="E474">
        <v>0.01</v>
      </c>
      <c r="F474">
        <v>0.01</v>
      </c>
      <c r="G474">
        <v>0.81</v>
      </c>
      <c r="H474">
        <v>0.01</v>
      </c>
      <c r="I474">
        <v>0</v>
      </c>
      <c r="J474">
        <v>0.01</v>
      </c>
      <c r="K474" t="s">
        <v>111</v>
      </c>
      <c r="L474" t="s">
        <v>722</v>
      </c>
      <c r="M474" t="s">
        <v>723</v>
      </c>
      <c r="N474" t="s">
        <v>71</v>
      </c>
      <c r="O474">
        <v>1</v>
      </c>
      <c r="P474">
        <v>1</v>
      </c>
      <c r="Q474" t="s">
        <v>722</v>
      </c>
      <c r="R474">
        <v>0</v>
      </c>
      <c r="S474" t="s">
        <v>164</v>
      </c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</row>
    <row r="475" spans="1:256">
      <c r="A475" t="s">
        <v>82</v>
      </c>
      <c r="B475">
        <v>305358025</v>
      </c>
      <c r="C475" t="s">
        <v>404</v>
      </c>
      <c r="D475">
        <v>3</v>
      </c>
      <c r="E475">
        <v>0.01</v>
      </c>
      <c r="F475">
        <v>0.04</v>
      </c>
      <c r="G475">
        <v>0.81</v>
      </c>
      <c r="H475">
        <v>0.03</v>
      </c>
      <c r="I475">
        <v>0.01</v>
      </c>
      <c r="J475">
        <v>0.03</v>
      </c>
      <c r="K475" t="s">
        <v>111</v>
      </c>
      <c r="L475" t="s">
        <v>454</v>
      </c>
      <c r="M475" t="s">
        <v>455</v>
      </c>
      <c r="N475" t="s">
        <v>71</v>
      </c>
      <c r="O475">
        <v>1</v>
      </c>
      <c r="P475">
        <v>1</v>
      </c>
      <c r="Q475" t="s">
        <v>454</v>
      </c>
      <c r="R475">
        <v>0</v>
      </c>
      <c r="S475" t="s">
        <v>164</v>
      </c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</row>
    <row r="476" spans="1:256">
      <c r="A476" t="s">
        <v>82</v>
      </c>
      <c r="B476">
        <v>308152431</v>
      </c>
      <c r="C476" t="s">
        <v>404</v>
      </c>
      <c r="D476">
        <v>1</v>
      </c>
      <c r="E476">
        <v>0.01</v>
      </c>
      <c r="F476">
        <v>0.01</v>
      </c>
      <c r="G476">
        <v>0.81</v>
      </c>
      <c r="H476">
        <v>0.01</v>
      </c>
      <c r="I476">
        <v>0</v>
      </c>
      <c r="J476">
        <v>0.01</v>
      </c>
      <c r="K476" t="s">
        <v>111</v>
      </c>
      <c r="L476" t="s">
        <v>425</v>
      </c>
      <c r="M476" t="s">
        <v>426</v>
      </c>
      <c r="N476" t="s">
        <v>427</v>
      </c>
      <c r="O476">
        <v>1</v>
      </c>
      <c r="P476">
        <v>1</v>
      </c>
      <c r="Q476" t="s">
        <v>425</v>
      </c>
      <c r="R476">
        <v>1</v>
      </c>
      <c r="S476" t="s">
        <v>136</v>
      </c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</row>
    <row r="477" spans="1:256">
      <c r="A477" t="s">
        <v>82</v>
      </c>
      <c r="B477">
        <v>308152900</v>
      </c>
      <c r="C477" t="s">
        <v>404</v>
      </c>
      <c r="D477">
        <v>1</v>
      </c>
      <c r="E477">
        <v>0.01</v>
      </c>
      <c r="F477">
        <v>0.01</v>
      </c>
      <c r="G477">
        <v>0.81</v>
      </c>
      <c r="H477">
        <v>0.01</v>
      </c>
      <c r="I477">
        <v>0</v>
      </c>
      <c r="J477">
        <v>0.01</v>
      </c>
      <c r="K477" t="s">
        <v>111</v>
      </c>
      <c r="L477" t="s">
        <v>724</v>
      </c>
      <c r="M477" t="s">
        <v>725</v>
      </c>
      <c r="N477" t="s">
        <v>427</v>
      </c>
      <c r="O477">
        <v>1</v>
      </c>
      <c r="P477">
        <v>1</v>
      </c>
      <c r="Q477" t="s">
        <v>724</v>
      </c>
      <c r="R477">
        <v>0</v>
      </c>
      <c r="S477" t="s">
        <v>136</v>
      </c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</row>
    <row r="478" spans="1:256">
      <c r="A478" t="s">
        <v>82</v>
      </c>
      <c r="B478">
        <v>308152952</v>
      </c>
      <c r="C478" t="s">
        <v>404</v>
      </c>
      <c r="D478">
        <v>1</v>
      </c>
      <c r="E478">
        <v>0.01</v>
      </c>
      <c r="F478">
        <v>0.01</v>
      </c>
      <c r="G478">
        <v>0.81</v>
      </c>
      <c r="H478">
        <v>0.01</v>
      </c>
      <c r="I478">
        <v>0</v>
      </c>
      <c r="J478">
        <v>0.01</v>
      </c>
      <c r="K478" t="s">
        <v>111</v>
      </c>
      <c r="L478" t="s">
        <v>726</v>
      </c>
      <c r="M478" t="s">
        <v>727</v>
      </c>
      <c r="N478" t="s">
        <v>427</v>
      </c>
      <c r="O478">
        <v>1</v>
      </c>
      <c r="P478">
        <v>1</v>
      </c>
      <c r="Q478" t="s">
        <v>726</v>
      </c>
      <c r="R478">
        <v>0</v>
      </c>
      <c r="S478" t="s">
        <v>136</v>
      </c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</row>
    <row r="479" spans="1:256">
      <c r="A479" t="s">
        <v>82</v>
      </c>
      <c r="B479">
        <v>308152959</v>
      </c>
      <c r="C479" t="s">
        <v>404</v>
      </c>
      <c r="D479">
        <v>1</v>
      </c>
      <c r="E479">
        <v>0.01</v>
      </c>
      <c r="F479">
        <v>0.01</v>
      </c>
      <c r="G479">
        <v>0.81</v>
      </c>
      <c r="H479">
        <v>0.01</v>
      </c>
      <c r="I479">
        <v>0</v>
      </c>
      <c r="J479">
        <v>0.01</v>
      </c>
      <c r="K479" t="s">
        <v>111</v>
      </c>
      <c r="L479" t="s">
        <v>728</v>
      </c>
      <c r="M479" t="s">
        <v>729</v>
      </c>
      <c r="N479" t="s">
        <v>427</v>
      </c>
      <c r="O479">
        <v>1</v>
      </c>
      <c r="P479">
        <v>1</v>
      </c>
      <c r="Q479" t="s">
        <v>728</v>
      </c>
      <c r="R479">
        <v>0</v>
      </c>
      <c r="S479" t="s">
        <v>136</v>
      </c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</row>
    <row r="480" spans="1:256">
      <c r="A480" t="s">
        <v>82</v>
      </c>
      <c r="B480">
        <v>310748415</v>
      </c>
      <c r="C480" t="s">
        <v>404</v>
      </c>
      <c r="D480">
        <v>1</v>
      </c>
      <c r="E480">
        <v>0.01</v>
      </c>
      <c r="F480">
        <v>0.01</v>
      </c>
      <c r="G480">
        <v>0.81</v>
      </c>
      <c r="H480">
        <v>0.01</v>
      </c>
      <c r="I480">
        <v>0</v>
      </c>
      <c r="J480">
        <v>0.01</v>
      </c>
      <c r="K480" t="s">
        <v>111</v>
      </c>
      <c r="L480" t="s">
        <v>730</v>
      </c>
      <c r="M480" t="s">
        <v>731</v>
      </c>
      <c r="N480" t="s">
        <v>732</v>
      </c>
      <c r="O480">
        <v>1</v>
      </c>
      <c r="P480">
        <v>1</v>
      </c>
      <c r="Q480" t="s">
        <v>730</v>
      </c>
      <c r="R480">
        <v>0</v>
      </c>
      <c r="S480" t="s">
        <v>136</v>
      </c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</row>
    <row r="481" spans="1:256">
      <c r="A481" t="s">
        <v>82</v>
      </c>
      <c r="B481">
        <v>325820655</v>
      </c>
      <c r="C481" t="s">
        <v>404</v>
      </c>
      <c r="D481">
        <v>2</v>
      </c>
      <c r="E481">
        <v>0.01</v>
      </c>
      <c r="F481">
        <v>0.03</v>
      </c>
      <c r="G481">
        <v>0.81</v>
      </c>
      <c r="H481">
        <v>0.02</v>
      </c>
      <c r="I481">
        <v>0</v>
      </c>
      <c r="J481">
        <v>0.02</v>
      </c>
      <c r="K481" t="s">
        <v>111</v>
      </c>
      <c r="L481" t="s">
        <v>733</v>
      </c>
      <c r="M481" t="s">
        <v>48</v>
      </c>
      <c r="N481" t="s">
        <v>121</v>
      </c>
      <c r="O481">
        <v>1</v>
      </c>
      <c r="P481">
        <v>1</v>
      </c>
      <c r="Q481" t="s">
        <v>733</v>
      </c>
      <c r="R481">
        <v>0</v>
      </c>
      <c r="S481" t="s">
        <v>136</v>
      </c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</row>
    <row r="482" spans="1:256">
      <c r="A482" t="s">
        <v>82</v>
      </c>
      <c r="B482">
        <v>325820656</v>
      </c>
      <c r="C482" t="s">
        <v>404</v>
      </c>
      <c r="D482">
        <v>20</v>
      </c>
      <c r="E482">
        <v>0.01</v>
      </c>
      <c r="F482">
        <v>0.28000000000000003</v>
      </c>
      <c r="G482">
        <v>0.81</v>
      </c>
      <c r="H482">
        <v>0.23</v>
      </c>
      <c r="I482">
        <v>0.03</v>
      </c>
      <c r="J482">
        <v>0.19</v>
      </c>
      <c r="K482" t="s">
        <v>111</v>
      </c>
      <c r="L482" t="s">
        <v>456</v>
      </c>
      <c r="M482">
        <v>109</v>
      </c>
      <c r="N482" t="s">
        <v>121</v>
      </c>
      <c r="O482">
        <v>1</v>
      </c>
      <c r="P482">
        <v>1</v>
      </c>
      <c r="Q482" t="s">
        <v>456</v>
      </c>
      <c r="R482">
        <v>0</v>
      </c>
      <c r="S482" t="s">
        <v>136</v>
      </c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</row>
    <row r="483" spans="1:256">
      <c r="A483" t="s">
        <v>82</v>
      </c>
      <c r="B483">
        <v>344811791</v>
      </c>
      <c r="C483" t="s">
        <v>404</v>
      </c>
      <c r="D483">
        <v>22</v>
      </c>
      <c r="E483">
        <v>0.01</v>
      </c>
      <c r="F483">
        <v>0.31</v>
      </c>
      <c r="G483">
        <v>0.81</v>
      </c>
      <c r="H483">
        <v>0.25</v>
      </c>
      <c r="I483">
        <v>0.04</v>
      </c>
      <c r="J483">
        <v>0.21</v>
      </c>
      <c r="K483" t="s">
        <v>111</v>
      </c>
      <c r="L483" t="s">
        <v>421</v>
      </c>
      <c r="M483" t="s">
        <v>48</v>
      </c>
      <c r="N483" t="s">
        <v>121</v>
      </c>
      <c r="O483">
        <v>1</v>
      </c>
      <c r="P483">
        <v>1</v>
      </c>
      <c r="Q483" t="s">
        <v>421</v>
      </c>
      <c r="R483">
        <v>0</v>
      </c>
      <c r="S483" t="s">
        <v>136</v>
      </c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</row>
    <row r="484" spans="1:256">
      <c r="A484" t="s">
        <v>82</v>
      </c>
      <c r="B484">
        <v>344811803</v>
      </c>
      <c r="C484" t="s">
        <v>404</v>
      </c>
      <c r="D484">
        <v>5</v>
      </c>
      <c r="E484">
        <v>0.01</v>
      </c>
      <c r="F484">
        <v>7.0000000000000007E-2</v>
      </c>
      <c r="G484">
        <v>0.81</v>
      </c>
      <c r="H484">
        <v>0.06</v>
      </c>
      <c r="I484">
        <v>0.01</v>
      </c>
      <c r="J484">
        <v>0.05</v>
      </c>
      <c r="K484" t="s">
        <v>111</v>
      </c>
      <c r="L484" t="s">
        <v>457</v>
      </c>
      <c r="M484" t="s">
        <v>458</v>
      </c>
      <c r="N484" t="s">
        <v>121</v>
      </c>
      <c r="O484">
        <v>1</v>
      </c>
      <c r="P484">
        <v>1</v>
      </c>
      <c r="Q484" t="s">
        <v>457</v>
      </c>
      <c r="R484">
        <v>0</v>
      </c>
      <c r="S484" t="s">
        <v>136</v>
      </c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</row>
    <row r="485" spans="1:256">
      <c r="A485" t="s">
        <v>82</v>
      </c>
      <c r="B485">
        <v>344811805</v>
      </c>
      <c r="C485" t="s">
        <v>404</v>
      </c>
      <c r="D485">
        <v>22</v>
      </c>
      <c r="E485">
        <v>0.01</v>
      </c>
      <c r="F485">
        <v>0.31</v>
      </c>
      <c r="G485">
        <v>0.81</v>
      </c>
      <c r="H485">
        <v>0.25</v>
      </c>
      <c r="I485">
        <v>0.04</v>
      </c>
      <c r="J485">
        <v>0.21</v>
      </c>
      <c r="K485" t="s">
        <v>111</v>
      </c>
      <c r="L485" t="s">
        <v>459</v>
      </c>
      <c r="M485" t="s">
        <v>460</v>
      </c>
      <c r="N485" t="s">
        <v>121</v>
      </c>
      <c r="O485">
        <v>1</v>
      </c>
      <c r="P485">
        <v>1</v>
      </c>
      <c r="Q485" t="s">
        <v>459</v>
      </c>
      <c r="R485">
        <v>0</v>
      </c>
      <c r="S485" t="s">
        <v>136</v>
      </c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</row>
    <row r="486" spans="1:256">
      <c r="A486" t="s">
        <v>82</v>
      </c>
      <c r="B486">
        <v>344811816</v>
      </c>
      <c r="C486" t="s">
        <v>404</v>
      </c>
      <c r="D486">
        <v>23</v>
      </c>
      <c r="E486">
        <v>0.01</v>
      </c>
      <c r="F486">
        <v>0.32</v>
      </c>
      <c r="G486">
        <v>0.81</v>
      </c>
      <c r="H486">
        <v>0.26</v>
      </c>
      <c r="I486">
        <v>0.04</v>
      </c>
      <c r="J486">
        <v>0.22</v>
      </c>
      <c r="K486" t="s">
        <v>111</v>
      </c>
      <c r="L486" t="s">
        <v>461</v>
      </c>
      <c r="M486" t="s">
        <v>462</v>
      </c>
      <c r="N486" t="s">
        <v>121</v>
      </c>
      <c r="O486">
        <v>1</v>
      </c>
      <c r="P486">
        <v>1</v>
      </c>
      <c r="Q486" t="s">
        <v>461</v>
      </c>
      <c r="R486">
        <v>0</v>
      </c>
      <c r="S486" t="s">
        <v>136</v>
      </c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</row>
    <row r="487" spans="1:256">
      <c r="A487" t="s">
        <v>82</v>
      </c>
      <c r="B487">
        <v>344811821</v>
      </c>
      <c r="C487" t="s">
        <v>404</v>
      </c>
      <c r="D487">
        <v>22</v>
      </c>
      <c r="E487">
        <v>0.01</v>
      </c>
      <c r="F487">
        <v>0.31</v>
      </c>
      <c r="G487">
        <v>0.81</v>
      </c>
      <c r="H487">
        <v>0.25</v>
      </c>
      <c r="I487">
        <v>0.04</v>
      </c>
      <c r="J487">
        <v>0.21</v>
      </c>
      <c r="K487" t="s">
        <v>111</v>
      </c>
      <c r="L487" t="s">
        <v>463</v>
      </c>
      <c r="M487" t="s">
        <v>464</v>
      </c>
      <c r="N487" t="s">
        <v>121</v>
      </c>
      <c r="O487">
        <v>1</v>
      </c>
      <c r="P487">
        <v>1</v>
      </c>
      <c r="Q487" t="s">
        <v>463</v>
      </c>
      <c r="R487">
        <v>0</v>
      </c>
      <c r="S487" t="s">
        <v>136</v>
      </c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</row>
    <row r="488" spans="1:256">
      <c r="A488" t="s">
        <v>82</v>
      </c>
      <c r="B488">
        <v>344811831</v>
      </c>
      <c r="C488" t="s">
        <v>404</v>
      </c>
      <c r="D488">
        <v>5</v>
      </c>
      <c r="E488">
        <v>0.01</v>
      </c>
      <c r="F488">
        <v>7.0000000000000007E-2</v>
      </c>
      <c r="G488">
        <v>0.81</v>
      </c>
      <c r="H488">
        <v>0.06</v>
      </c>
      <c r="I488">
        <v>0.01</v>
      </c>
      <c r="J488">
        <v>0.05</v>
      </c>
      <c r="K488" t="s">
        <v>111</v>
      </c>
      <c r="L488" t="s">
        <v>465</v>
      </c>
      <c r="M488" t="s">
        <v>466</v>
      </c>
      <c r="N488" t="s">
        <v>121</v>
      </c>
      <c r="O488">
        <v>1</v>
      </c>
      <c r="P488">
        <v>1</v>
      </c>
      <c r="Q488" t="s">
        <v>465</v>
      </c>
      <c r="R488">
        <v>0</v>
      </c>
      <c r="S488" t="s">
        <v>136</v>
      </c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</row>
    <row r="489" spans="1:256">
      <c r="A489" t="s">
        <v>82</v>
      </c>
      <c r="B489">
        <v>344811837</v>
      </c>
      <c r="C489" t="s">
        <v>404</v>
      </c>
      <c r="D489">
        <v>2</v>
      </c>
      <c r="E489">
        <v>0.01</v>
      </c>
      <c r="F489">
        <v>0.03</v>
      </c>
      <c r="G489">
        <v>0.81</v>
      </c>
      <c r="H489">
        <v>0.02</v>
      </c>
      <c r="I489">
        <v>0</v>
      </c>
      <c r="J489">
        <v>0.02</v>
      </c>
      <c r="K489" t="s">
        <v>111</v>
      </c>
      <c r="L489" t="s">
        <v>467</v>
      </c>
      <c r="M489" t="s">
        <v>468</v>
      </c>
      <c r="N489" t="s">
        <v>121</v>
      </c>
      <c r="O489">
        <v>1</v>
      </c>
      <c r="P489">
        <v>1</v>
      </c>
      <c r="Q489" t="s">
        <v>467</v>
      </c>
      <c r="R489">
        <v>0</v>
      </c>
      <c r="S489" t="s">
        <v>136</v>
      </c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</row>
    <row r="490" spans="1:256">
      <c r="A490" t="s">
        <v>82</v>
      </c>
      <c r="B490">
        <v>344811850</v>
      </c>
      <c r="C490" t="s">
        <v>404</v>
      </c>
      <c r="D490">
        <v>4</v>
      </c>
      <c r="E490">
        <v>0.01</v>
      </c>
      <c r="F490">
        <v>0.06</v>
      </c>
      <c r="G490">
        <v>0.81</v>
      </c>
      <c r="H490">
        <v>0.05</v>
      </c>
      <c r="I490">
        <v>0.01</v>
      </c>
      <c r="J490">
        <v>0.04</v>
      </c>
      <c r="K490" t="s">
        <v>111</v>
      </c>
      <c r="L490" t="s">
        <v>422</v>
      </c>
      <c r="M490" t="s">
        <v>423</v>
      </c>
      <c r="N490" t="s">
        <v>121</v>
      </c>
      <c r="O490">
        <v>1</v>
      </c>
      <c r="P490">
        <v>1</v>
      </c>
      <c r="Q490" t="s">
        <v>422</v>
      </c>
      <c r="R490">
        <v>1</v>
      </c>
      <c r="S490" t="s">
        <v>136</v>
      </c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</row>
    <row r="491" spans="1:256">
      <c r="A491" t="s">
        <v>82</v>
      </c>
      <c r="B491">
        <v>344811850</v>
      </c>
      <c r="C491" t="s">
        <v>404</v>
      </c>
      <c r="D491">
        <v>23</v>
      </c>
      <c r="E491">
        <v>0.01</v>
      </c>
      <c r="F491">
        <v>0.32</v>
      </c>
      <c r="G491">
        <v>0.81</v>
      </c>
      <c r="H491">
        <v>0.26</v>
      </c>
      <c r="I491">
        <v>0.04</v>
      </c>
      <c r="J491">
        <v>0.22</v>
      </c>
      <c r="K491" t="s">
        <v>111</v>
      </c>
      <c r="L491" t="s">
        <v>422</v>
      </c>
      <c r="M491" t="s">
        <v>423</v>
      </c>
      <c r="N491" t="s">
        <v>121</v>
      </c>
      <c r="O491">
        <v>1</v>
      </c>
      <c r="P491">
        <v>1</v>
      </c>
      <c r="Q491" t="s">
        <v>422</v>
      </c>
      <c r="R491">
        <v>0</v>
      </c>
      <c r="S491" t="s">
        <v>136</v>
      </c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</row>
    <row r="492" spans="1:256">
      <c r="A492" t="s">
        <v>82</v>
      </c>
      <c r="B492">
        <v>344811852</v>
      </c>
      <c r="C492" t="s">
        <v>404</v>
      </c>
      <c r="D492">
        <v>5</v>
      </c>
      <c r="E492">
        <v>0.01</v>
      </c>
      <c r="F492">
        <v>7.0000000000000007E-2</v>
      </c>
      <c r="G492">
        <v>0.81</v>
      </c>
      <c r="H492">
        <v>0.06</v>
      </c>
      <c r="I492">
        <v>0.01</v>
      </c>
      <c r="J492">
        <v>0.05</v>
      </c>
      <c r="K492" t="s">
        <v>111</v>
      </c>
      <c r="L492" t="s">
        <v>469</v>
      </c>
      <c r="M492" t="s">
        <v>470</v>
      </c>
      <c r="N492" t="s">
        <v>121</v>
      </c>
      <c r="O492">
        <v>1</v>
      </c>
      <c r="P492">
        <v>1</v>
      </c>
      <c r="Q492" t="s">
        <v>469</v>
      </c>
      <c r="R492">
        <v>0</v>
      </c>
      <c r="S492" t="s">
        <v>136</v>
      </c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</row>
    <row r="493" spans="1:256">
      <c r="A493" t="s">
        <v>82</v>
      </c>
      <c r="B493">
        <v>344811859</v>
      </c>
      <c r="C493" t="s">
        <v>404</v>
      </c>
      <c r="D493">
        <v>27</v>
      </c>
      <c r="E493">
        <v>0.01</v>
      </c>
      <c r="F493">
        <v>0.38</v>
      </c>
      <c r="G493">
        <v>0.81</v>
      </c>
      <c r="H493">
        <v>0.31</v>
      </c>
      <c r="I493">
        <v>0.05</v>
      </c>
      <c r="J493">
        <v>0.26</v>
      </c>
      <c r="K493" t="s">
        <v>111</v>
      </c>
      <c r="L493" t="s">
        <v>156</v>
      </c>
      <c r="M493" t="s">
        <v>157</v>
      </c>
      <c r="N493" t="s">
        <v>121</v>
      </c>
      <c r="O493">
        <v>1</v>
      </c>
      <c r="P493">
        <v>1</v>
      </c>
      <c r="Q493" t="s">
        <v>156</v>
      </c>
      <c r="R493">
        <v>0</v>
      </c>
      <c r="S493" t="s">
        <v>136</v>
      </c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</row>
    <row r="494" spans="1:256">
      <c r="A494" t="s">
        <v>82</v>
      </c>
      <c r="B494">
        <v>344811859</v>
      </c>
      <c r="C494" t="s">
        <v>404</v>
      </c>
      <c r="D494">
        <v>1</v>
      </c>
      <c r="E494">
        <v>0.01</v>
      </c>
      <c r="F494">
        <v>0.01</v>
      </c>
      <c r="G494">
        <v>0.81</v>
      </c>
      <c r="H494">
        <v>0.01</v>
      </c>
      <c r="I494">
        <v>0</v>
      </c>
      <c r="J494">
        <v>0.01</v>
      </c>
      <c r="K494" t="s">
        <v>111</v>
      </c>
      <c r="L494" t="s">
        <v>156</v>
      </c>
      <c r="M494" t="s">
        <v>157</v>
      </c>
      <c r="N494" t="s">
        <v>121</v>
      </c>
      <c r="O494">
        <v>1</v>
      </c>
      <c r="P494">
        <v>1</v>
      </c>
      <c r="Q494" t="s">
        <v>156</v>
      </c>
      <c r="R494">
        <v>1</v>
      </c>
      <c r="S494" t="s">
        <v>136</v>
      </c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</row>
    <row r="495" spans="1:256">
      <c r="A495" t="s">
        <v>82</v>
      </c>
      <c r="B495">
        <v>344811887</v>
      </c>
      <c r="C495" t="s">
        <v>404</v>
      </c>
      <c r="D495">
        <v>1</v>
      </c>
      <c r="E495">
        <v>0.01</v>
      </c>
      <c r="F495">
        <v>0.01</v>
      </c>
      <c r="G495">
        <v>0.81</v>
      </c>
      <c r="H495">
        <v>0.01</v>
      </c>
      <c r="I495">
        <v>0</v>
      </c>
      <c r="J495">
        <v>0.01</v>
      </c>
      <c r="K495" t="s">
        <v>111</v>
      </c>
      <c r="L495" t="s">
        <v>471</v>
      </c>
      <c r="M495" t="s">
        <v>304</v>
      </c>
      <c r="N495" t="s">
        <v>121</v>
      </c>
      <c r="O495">
        <v>1</v>
      </c>
      <c r="P495">
        <v>1</v>
      </c>
      <c r="Q495" t="s">
        <v>471</v>
      </c>
      <c r="R495">
        <v>0</v>
      </c>
      <c r="S495" t="s">
        <v>136</v>
      </c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</row>
    <row r="496" spans="1:256">
      <c r="A496" t="s">
        <v>82</v>
      </c>
      <c r="B496">
        <v>344811904</v>
      </c>
      <c r="C496" t="s">
        <v>404</v>
      </c>
      <c r="D496">
        <v>4</v>
      </c>
      <c r="E496">
        <v>0.01</v>
      </c>
      <c r="F496">
        <v>0.06</v>
      </c>
      <c r="G496">
        <v>0.81</v>
      </c>
      <c r="H496">
        <v>0.05</v>
      </c>
      <c r="I496">
        <v>0.01</v>
      </c>
      <c r="J496">
        <v>0.04</v>
      </c>
      <c r="K496" t="s">
        <v>111</v>
      </c>
      <c r="L496" t="s">
        <v>472</v>
      </c>
      <c r="M496" t="s">
        <v>473</v>
      </c>
      <c r="N496" t="s">
        <v>121</v>
      </c>
      <c r="O496">
        <v>1</v>
      </c>
      <c r="P496">
        <v>1</v>
      </c>
      <c r="Q496" t="s">
        <v>472</v>
      </c>
      <c r="R496">
        <v>0</v>
      </c>
      <c r="S496" t="s">
        <v>136</v>
      </c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</row>
    <row r="497" spans="1:256">
      <c r="A497" t="s">
        <v>82</v>
      </c>
      <c r="B497">
        <v>380666296</v>
      </c>
      <c r="C497" t="s">
        <v>404</v>
      </c>
      <c r="D497">
        <v>1</v>
      </c>
      <c r="E497">
        <v>0.01</v>
      </c>
      <c r="F497">
        <v>0.01</v>
      </c>
      <c r="G497">
        <v>0.81</v>
      </c>
      <c r="H497">
        <v>0.01</v>
      </c>
      <c r="I497">
        <v>0</v>
      </c>
      <c r="J497">
        <v>0.01</v>
      </c>
      <c r="K497" t="s">
        <v>111</v>
      </c>
      <c r="L497" t="s">
        <v>734</v>
      </c>
      <c r="M497" t="s">
        <v>49</v>
      </c>
      <c r="N497" t="s">
        <v>121</v>
      </c>
      <c r="O497">
        <v>1</v>
      </c>
      <c r="P497">
        <v>1</v>
      </c>
      <c r="Q497" t="s">
        <v>734</v>
      </c>
      <c r="R497">
        <v>0</v>
      </c>
      <c r="S497" t="s">
        <v>136</v>
      </c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</row>
    <row r="498" spans="1:256">
      <c r="A498" t="s">
        <v>82</v>
      </c>
      <c r="B498">
        <v>392270894</v>
      </c>
      <c r="C498" t="s">
        <v>404</v>
      </c>
      <c r="D498">
        <v>2</v>
      </c>
      <c r="E498">
        <v>0.01</v>
      </c>
      <c r="F498">
        <v>0.03</v>
      </c>
      <c r="G498">
        <v>0.81</v>
      </c>
      <c r="H498">
        <v>0.02</v>
      </c>
      <c r="I498">
        <v>0</v>
      </c>
      <c r="J498">
        <v>0.02</v>
      </c>
      <c r="K498" t="s">
        <v>111</v>
      </c>
      <c r="L498" t="s">
        <v>735</v>
      </c>
      <c r="M498" t="s">
        <v>736</v>
      </c>
      <c r="N498" t="s">
        <v>132</v>
      </c>
      <c r="O498">
        <v>1</v>
      </c>
      <c r="P498">
        <v>1</v>
      </c>
      <c r="Q498" t="s">
        <v>735</v>
      </c>
      <c r="R498">
        <v>0</v>
      </c>
      <c r="S498" t="s">
        <v>136</v>
      </c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</row>
    <row r="499" spans="1:256">
      <c r="A499" t="s">
        <v>82</v>
      </c>
      <c r="B499">
        <v>405472925</v>
      </c>
      <c r="C499" t="s">
        <v>404</v>
      </c>
      <c r="D499">
        <v>3</v>
      </c>
      <c r="E499">
        <v>0.01</v>
      </c>
      <c r="F499">
        <v>0.04</v>
      </c>
      <c r="G499">
        <v>0.81</v>
      </c>
      <c r="H499">
        <v>0.03</v>
      </c>
      <c r="I499">
        <v>0.01</v>
      </c>
      <c r="J499">
        <v>0.03</v>
      </c>
      <c r="K499" t="s">
        <v>111</v>
      </c>
      <c r="L499" t="s">
        <v>737</v>
      </c>
      <c r="M499" t="s">
        <v>738</v>
      </c>
      <c r="N499" t="s">
        <v>63</v>
      </c>
      <c r="O499">
        <v>1</v>
      </c>
      <c r="P499">
        <v>1</v>
      </c>
      <c r="Q499" t="s">
        <v>737</v>
      </c>
      <c r="R499">
        <v>0</v>
      </c>
      <c r="S499" t="s">
        <v>136</v>
      </c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</row>
    <row r="500" spans="1:256">
      <c r="A500" t="s">
        <v>82</v>
      </c>
      <c r="B500">
        <v>414025977</v>
      </c>
      <c r="C500" t="s">
        <v>404</v>
      </c>
      <c r="D500">
        <v>2</v>
      </c>
      <c r="E500">
        <v>0.01</v>
      </c>
      <c r="F500">
        <v>0.03</v>
      </c>
      <c r="G500">
        <v>0.81</v>
      </c>
      <c r="H500">
        <v>0.02</v>
      </c>
      <c r="I500">
        <v>0</v>
      </c>
      <c r="J500">
        <v>0.02</v>
      </c>
      <c r="K500" t="s">
        <v>111</v>
      </c>
      <c r="L500" t="s">
        <v>474</v>
      </c>
      <c r="M500" t="s">
        <v>475</v>
      </c>
      <c r="N500" t="s">
        <v>121</v>
      </c>
      <c r="O500">
        <v>1</v>
      </c>
      <c r="P500">
        <v>1</v>
      </c>
      <c r="Q500" t="s">
        <v>474</v>
      </c>
      <c r="R500">
        <v>0</v>
      </c>
      <c r="S500" t="s">
        <v>136</v>
      </c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</row>
    <row r="501" spans="1:256">
      <c r="A501" t="s">
        <v>82</v>
      </c>
      <c r="B501">
        <v>414025980</v>
      </c>
      <c r="C501" t="s">
        <v>404</v>
      </c>
      <c r="D501">
        <v>13</v>
      </c>
      <c r="E501">
        <v>0.01</v>
      </c>
      <c r="F501">
        <v>0.18</v>
      </c>
      <c r="G501">
        <v>0.81</v>
      </c>
      <c r="H501">
        <v>0.15</v>
      </c>
      <c r="I501">
        <v>0.02</v>
      </c>
      <c r="J501">
        <v>0.13</v>
      </c>
      <c r="K501" t="s">
        <v>111</v>
      </c>
      <c r="L501" t="s">
        <v>146</v>
      </c>
      <c r="M501" t="s">
        <v>148</v>
      </c>
      <c r="N501" t="s">
        <v>121</v>
      </c>
      <c r="O501">
        <v>1</v>
      </c>
      <c r="P501">
        <v>1</v>
      </c>
      <c r="Q501" t="s">
        <v>146</v>
      </c>
      <c r="R501">
        <v>0</v>
      </c>
      <c r="S501" t="s">
        <v>136</v>
      </c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</row>
    <row r="502" spans="1:256">
      <c r="A502" t="s">
        <v>82</v>
      </c>
      <c r="B502">
        <v>414025981</v>
      </c>
      <c r="C502" t="s">
        <v>404</v>
      </c>
      <c r="D502">
        <v>3</v>
      </c>
      <c r="E502">
        <v>0.01</v>
      </c>
      <c r="F502">
        <v>0.04</v>
      </c>
      <c r="G502">
        <v>0.81</v>
      </c>
      <c r="H502">
        <v>0.03</v>
      </c>
      <c r="I502">
        <v>0.01</v>
      </c>
      <c r="J502">
        <v>0.03</v>
      </c>
      <c r="K502" t="s">
        <v>111</v>
      </c>
      <c r="L502" t="s">
        <v>476</v>
      </c>
      <c r="M502" t="s">
        <v>477</v>
      </c>
      <c r="N502" t="s">
        <v>121</v>
      </c>
      <c r="O502">
        <v>1</v>
      </c>
      <c r="P502">
        <v>1</v>
      </c>
      <c r="Q502" t="s">
        <v>476</v>
      </c>
      <c r="R502">
        <v>0</v>
      </c>
      <c r="S502" t="s">
        <v>136</v>
      </c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</row>
    <row r="503" spans="1:256">
      <c r="A503" t="s">
        <v>82</v>
      </c>
      <c r="B503">
        <v>414025982</v>
      </c>
      <c r="C503" t="s">
        <v>404</v>
      </c>
      <c r="D503">
        <v>2</v>
      </c>
      <c r="E503">
        <v>0.01</v>
      </c>
      <c r="F503">
        <v>0.03</v>
      </c>
      <c r="G503">
        <v>0.81</v>
      </c>
      <c r="H503">
        <v>0.02</v>
      </c>
      <c r="I503">
        <v>0</v>
      </c>
      <c r="J503">
        <v>0.02</v>
      </c>
      <c r="K503" t="s">
        <v>111</v>
      </c>
      <c r="L503" t="s">
        <v>320</v>
      </c>
      <c r="M503" t="s">
        <v>321</v>
      </c>
      <c r="N503" t="s">
        <v>121</v>
      </c>
      <c r="O503">
        <v>1</v>
      </c>
      <c r="P503">
        <v>1</v>
      </c>
      <c r="Q503" t="s">
        <v>320</v>
      </c>
      <c r="R503">
        <v>0</v>
      </c>
      <c r="S503" t="s">
        <v>136</v>
      </c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</row>
    <row r="504" spans="1:256">
      <c r="A504" t="s">
        <v>82</v>
      </c>
      <c r="B504">
        <v>414025983</v>
      </c>
      <c r="C504" t="s">
        <v>404</v>
      </c>
      <c r="D504">
        <v>3</v>
      </c>
      <c r="E504">
        <v>0.01</v>
      </c>
      <c r="F504">
        <v>0.04</v>
      </c>
      <c r="G504">
        <v>0.81</v>
      </c>
      <c r="H504">
        <v>0.03</v>
      </c>
      <c r="I504">
        <v>0.01</v>
      </c>
      <c r="J504">
        <v>0.03</v>
      </c>
      <c r="K504" t="s">
        <v>111</v>
      </c>
      <c r="L504" t="s">
        <v>478</v>
      </c>
      <c r="M504" t="s">
        <v>479</v>
      </c>
      <c r="N504" t="s">
        <v>121</v>
      </c>
      <c r="O504">
        <v>1</v>
      </c>
      <c r="P504">
        <v>1</v>
      </c>
      <c r="Q504" t="s">
        <v>478</v>
      </c>
      <c r="R504">
        <v>0</v>
      </c>
      <c r="S504" t="s">
        <v>136</v>
      </c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</row>
    <row r="505" spans="1:256">
      <c r="A505" t="s">
        <v>82</v>
      </c>
      <c r="B505">
        <v>414025984</v>
      </c>
      <c r="C505" t="s">
        <v>404</v>
      </c>
      <c r="D505">
        <v>4</v>
      </c>
      <c r="E505">
        <v>0.01</v>
      </c>
      <c r="F505">
        <v>0.06</v>
      </c>
      <c r="G505">
        <v>0.81</v>
      </c>
      <c r="H505">
        <v>0.05</v>
      </c>
      <c r="I505">
        <v>0.01</v>
      </c>
      <c r="J505">
        <v>0.04</v>
      </c>
      <c r="K505" t="s">
        <v>111</v>
      </c>
      <c r="L505" t="s">
        <v>480</v>
      </c>
      <c r="M505" t="s">
        <v>481</v>
      </c>
      <c r="N505" t="s">
        <v>121</v>
      </c>
      <c r="O505">
        <v>1</v>
      </c>
      <c r="P505">
        <v>1</v>
      </c>
      <c r="Q505" t="s">
        <v>480</v>
      </c>
      <c r="R505">
        <v>0</v>
      </c>
      <c r="S505" t="s">
        <v>136</v>
      </c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</row>
    <row r="506" spans="1:256">
      <c r="A506" t="s">
        <v>82</v>
      </c>
      <c r="B506">
        <v>414025985</v>
      </c>
      <c r="C506" t="s">
        <v>404</v>
      </c>
      <c r="D506">
        <v>3</v>
      </c>
      <c r="E506">
        <v>0.01</v>
      </c>
      <c r="F506">
        <v>0.04</v>
      </c>
      <c r="G506">
        <v>0.81</v>
      </c>
      <c r="H506">
        <v>0.03</v>
      </c>
      <c r="I506">
        <v>0.01</v>
      </c>
      <c r="J506">
        <v>0.03</v>
      </c>
      <c r="K506" t="s">
        <v>111</v>
      </c>
      <c r="L506" t="s">
        <v>482</v>
      </c>
      <c r="M506" t="s">
        <v>483</v>
      </c>
      <c r="N506" t="s">
        <v>121</v>
      </c>
      <c r="O506">
        <v>1</v>
      </c>
      <c r="P506">
        <v>1</v>
      </c>
      <c r="Q506" t="s">
        <v>482</v>
      </c>
      <c r="R506">
        <v>0</v>
      </c>
      <c r="S506" t="s">
        <v>136</v>
      </c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</row>
    <row r="507" spans="1:256">
      <c r="A507" t="s">
        <v>82</v>
      </c>
      <c r="B507">
        <v>414025987</v>
      </c>
      <c r="C507" t="s">
        <v>404</v>
      </c>
      <c r="D507">
        <v>4</v>
      </c>
      <c r="E507">
        <v>0.01</v>
      </c>
      <c r="F507">
        <v>0.06</v>
      </c>
      <c r="G507">
        <v>0.81</v>
      </c>
      <c r="H507">
        <v>0.05</v>
      </c>
      <c r="I507">
        <v>0.01</v>
      </c>
      <c r="J507">
        <v>0.04</v>
      </c>
      <c r="K507" t="s">
        <v>111</v>
      </c>
      <c r="L507" t="s">
        <v>484</v>
      </c>
      <c r="M507" t="s">
        <v>485</v>
      </c>
      <c r="N507" t="s">
        <v>121</v>
      </c>
      <c r="O507">
        <v>1</v>
      </c>
      <c r="P507">
        <v>1</v>
      </c>
      <c r="Q507" t="s">
        <v>484</v>
      </c>
      <c r="R507">
        <v>0</v>
      </c>
      <c r="S507" t="s">
        <v>136</v>
      </c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</row>
    <row r="508" spans="1:256">
      <c r="A508" t="s">
        <v>82</v>
      </c>
      <c r="B508">
        <v>414025988</v>
      </c>
      <c r="C508" t="s">
        <v>404</v>
      </c>
      <c r="D508">
        <v>9</v>
      </c>
      <c r="E508">
        <v>0.01</v>
      </c>
      <c r="F508">
        <v>0.13</v>
      </c>
      <c r="G508">
        <v>0.81</v>
      </c>
      <c r="H508">
        <v>0.1</v>
      </c>
      <c r="I508">
        <v>0.02</v>
      </c>
      <c r="J508">
        <v>0.09</v>
      </c>
      <c r="K508" t="s">
        <v>111</v>
      </c>
      <c r="L508" t="s">
        <v>154</v>
      </c>
      <c r="M508" t="s">
        <v>155</v>
      </c>
      <c r="N508" t="s">
        <v>121</v>
      </c>
      <c r="O508">
        <v>1</v>
      </c>
      <c r="P508">
        <v>1</v>
      </c>
      <c r="Q508" t="s">
        <v>154</v>
      </c>
      <c r="R508">
        <v>0</v>
      </c>
      <c r="S508" t="s">
        <v>136</v>
      </c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</row>
    <row r="509" spans="1:256">
      <c r="A509" t="s">
        <v>82</v>
      </c>
      <c r="B509">
        <v>414025989</v>
      </c>
      <c r="C509" t="s">
        <v>404</v>
      </c>
      <c r="D509">
        <v>1</v>
      </c>
      <c r="E509">
        <v>0.01</v>
      </c>
      <c r="F509">
        <v>0.01</v>
      </c>
      <c r="G509">
        <v>0.81</v>
      </c>
      <c r="H509">
        <v>0.01</v>
      </c>
      <c r="I509">
        <v>0</v>
      </c>
      <c r="J509">
        <v>0.01</v>
      </c>
      <c r="K509" t="s">
        <v>111</v>
      </c>
      <c r="L509" t="s">
        <v>486</v>
      </c>
      <c r="M509" t="s">
        <v>487</v>
      </c>
      <c r="N509" t="s">
        <v>121</v>
      </c>
      <c r="O509">
        <v>1</v>
      </c>
      <c r="P509">
        <v>1</v>
      </c>
      <c r="Q509" t="s">
        <v>486</v>
      </c>
      <c r="R509">
        <v>0</v>
      </c>
      <c r="S509" t="s">
        <v>136</v>
      </c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</row>
    <row r="510" spans="1:256">
      <c r="A510" t="s">
        <v>82</v>
      </c>
      <c r="B510">
        <v>414025991</v>
      </c>
      <c r="C510" t="s">
        <v>404</v>
      </c>
      <c r="D510">
        <v>2</v>
      </c>
      <c r="E510">
        <v>0.01</v>
      </c>
      <c r="F510">
        <v>0.03</v>
      </c>
      <c r="G510">
        <v>0.81</v>
      </c>
      <c r="H510">
        <v>0.02</v>
      </c>
      <c r="I510">
        <v>0</v>
      </c>
      <c r="J510">
        <v>0.02</v>
      </c>
      <c r="K510" t="s">
        <v>111</v>
      </c>
      <c r="L510" t="s">
        <v>488</v>
      </c>
      <c r="M510" t="s">
        <v>489</v>
      </c>
      <c r="N510" t="s">
        <v>121</v>
      </c>
      <c r="O510">
        <v>1</v>
      </c>
      <c r="P510">
        <v>1</v>
      </c>
      <c r="Q510" t="s">
        <v>488</v>
      </c>
      <c r="R510">
        <v>0</v>
      </c>
      <c r="S510" t="s">
        <v>136</v>
      </c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</row>
    <row r="511" spans="1:256">
      <c r="A511" t="s">
        <v>82</v>
      </c>
      <c r="B511">
        <v>426134934</v>
      </c>
      <c r="C511" t="s">
        <v>404</v>
      </c>
      <c r="D511">
        <v>1</v>
      </c>
      <c r="E511">
        <v>0.01</v>
      </c>
      <c r="F511">
        <v>0.01</v>
      </c>
      <c r="G511">
        <v>0.81</v>
      </c>
      <c r="H511">
        <v>0.01</v>
      </c>
      <c r="I511">
        <v>0</v>
      </c>
      <c r="J511">
        <v>0.01</v>
      </c>
      <c r="K511" t="s">
        <v>111</v>
      </c>
      <c r="L511" t="s">
        <v>493</v>
      </c>
      <c r="M511" t="s">
        <v>494</v>
      </c>
      <c r="N511" t="s">
        <v>495</v>
      </c>
      <c r="O511">
        <v>1</v>
      </c>
      <c r="P511">
        <v>1</v>
      </c>
      <c r="Q511" t="s">
        <v>493</v>
      </c>
      <c r="R511">
        <v>0</v>
      </c>
      <c r="S511" t="s">
        <v>164</v>
      </c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</row>
    <row r="512" spans="1:256">
      <c r="A512" t="s">
        <v>82</v>
      </c>
      <c r="B512">
        <v>426134937</v>
      </c>
      <c r="C512" t="s">
        <v>404</v>
      </c>
      <c r="D512">
        <v>1</v>
      </c>
      <c r="E512">
        <v>0.01</v>
      </c>
      <c r="F512">
        <v>0.01</v>
      </c>
      <c r="G512">
        <v>0.81</v>
      </c>
      <c r="H512">
        <v>0.01</v>
      </c>
      <c r="I512">
        <v>0</v>
      </c>
      <c r="J512">
        <v>0.01</v>
      </c>
      <c r="K512" t="s">
        <v>111</v>
      </c>
      <c r="L512" t="s">
        <v>497</v>
      </c>
      <c r="M512" t="s">
        <v>498</v>
      </c>
      <c r="N512" t="s">
        <v>495</v>
      </c>
      <c r="O512">
        <v>1</v>
      </c>
      <c r="P512">
        <v>1</v>
      </c>
      <c r="Q512" t="s">
        <v>497</v>
      </c>
      <c r="R512">
        <v>0</v>
      </c>
      <c r="S512" t="s">
        <v>164</v>
      </c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</row>
    <row r="513" spans="1:256">
      <c r="A513" t="s">
        <v>82</v>
      </c>
      <c r="B513">
        <v>426134939</v>
      </c>
      <c r="C513" t="s">
        <v>404</v>
      </c>
      <c r="D513">
        <v>1</v>
      </c>
      <c r="E513">
        <v>0.01</v>
      </c>
      <c r="F513">
        <v>0.01</v>
      </c>
      <c r="G513">
        <v>0.81</v>
      </c>
      <c r="H513">
        <v>0.01</v>
      </c>
      <c r="I513">
        <v>0</v>
      </c>
      <c r="J513">
        <v>0.01</v>
      </c>
      <c r="K513" t="s">
        <v>111</v>
      </c>
      <c r="L513" t="s">
        <v>501</v>
      </c>
      <c r="M513" t="s">
        <v>502</v>
      </c>
      <c r="N513" t="s">
        <v>495</v>
      </c>
      <c r="O513">
        <v>1</v>
      </c>
      <c r="P513">
        <v>1</v>
      </c>
      <c r="Q513" t="s">
        <v>501</v>
      </c>
      <c r="R513">
        <v>0</v>
      </c>
      <c r="S513" t="s">
        <v>164</v>
      </c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</row>
    <row r="514" spans="1:256">
      <c r="A514" t="s">
        <v>82</v>
      </c>
      <c r="B514">
        <v>426134943</v>
      </c>
      <c r="C514" t="s">
        <v>404</v>
      </c>
      <c r="D514">
        <v>1</v>
      </c>
      <c r="E514">
        <v>0.01</v>
      </c>
      <c r="F514">
        <v>0.01</v>
      </c>
      <c r="G514">
        <v>0.81</v>
      </c>
      <c r="H514">
        <v>0.01</v>
      </c>
      <c r="I514">
        <v>0</v>
      </c>
      <c r="J514">
        <v>0.01</v>
      </c>
      <c r="K514" t="s">
        <v>111</v>
      </c>
      <c r="L514" t="s">
        <v>505</v>
      </c>
      <c r="M514" t="s">
        <v>506</v>
      </c>
      <c r="N514" t="s">
        <v>495</v>
      </c>
      <c r="O514">
        <v>1</v>
      </c>
      <c r="P514">
        <v>1</v>
      </c>
      <c r="Q514" t="s">
        <v>505</v>
      </c>
      <c r="R514">
        <v>0</v>
      </c>
      <c r="S514" t="s">
        <v>164</v>
      </c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</row>
    <row r="515" spans="1:256">
      <c r="A515" t="s">
        <v>82</v>
      </c>
      <c r="B515">
        <v>452262509</v>
      </c>
      <c r="C515" t="s">
        <v>404</v>
      </c>
      <c r="D515">
        <v>2</v>
      </c>
      <c r="E515">
        <v>0.01</v>
      </c>
      <c r="F515">
        <v>0.03</v>
      </c>
      <c r="G515">
        <v>0.81</v>
      </c>
      <c r="H515">
        <v>0.02</v>
      </c>
      <c r="I515">
        <v>0</v>
      </c>
      <c r="J515">
        <v>0.02</v>
      </c>
      <c r="K515" t="s">
        <v>111</v>
      </c>
      <c r="L515" t="s">
        <v>515</v>
      </c>
      <c r="M515" t="s">
        <v>50</v>
      </c>
      <c r="N515" t="s">
        <v>121</v>
      </c>
      <c r="O515">
        <v>1</v>
      </c>
      <c r="P515">
        <v>1</v>
      </c>
      <c r="Q515" t="s">
        <v>515</v>
      </c>
      <c r="R515">
        <v>0</v>
      </c>
      <c r="S515" t="s">
        <v>136</v>
      </c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</row>
    <row r="516" spans="1:256">
      <c r="A516" t="s">
        <v>82</v>
      </c>
      <c r="B516">
        <v>452262516</v>
      </c>
      <c r="C516" t="s">
        <v>404</v>
      </c>
      <c r="D516">
        <v>3</v>
      </c>
      <c r="E516">
        <v>0.01</v>
      </c>
      <c r="F516">
        <v>0.04</v>
      </c>
      <c r="G516">
        <v>0.81</v>
      </c>
      <c r="H516">
        <v>0.03</v>
      </c>
      <c r="I516">
        <v>0.01</v>
      </c>
      <c r="J516">
        <v>0.03</v>
      </c>
      <c r="K516" t="s">
        <v>111</v>
      </c>
      <c r="L516" t="s">
        <v>134</v>
      </c>
      <c r="M516" t="s">
        <v>135</v>
      </c>
      <c r="N516" t="s">
        <v>121</v>
      </c>
      <c r="O516">
        <v>1</v>
      </c>
      <c r="P516">
        <v>1</v>
      </c>
      <c r="Q516" t="s">
        <v>134</v>
      </c>
      <c r="R516">
        <v>0</v>
      </c>
      <c r="S516" t="s">
        <v>136</v>
      </c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</row>
    <row r="517" spans="1:256">
      <c r="A517" t="s">
        <v>82</v>
      </c>
      <c r="B517">
        <v>452262517</v>
      </c>
      <c r="C517" t="s">
        <v>404</v>
      </c>
      <c r="D517">
        <v>1</v>
      </c>
      <c r="E517">
        <v>0.01</v>
      </c>
      <c r="F517">
        <v>0.01</v>
      </c>
      <c r="G517">
        <v>0.81</v>
      </c>
      <c r="H517">
        <v>0.01</v>
      </c>
      <c r="I517">
        <v>0</v>
      </c>
      <c r="J517">
        <v>0.01</v>
      </c>
      <c r="K517" t="s">
        <v>111</v>
      </c>
      <c r="L517" t="s">
        <v>516</v>
      </c>
      <c r="M517" t="s">
        <v>517</v>
      </c>
      <c r="N517" t="s">
        <v>121</v>
      </c>
      <c r="O517">
        <v>1</v>
      </c>
      <c r="P517">
        <v>1</v>
      </c>
      <c r="Q517" t="s">
        <v>516</v>
      </c>
      <c r="R517">
        <v>1</v>
      </c>
      <c r="S517" t="s">
        <v>136</v>
      </c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</row>
    <row r="518" spans="1:256">
      <c r="A518" t="s">
        <v>82</v>
      </c>
      <c r="B518">
        <v>452262517</v>
      </c>
      <c r="C518" t="s">
        <v>404</v>
      </c>
      <c r="D518">
        <v>3</v>
      </c>
      <c r="E518">
        <v>0.01</v>
      </c>
      <c r="F518">
        <v>0.04</v>
      </c>
      <c r="G518">
        <v>0.81</v>
      </c>
      <c r="H518">
        <v>0.03</v>
      </c>
      <c r="I518">
        <v>0.01</v>
      </c>
      <c r="J518">
        <v>0.03</v>
      </c>
      <c r="K518" t="s">
        <v>111</v>
      </c>
      <c r="L518" t="s">
        <v>516</v>
      </c>
      <c r="M518" t="s">
        <v>517</v>
      </c>
      <c r="N518" t="s">
        <v>121</v>
      </c>
      <c r="O518">
        <v>1</v>
      </c>
      <c r="P518">
        <v>1</v>
      </c>
      <c r="Q518" t="s">
        <v>516</v>
      </c>
      <c r="R518">
        <v>0</v>
      </c>
      <c r="S518" t="s">
        <v>136</v>
      </c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</row>
    <row r="519" spans="1:256">
      <c r="A519" t="s">
        <v>82</v>
      </c>
      <c r="B519">
        <v>454933190</v>
      </c>
      <c r="C519" t="s">
        <v>404</v>
      </c>
      <c r="D519">
        <v>2</v>
      </c>
      <c r="E519">
        <v>0.01</v>
      </c>
      <c r="F519">
        <v>0.03</v>
      </c>
      <c r="G519">
        <v>0.81</v>
      </c>
      <c r="H519">
        <v>0.02</v>
      </c>
      <c r="I519">
        <v>0</v>
      </c>
      <c r="J519">
        <v>0.02</v>
      </c>
      <c r="K519" t="s">
        <v>111</v>
      </c>
      <c r="L519" t="s">
        <v>256</v>
      </c>
      <c r="M519" t="s">
        <v>257</v>
      </c>
      <c r="N519" t="s">
        <v>174</v>
      </c>
      <c r="O519">
        <v>1</v>
      </c>
      <c r="P519">
        <v>1</v>
      </c>
      <c r="Q519" t="s">
        <v>256</v>
      </c>
      <c r="R519">
        <v>0</v>
      </c>
      <c r="S519" t="s">
        <v>136</v>
      </c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</row>
    <row r="520" spans="1:256">
      <c r="A520" t="s">
        <v>82</v>
      </c>
      <c r="B520">
        <v>454933196</v>
      </c>
      <c r="C520" t="s">
        <v>404</v>
      </c>
      <c r="D520">
        <v>2</v>
      </c>
      <c r="E520">
        <v>0.01</v>
      </c>
      <c r="F520">
        <v>0.03</v>
      </c>
      <c r="G520">
        <v>0.81</v>
      </c>
      <c r="H520">
        <v>0.02</v>
      </c>
      <c r="I520">
        <v>0</v>
      </c>
      <c r="J520">
        <v>0.02</v>
      </c>
      <c r="K520" t="s">
        <v>111</v>
      </c>
      <c r="L520" t="s">
        <v>173</v>
      </c>
      <c r="M520" t="s">
        <v>175</v>
      </c>
      <c r="N520" t="s">
        <v>174</v>
      </c>
      <c r="O520">
        <v>1</v>
      </c>
      <c r="P520">
        <v>1</v>
      </c>
      <c r="Q520" t="s">
        <v>173</v>
      </c>
      <c r="R520">
        <v>1</v>
      </c>
      <c r="S520" t="s">
        <v>136</v>
      </c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</row>
    <row r="521" spans="1:256">
      <c r="A521" t="s">
        <v>82</v>
      </c>
      <c r="B521">
        <v>454933196</v>
      </c>
      <c r="C521" t="s">
        <v>404</v>
      </c>
      <c r="D521">
        <v>12</v>
      </c>
      <c r="E521">
        <v>0.01</v>
      </c>
      <c r="F521">
        <v>0.17</v>
      </c>
      <c r="G521">
        <v>0.81</v>
      </c>
      <c r="H521">
        <v>0.14000000000000001</v>
      </c>
      <c r="I521">
        <v>0.02</v>
      </c>
      <c r="J521">
        <v>0.12</v>
      </c>
      <c r="K521" t="s">
        <v>111</v>
      </c>
      <c r="L521" t="s">
        <v>173</v>
      </c>
      <c r="M521" t="s">
        <v>175</v>
      </c>
      <c r="N521" t="s">
        <v>174</v>
      </c>
      <c r="O521">
        <v>1</v>
      </c>
      <c r="P521">
        <v>1</v>
      </c>
      <c r="Q521" t="s">
        <v>173</v>
      </c>
      <c r="R521">
        <v>0</v>
      </c>
      <c r="S521" t="s">
        <v>136</v>
      </c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</row>
    <row r="522" spans="1:256">
      <c r="A522" t="s">
        <v>82</v>
      </c>
      <c r="B522">
        <v>504896154</v>
      </c>
      <c r="C522" t="s">
        <v>404</v>
      </c>
      <c r="D522">
        <v>3</v>
      </c>
      <c r="E522">
        <v>0.01</v>
      </c>
      <c r="F522">
        <v>0.04</v>
      </c>
      <c r="G522">
        <v>0.81</v>
      </c>
      <c r="H522">
        <v>0.03</v>
      </c>
      <c r="I522">
        <v>0.01</v>
      </c>
      <c r="J522">
        <v>0.03</v>
      </c>
      <c r="K522" t="s">
        <v>111</v>
      </c>
      <c r="L522" t="s">
        <v>394</v>
      </c>
      <c r="M522" t="s">
        <v>395</v>
      </c>
      <c r="N522" t="s">
        <v>121</v>
      </c>
      <c r="O522">
        <v>1</v>
      </c>
      <c r="P522">
        <v>1</v>
      </c>
      <c r="Q522" t="s">
        <v>394</v>
      </c>
      <c r="R522">
        <v>0</v>
      </c>
      <c r="S522" t="s">
        <v>136</v>
      </c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</row>
    <row r="523" spans="1:256">
      <c r="A523" t="s">
        <v>82</v>
      </c>
      <c r="B523">
        <v>504896155</v>
      </c>
      <c r="C523" t="s">
        <v>404</v>
      </c>
      <c r="D523">
        <v>2</v>
      </c>
      <c r="E523">
        <v>0.01</v>
      </c>
      <c r="F523">
        <v>0.03</v>
      </c>
      <c r="G523">
        <v>0.81</v>
      </c>
      <c r="H523">
        <v>0.02</v>
      </c>
      <c r="I523">
        <v>0</v>
      </c>
      <c r="J523">
        <v>0.02</v>
      </c>
      <c r="K523" t="s">
        <v>111</v>
      </c>
      <c r="L523" t="s">
        <v>524</v>
      </c>
      <c r="M523" t="s">
        <v>525</v>
      </c>
      <c r="N523" t="s">
        <v>121</v>
      </c>
      <c r="O523">
        <v>1</v>
      </c>
      <c r="P523">
        <v>1</v>
      </c>
      <c r="Q523" t="s">
        <v>524</v>
      </c>
      <c r="R523">
        <v>0</v>
      </c>
      <c r="S523" t="s">
        <v>136</v>
      </c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</row>
    <row r="524" spans="1:256">
      <c r="A524" t="s">
        <v>82</v>
      </c>
      <c r="B524">
        <v>504896156</v>
      </c>
      <c r="C524" t="s">
        <v>404</v>
      </c>
      <c r="D524">
        <v>3</v>
      </c>
      <c r="E524">
        <v>0.01</v>
      </c>
      <c r="F524">
        <v>0.04</v>
      </c>
      <c r="G524">
        <v>0.81</v>
      </c>
      <c r="H524">
        <v>0.03</v>
      </c>
      <c r="I524">
        <v>0.01</v>
      </c>
      <c r="J524">
        <v>0.03</v>
      </c>
      <c r="K524" t="s">
        <v>111</v>
      </c>
      <c r="L524" t="s">
        <v>526</v>
      </c>
      <c r="M524" t="s">
        <v>527</v>
      </c>
      <c r="N524" t="s">
        <v>121</v>
      </c>
      <c r="O524">
        <v>1</v>
      </c>
      <c r="P524">
        <v>1</v>
      </c>
      <c r="Q524" t="s">
        <v>526</v>
      </c>
      <c r="R524">
        <v>0</v>
      </c>
      <c r="S524" t="s">
        <v>136</v>
      </c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</row>
    <row r="525" spans="1:256">
      <c r="A525" t="s">
        <v>82</v>
      </c>
      <c r="B525">
        <v>504896157</v>
      </c>
      <c r="C525" t="s">
        <v>404</v>
      </c>
      <c r="D525">
        <v>1</v>
      </c>
      <c r="E525">
        <v>0.01</v>
      </c>
      <c r="F525">
        <v>0.01</v>
      </c>
      <c r="G525">
        <v>0.81</v>
      </c>
      <c r="H525">
        <v>0.01</v>
      </c>
      <c r="I525">
        <v>0</v>
      </c>
      <c r="J525">
        <v>0.01</v>
      </c>
      <c r="K525" t="s">
        <v>111</v>
      </c>
      <c r="L525" t="s">
        <v>396</v>
      </c>
      <c r="M525" t="s">
        <v>397</v>
      </c>
      <c r="N525" t="s">
        <v>121</v>
      </c>
      <c r="O525">
        <v>1</v>
      </c>
      <c r="P525">
        <v>1</v>
      </c>
      <c r="Q525" t="s">
        <v>396</v>
      </c>
      <c r="R525">
        <v>0</v>
      </c>
      <c r="S525" t="s">
        <v>136</v>
      </c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</row>
    <row r="526" spans="1:256">
      <c r="A526" t="s">
        <v>82</v>
      </c>
      <c r="B526">
        <v>504896159</v>
      </c>
      <c r="C526" t="s">
        <v>404</v>
      </c>
      <c r="D526">
        <v>1</v>
      </c>
      <c r="E526">
        <v>0.01</v>
      </c>
      <c r="F526">
        <v>0.01</v>
      </c>
      <c r="G526">
        <v>0.81</v>
      </c>
      <c r="H526">
        <v>0.01</v>
      </c>
      <c r="I526">
        <v>0</v>
      </c>
      <c r="J526">
        <v>0.01</v>
      </c>
      <c r="K526" t="s">
        <v>111</v>
      </c>
      <c r="L526" t="s">
        <v>528</v>
      </c>
      <c r="M526" t="s">
        <v>529</v>
      </c>
      <c r="N526" t="s">
        <v>121</v>
      </c>
      <c r="O526">
        <v>1</v>
      </c>
      <c r="P526">
        <v>1</v>
      </c>
      <c r="Q526" t="s">
        <v>528</v>
      </c>
      <c r="R526">
        <v>0</v>
      </c>
      <c r="S526" t="s">
        <v>136</v>
      </c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</row>
    <row r="527" spans="1:256">
      <c r="A527" t="s">
        <v>82</v>
      </c>
      <c r="B527">
        <v>504896162</v>
      </c>
      <c r="C527" t="s">
        <v>404</v>
      </c>
      <c r="D527">
        <v>2</v>
      </c>
      <c r="E527">
        <v>0.01</v>
      </c>
      <c r="F527">
        <v>0.03</v>
      </c>
      <c r="G527">
        <v>0.81</v>
      </c>
      <c r="H527">
        <v>0.02</v>
      </c>
      <c r="I527">
        <v>0</v>
      </c>
      <c r="J527">
        <v>0.02</v>
      </c>
      <c r="K527" t="s">
        <v>111</v>
      </c>
      <c r="L527" t="s">
        <v>530</v>
      </c>
      <c r="M527" t="s">
        <v>531</v>
      </c>
      <c r="N527" t="s">
        <v>121</v>
      </c>
      <c r="O527">
        <v>1</v>
      </c>
      <c r="P527">
        <v>1</v>
      </c>
      <c r="Q527" t="s">
        <v>530</v>
      </c>
      <c r="R527">
        <v>0</v>
      </c>
      <c r="S527" t="s">
        <v>136</v>
      </c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</row>
    <row r="528" spans="1:256">
      <c r="A528" t="s">
        <v>82</v>
      </c>
      <c r="B528">
        <v>504896163</v>
      </c>
      <c r="C528" t="s">
        <v>404</v>
      </c>
      <c r="D528">
        <v>1</v>
      </c>
      <c r="E528">
        <v>0.01</v>
      </c>
      <c r="F528">
        <v>0.01</v>
      </c>
      <c r="G528">
        <v>0.81</v>
      </c>
      <c r="H528">
        <v>0.01</v>
      </c>
      <c r="I528">
        <v>0</v>
      </c>
      <c r="J528">
        <v>0.01</v>
      </c>
      <c r="K528" t="s">
        <v>111</v>
      </c>
      <c r="L528" t="s">
        <v>532</v>
      </c>
      <c r="M528" t="s">
        <v>533</v>
      </c>
      <c r="N528" t="s">
        <v>121</v>
      </c>
      <c r="O528">
        <v>1</v>
      </c>
      <c r="P528">
        <v>1</v>
      </c>
      <c r="Q528" t="s">
        <v>532</v>
      </c>
      <c r="R528">
        <v>0</v>
      </c>
      <c r="S528" t="s">
        <v>136</v>
      </c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</row>
    <row r="529" spans="1:256">
      <c r="A529" t="s">
        <v>82</v>
      </c>
      <c r="B529">
        <v>504896164</v>
      </c>
      <c r="C529" t="s">
        <v>404</v>
      </c>
      <c r="D529">
        <v>2</v>
      </c>
      <c r="E529">
        <v>0.01</v>
      </c>
      <c r="F529">
        <v>0.03</v>
      </c>
      <c r="G529">
        <v>0.81</v>
      </c>
      <c r="H529">
        <v>0.02</v>
      </c>
      <c r="I529">
        <v>0</v>
      </c>
      <c r="J529">
        <v>0.02</v>
      </c>
      <c r="K529" t="s">
        <v>111</v>
      </c>
      <c r="L529" t="s">
        <v>534</v>
      </c>
      <c r="M529" t="s">
        <v>535</v>
      </c>
      <c r="N529" t="s">
        <v>121</v>
      </c>
      <c r="O529">
        <v>1</v>
      </c>
      <c r="P529">
        <v>1</v>
      </c>
      <c r="Q529" t="s">
        <v>534</v>
      </c>
      <c r="R529">
        <v>0</v>
      </c>
      <c r="S529" t="s">
        <v>136</v>
      </c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</row>
    <row r="530" spans="1:256">
      <c r="A530" t="s">
        <v>82</v>
      </c>
      <c r="B530">
        <v>504896165</v>
      </c>
      <c r="C530" t="s">
        <v>404</v>
      </c>
      <c r="D530">
        <v>1</v>
      </c>
      <c r="E530">
        <v>0.01</v>
      </c>
      <c r="F530">
        <v>0.01</v>
      </c>
      <c r="G530">
        <v>0.81</v>
      </c>
      <c r="H530">
        <v>0.01</v>
      </c>
      <c r="I530">
        <v>0</v>
      </c>
      <c r="J530">
        <v>0.01</v>
      </c>
      <c r="K530" t="s">
        <v>111</v>
      </c>
      <c r="L530" t="s">
        <v>536</v>
      </c>
      <c r="M530" t="s">
        <v>537</v>
      </c>
      <c r="N530" t="s">
        <v>121</v>
      </c>
      <c r="O530">
        <v>1</v>
      </c>
      <c r="P530">
        <v>1</v>
      </c>
      <c r="Q530" t="s">
        <v>536</v>
      </c>
      <c r="R530">
        <v>0</v>
      </c>
      <c r="S530" t="s">
        <v>136</v>
      </c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</row>
    <row r="531" spans="1:256">
      <c r="A531" t="s">
        <v>82</v>
      </c>
      <c r="B531">
        <v>504896166</v>
      </c>
      <c r="C531" t="s">
        <v>404</v>
      </c>
      <c r="D531">
        <v>1</v>
      </c>
      <c r="E531">
        <v>0.01</v>
      </c>
      <c r="F531">
        <v>0.01</v>
      </c>
      <c r="G531">
        <v>0.81</v>
      </c>
      <c r="H531">
        <v>0.01</v>
      </c>
      <c r="I531">
        <v>0</v>
      </c>
      <c r="J531">
        <v>0.01</v>
      </c>
      <c r="K531" t="s">
        <v>111</v>
      </c>
      <c r="L531" t="s">
        <v>538</v>
      </c>
      <c r="M531" t="s">
        <v>539</v>
      </c>
      <c r="N531" t="s">
        <v>121</v>
      </c>
      <c r="O531">
        <v>1</v>
      </c>
      <c r="P531">
        <v>1</v>
      </c>
      <c r="Q531" t="s">
        <v>538</v>
      </c>
      <c r="R531">
        <v>0</v>
      </c>
      <c r="S531" t="s">
        <v>136</v>
      </c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</row>
    <row r="532" spans="1:256">
      <c r="A532" t="s">
        <v>82</v>
      </c>
      <c r="B532">
        <v>540150409</v>
      </c>
      <c r="C532" t="s">
        <v>404</v>
      </c>
      <c r="D532">
        <v>1</v>
      </c>
      <c r="E532">
        <v>0.01</v>
      </c>
      <c r="F532">
        <v>0.01</v>
      </c>
      <c r="G532">
        <v>0.81</v>
      </c>
      <c r="H532">
        <v>0.01</v>
      </c>
      <c r="I532">
        <v>0</v>
      </c>
      <c r="J532">
        <v>0.01</v>
      </c>
      <c r="K532" t="s">
        <v>111</v>
      </c>
      <c r="L532" t="s">
        <v>739</v>
      </c>
      <c r="M532" t="s">
        <v>740</v>
      </c>
      <c r="N532" t="s">
        <v>117</v>
      </c>
      <c r="O532">
        <v>1</v>
      </c>
      <c r="P532">
        <v>1</v>
      </c>
      <c r="Q532" t="s">
        <v>739</v>
      </c>
      <c r="R532">
        <v>0</v>
      </c>
      <c r="S532" t="s">
        <v>136</v>
      </c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</row>
    <row r="533" spans="1:256">
      <c r="A533" t="s">
        <v>82</v>
      </c>
      <c r="B533">
        <v>560415136</v>
      </c>
      <c r="C533" t="s">
        <v>404</v>
      </c>
      <c r="D533">
        <v>1</v>
      </c>
      <c r="E533">
        <v>0.01</v>
      </c>
      <c r="F533">
        <v>0.01</v>
      </c>
      <c r="G533">
        <v>0.81</v>
      </c>
      <c r="H533">
        <v>0.01</v>
      </c>
      <c r="I533">
        <v>0</v>
      </c>
      <c r="J533">
        <v>0.01</v>
      </c>
      <c r="K533" t="s">
        <v>111</v>
      </c>
      <c r="L533" t="s">
        <v>741</v>
      </c>
      <c r="M533" t="s">
        <v>742</v>
      </c>
      <c r="N533" t="s">
        <v>68</v>
      </c>
      <c r="O533">
        <v>1</v>
      </c>
      <c r="P533">
        <v>1</v>
      </c>
      <c r="Q533" t="s">
        <v>741</v>
      </c>
      <c r="R533">
        <v>0</v>
      </c>
      <c r="S533" t="s">
        <v>164</v>
      </c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</row>
    <row r="534" spans="1:256">
      <c r="A534" t="s">
        <v>82</v>
      </c>
      <c r="B534">
        <v>560415140</v>
      </c>
      <c r="C534" t="s">
        <v>404</v>
      </c>
      <c r="D534">
        <v>2</v>
      </c>
      <c r="E534">
        <v>0.01</v>
      </c>
      <c r="F534">
        <v>0.03</v>
      </c>
      <c r="G534">
        <v>0.81</v>
      </c>
      <c r="H534">
        <v>0.02</v>
      </c>
      <c r="I534">
        <v>0</v>
      </c>
      <c r="J534">
        <v>0.02</v>
      </c>
      <c r="K534" t="s">
        <v>111</v>
      </c>
      <c r="L534" t="s">
        <v>743</v>
      </c>
      <c r="M534" t="s">
        <v>744</v>
      </c>
      <c r="N534" t="s">
        <v>68</v>
      </c>
      <c r="O534">
        <v>1</v>
      </c>
      <c r="P534">
        <v>1</v>
      </c>
      <c r="Q534" t="s">
        <v>743</v>
      </c>
      <c r="R534">
        <v>0</v>
      </c>
      <c r="S534" t="s">
        <v>164</v>
      </c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</row>
    <row r="535" spans="1:256">
      <c r="A535" t="s">
        <v>82</v>
      </c>
      <c r="B535">
        <v>560415141</v>
      </c>
      <c r="C535" t="s">
        <v>404</v>
      </c>
      <c r="D535">
        <v>1</v>
      </c>
      <c r="E535">
        <v>0.01</v>
      </c>
      <c r="F535">
        <v>0.01</v>
      </c>
      <c r="G535">
        <v>0.81</v>
      </c>
      <c r="H535">
        <v>0.01</v>
      </c>
      <c r="I535">
        <v>0</v>
      </c>
      <c r="J535">
        <v>0.01</v>
      </c>
      <c r="K535" t="s">
        <v>111</v>
      </c>
      <c r="L535" t="s">
        <v>745</v>
      </c>
      <c r="M535" t="s">
        <v>746</v>
      </c>
      <c r="N535" t="s">
        <v>68</v>
      </c>
      <c r="O535">
        <v>1</v>
      </c>
      <c r="P535">
        <v>1</v>
      </c>
      <c r="Q535" t="s">
        <v>745</v>
      </c>
      <c r="R535">
        <v>0</v>
      </c>
      <c r="S535" t="s">
        <v>164</v>
      </c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</row>
    <row r="536" spans="1:256">
      <c r="A536" t="s">
        <v>82</v>
      </c>
      <c r="B536">
        <v>568900510</v>
      </c>
      <c r="C536" t="s">
        <v>404</v>
      </c>
      <c r="D536">
        <v>1</v>
      </c>
      <c r="E536">
        <v>0.01</v>
      </c>
      <c r="F536">
        <v>0.01</v>
      </c>
      <c r="G536">
        <v>0.81</v>
      </c>
      <c r="H536">
        <v>0.01</v>
      </c>
      <c r="I536">
        <v>0</v>
      </c>
      <c r="J536">
        <v>0.01</v>
      </c>
      <c r="K536" t="s">
        <v>111</v>
      </c>
      <c r="L536" t="s">
        <v>747</v>
      </c>
      <c r="M536" t="s">
        <v>748</v>
      </c>
      <c r="N536" t="s">
        <v>568</v>
      </c>
      <c r="O536">
        <v>1</v>
      </c>
      <c r="P536">
        <v>1</v>
      </c>
      <c r="Q536" t="s">
        <v>747</v>
      </c>
      <c r="R536">
        <v>0</v>
      </c>
      <c r="S536" t="s">
        <v>136</v>
      </c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</row>
    <row r="537" spans="1:256">
      <c r="A537" t="s">
        <v>82</v>
      </c>
      <c r="B537">
        <v>573260226</v>
      </c>
      <c r="C537" t="s">
        <v>404</v>
      </c>
      <c r="D537">
        <v>1</v>
      </c>
      <c r="E537">
        <v>0.01</v>
      </c>
      <c r="F537">
        <v>0.01</v>
      </c>
      <c r="G537">
        <v>0.81</v>
      </c>
      <c r="H537">
        <v>0.01</v>
      </c>
      <c r="I537">
        <v>0</v>
      </c>
      <c r="J537">
        <v>0.01</v>
      </c>
      <c r="K537" t="s">
        <v>111</v>
      </c>
      <c r="L537" t="s">
        <v>339</v>
      </c>
      <c r="M537" t="s">
        <v>52</v>
      </c>
      <c r="N537" t="s">
        <v>121</v>
      </c>
      <c r="O537">
        <v>1</v>
      </c>
      <c r="P537">
        <v>1</v>
      </c>
      <c r="Q537" t="s">
        <v>340</v>
      </c>
      <c r="R537">
        <v>1</v>
      </c>
      <c r="S537" t="s">
        <v>136</v>
      </c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</row>
    <row r="538" spans="1:256">
      <c r="A538" t="s">
        <v>82</v>
      </c>
      <c r="B538">
        <v>573260226</v>
      </c>
      <c r="C538" t="s">
        <v>404</v>
      </c>
      <c r="D538">
        <v>50</v>
      </c>
      <c r="E538">
        <v>0.01</v>
      </c>
      <c r="F538">
        <v>0.7</v>
      </c>
      <c r="G538">
        <v>0.81</v>
      </c>
      <c r="H538">
        <v>0.57000000000000006</v>
      </c>
      <c r="I538">
        <v>0.09</v>
      </c>
      <c r="J538">
        <v>0.48</v>
      </c>
      <c r="K538" t="s">
        <v>111</v>
      </c>
      <c r="L538" t="s">
        <v>339</v>
      </c>
      <c r="M538" t="s">
        <v>52</v>
      </c>
      <c r="N538" t="s">
        <v>121</v>
      </c>
      <c r="O538">
        <v>1</v>
      </c>
      <c r="P538">
        <v>1</v>
      </c>
      <c r="Q538" t="s">
        <v>340</v>
      </c>
      <c r="R538">
        <v>0</v>
      </c>
      <c r="S538" t="s">
        <v>136</v>
      </c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</row>
    <row r="539" spans="1:256">
      <c r="A539" t="s">
        <v>82</v>
      </c>
      <c r="B539">
        <v>588978020</v>
      </c>
      <c r="C539" t="s">
        <v>404</v>
      </c>
      <c r="D539">
        <v>1</v>
      </c>
      <c r="E539">
        <v>0.01</v>
      </c>
      <c r="F539">
        <v>0.01</v>
      </c>
      <c r="G539">
        <v>0.81</v>
      </c>
      <c r="H539">
        <v>0.01</v>
      </c>
      <c r="I539">
        <v>0</v>
      </c>
      <c r="J539">
        <v>0.01</v>
      </c>
      <c r="K539" t="s">
        <v>111</v>
      </c>
      <c r="L539" t="s">
        <v>544</v>
      </c>
      <c r="M539" t="s">
        <v>545</v>
      </c>
      <c r="N539" t="s">
        <v>121</v>
      </c>
      <c r="O539">
        <v>1</v>
      </c>
      <c r="P539">
        <v>1</v>
      </c>
      <c r="Q539" t="s">
        <v>544</v>
      </c>
      <c r="R539">
        <v>1</v>
      </c>
      <c r="S539" t="s">
        <v>136</v>
      </c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</row>
    <row r="540" spans="1:256">
      <c r="A540" t="s">
        <v>82</v>
      </c>
      <c r="B540">
        <v>588978020</v>
      </c>
      <c r="C540" t="s">
        <v>404</v>
      </c>
      <c r="D540">
        <v>70</v>
      </c>
      <c r="E540">
        <v>0.01</v>
      </c>
      <c r="F540">
        <v>0.98</v>
      </c>
      <c r="G540">
        <v>0.81</v>
      </c>
      <c r="H540">
        <v>0.8</v>
      </c>
      <c r="I540">
        <v>0.12</v>
      </c>
      <c r="J540">
        <v>0.68</v>
      </c>
      <c r="K540" t="s">
        <v>111</v>
      </c>
      <c r="L540" t="s">
        <v>544</v>
      </c>
      <c r="M540" t="s">
        <v>545</v>
      </c>
      <c r="N540" t="s">
        <v>121</v>
      </c>
      <c r="O540">
        <v>1</v>
      </c>
      <c r="P540">
        <v>1</v>
      </c>
      <c r="Q540" t="s">
        <v>544</v>
      </c>
      <c r="R540">
        <v>0</v>
      </c>
      <c r="S540" t="s">
        <v>136</v>
      </c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</row>
    <row r="541" spans="1:256">
      <c r="A541" t="s">
        <v>82</v>
      </c>
      <c r="B541">
        <v>588978022</v>
      </c>
      <c r="C541" t="s">
        <v>404</v>
      </c>
      <c r="D541">
        <v>41</v>
      </c>
      <c r="E541">
        <v>0.01</v>
      </c>
      <c r="F541">
        <v>0.57999999999999996</v>
      </c>
      <c r="G541">
        <v>0.81</v>
      </c>
      <c r="H541">
        <v>0.47</v>
      </c>
      <c r="I541">
        <v>7.0000000000000007E-2</v>
      </c>
      <c r="J541">
        <v>0.4</v>
      </c>
      <c r="K541" t="s">
        <v>111</v>
      </c>
      <c r="L541" t="s">
        <v>238</v>
      </c>
      <c r="M541" t="s">
        <v>239</v>
      </c>
      <c r="N541" t="s">
        <v>121</v>
      </c>
      <c r="O541">
        <v>1</v>
      </c>
      <c r="P541">
        <v>1</v>
      </c>
      <c r="Q541" t="s">
        <v>238</v>
      </c>
      <c r="R541">
        <v>0</v>
      </c>
      <c r="S541" t="s">
        <v>136</v>
      </c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</row>
    <row r="542" spans="1:256">
      <c r="A542" t="s">
        <v>82</v>
      </c>
      <c r="B542">
        <v>588978023</v>
      </c>
      <c r="C542" t="s">
        <v>404</v>
      </c>
      <c r="D542">
        <v>1</v>
      </c>
      <c r="E542">
        <v>0.01</v>
      </c>
      <c r="F542">
        <v>0.01</v>
      </c>
      <c r="G542">
        <v>0.81</v>
      </c>
      <c r="H542">
        <v>0.01</v>
      </c>
      <c r="I542">
        <v>0</v>
      </c>
      <c r="J542">
        <v>0.01</v>
      </c>
      <c r="K542" t="s">
        <v>111</v>
      </c>
      <c r="L542" t="s">
        <v>324</v>
      </c>
      <c r="M542" t="s">
        <v>52</v>
      </c>
      <c r="N542" t="s">
        <v>121</v>
      </c>
      <c r="O542">
        <v>1</v>
      </c>
      <c r="P542">
        <v>1</v>
      </c>
      <c r="Q542" t="s">
        <v>324</v>
      </c>
      <c r="R542">
        <v>1</v>
      </c>
      <c r="S542" t="s">
        <v>136</v>
      </c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</row>
    <row r="543" spans="1:256">
      <c r="A543" t="s">
        <v>82</v>
      </c>
      <c r="B543">
        <v>588978023</v>
      </c>
      <c r="C543" t="s">
        <v>404</v>
      </c>
      <c r="D543">
        <v>30</v>
      </c>
      <c r="E543">
        <v>0.01</v>
      </c>
      <c r="F543">
        <v>0.42</v>
      </c>
      <c r="G543">
        <v>0.81</v>
      </c>
      <c r="H543">
        <v>0.34</v>
      </c>
      <c r="I543">
        <v>0.05</v>
      </c>
      <c r="J543">
        <v>0.28999999999999998</v>
      </c>
      <c r="K543" t="s">
        <v>111</v>
      </c>
      <c r="L543" t="s">
        <v>324</v>
      </c>
      <c r="M543" t="s">
        <v>52</v>
      </c>
      <c r="N543" t="s">
        <v>121</v>
      </c>
      <c r="O543">
        <v>1</v>
      </c>
      <c r="P543">
        <v>1</v>
      </c>
      <c r="Q543" t="s">
        <v>324</v>
      </c>
      <c r="R543">
        <v>0</v>
      </c>
      <c r="S543" t="s">
        <v>136</v>
      </c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</row>
    <row r="544" spans="1:256">
      <c r="A544" t="s">
        <v>82</v>
      </c>
      <c r="B544">
        <v>588978024</v>
      </c>
      <c r="C544" t="s">
        <v>404</v>
      </c>
      <c r="D544">
        <v>569</v>
      </c>
      <c r="E544">
        <v>0.01</v>
      </c>
      <c r="F544">
        <v>7.99</v>
      </c>
      <c r="G544">
        <v>0.81</v>
      </c>
      <c r="H544">
        <v>6.46</v>
      </c>
      <c r="I544">
        <v>0.97</v>
      </c>
      <c r="J544">
        <v>5.5</v>
      </c>
      <c r="K544" t="s">
        <v>111</v>
      </c>
      <c r="L544" t="s">
        <v>176</v>
      </c>
      <c r="M544" t="s">
        <v>177</v>
      </c>
      <c r="N544" t="s">
        <v>121</v>
      </c>
      <c r="O544">
        <v>1</v>
      </c>
      <c r="P544">
        <v>1</v>
      </c>
      <c r="Q544" t="s">
        <v>176</v>
      </c>
      <c r="R544">
        <v>0</v>
      </c>
      <c r="S544" t="s">
        <v>136</v>
      </c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</row>
    <row r="545" spans="1:256">
      <c r="A545" t="s">
        <v>82</v>
      </c>
      <c r="B545">
        <v>588978024</v>
      </c>
      <c r="C545" t="s">
        <v>404</v>
      </c>
      <c r="D545">
        <v>6</v>
      </c>
      <c r="E545">
        <v>0.01</v>
      </c>
      <c r="F545">
        <v>0.08</v>
      </c>
      <c r="G545">
        <v>0.81</v>
      </c>
      <c r="H545">
        <v>7.0000000000000007E-2</v>
      </c>
      <c r="I545">
        <v>0.01</v>
      </c>
      <c r="J545">
        <v>0.06</v>
      </c>
      <c r="K545" t="s">
        <v>111</v>
      </c>
      <c r="L545" t="s">
        <v>176</v>
      </c>
      <c r="M545" t="s">
        <v>177</v>
      </c>
      <c r="N545" t="s">
        <v>121</v>
      </c>
      <c r="O545">
        <v>1</v>
      </c>
      <c r="P545">
        <v>1</v>
      </c>
      <c r="Q545" t="s">
        <v>176</v>
      </c>
      <c r="R545">
        <v>1</v>
      </c>
      <c r="S545" t="s">
        <v>136</v>
      </c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</row>
    <row r="546" spans="1:256">
      <c r="A546" t="s">
        <v>82</v>
      </c>
      <c r="B546">
        <v>588978025</v>
      </c>
      <c r="C546" t="s">
        <v>404</v>
      </c>
      <c r="D546">
        <v>2</v>
      </c>
      <c r="E546">
        <v>0.01</v>
      </c>
      <c r="F546">
        <v>0.03</v>
      </c>
      <c r="G546">
        <v>0.81</v>
      </c>
      <c r="H546">
        <v>0.02</v>
      </c>
      <c r="I546">
        <v>0</v>
      </c>
      <c r="J546">
        <v>0.02</v>
      </c>
      <c r="K546" t="s">
        <v>111</v>
      </c>
      <c r="L546" t="s">
        <v>398</v>
      </c>
      <c r="M546" t="s">
        <v>399</v>
      </c>
      <c r="N546" t="s">
        <v>121</v>
      </c>
      <c r="O546">
        <v>1</v>
      </c>
      <c r="P546">
        <v>1</v>
      </c>
      <c r="Q546" t="s">
        <v>398</v>
      </c>
      <c r="R546">
        <v>0</v>
      </c>
      <c r="S546" t="s">
        <v>136</v>
      </c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</row>
    <row r="547" spans="1:256">
      <c r="A547" t="s">
        <v>82</v>
      </c>
      <c r="B547">
        <v>588978026</v>
      </c>
      <c r="C547" t="s">
        <v>404</v>
      </c>
      <c r="D547">
        <v>10</v>
      </c>
      <c r="E547">
        <v>0.01</v>
      </c>
      <c r="F547">
        <v>0.14000000000000001</v>
      </c>
      <c r="G547">
        <v>0.81</v>
      </c>
      <c r="H547">
        <v>0.11</v>
      </c>
      <c r="I547">
        <v>0.02</v>
      </c>
      <c r="J547">
        <v>0.1</v>
      </c>
      <c r="K547" t="s">
        <v>111</v>
      </c>
      <c r="L547" t="s">
        <v>429</v>
      </c>
      <c r="M547" t="s">
        <v>430</v>
      </c>
      <c r="N547" t="s">
        <v>121</v>
      </c>
      <c r="O547">
        <v>1</v>
      </c>
      <c r="P547">
        <v>1</v>
      </c>
      <c r="Q547" t="s">
        <v>429</v>
      </c>
      <c r="R547">
        <v>0</v>
      </c>
      <c r="S547" t="s">
        <v>136</v>
      </c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</row>
    <row r="548" spans="1:256">
      <c r="A548" t="s">
        <v>82</v>
      </c>
      <c r="B548">
        <v>588978027</v>
      </c>
      <c r="C548" t="s">
        <v>404</v>
      </c>
      <c r="D548">
        <v>2</v>
      </c>
      <c r="E548">
        <v>0.01</v>
      </c>
      <c r="F548">
        <v>0.03</v>
      </c>
      <c r="G548">
        <v>0.81</v>
      </c>
      <c r="H548">
        <v>0.02</v>
      </c>
      <c r="I548">
        <v>0</v>
      </c>
      <c r="J548">
        <v>0.02</v>
      </c>
      <c r="K548" t="s">
        <v>111</v>
      </c>
      <c r="L548" t="s">
        <v>431</v>
      </c>
      <c r="M548" t="s">
        <v>432</v>
      </c>
      <c r="N548" t="s">
        <v>121</v>
      </c>
      <c r="O548">
        <v>1</v>
      </c>
      <c r="P548">
        <v>1</v>
      </c>
      <c r="Q548" t="s">
        <v>431</v>
      </c>
      <c r="R548">
        <v>0</v>
      </c>
      <c r="S548" t="s">
        <v>136</v>
      </c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</row>
    <row r="549" spans="1:256">
      <c r="A549" t="s">
        <v>82</v>
      </c>
      <c r="B549">
        <v>588978169</v>
      </c>
      <c r="C549" t="s">
        <v>404</v>
      </c>
      <c r="D549">
        <v>9</v>
      </c>
      <c r="E549">
        <v>0.01</v>
      </c>
      <c r="F549">
        <v>0.13</v>
      </c>
      <c r="G549">
        <v>0.81</v>
      </c>
      <c r="H549">
        <v>0.1</v>
      </c>
      <c r="I549">
        <v>0.02</v>
      </c>
      <c r="J549">
        <v>0.09</v>
      </c>
      <c r="K549" t="s">
        <v>111</v>
      </c>
      <c r="L549" t="s">
        <v>433</v>
      </c>
      <c r="M549" t="s">
        <v>434</v>
      </c>
      <c r="N549" t="s">
        <v>121</v>
      </c>
      <c r="O549">
        <v>1</v>
      </c>
      <c r="P549">
        <v>1</v>
      </c>
      <c r="Q549" t="s">
        <v>433</v>
      </c>
      <c r="R549">
        <v>0</v>
      </c>
      <c r="S549" t="s">
        <v>136</v>
      </c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</row>
    <row r="550" spans="1:256">
      <c r="A550" t="s">
        <v>82</v>
      </c>
      <c r="B550">
        <v>588978170</v>
      </c>
      <c r="C550" t="s">
        <v>404</v>
      </c>
      <c r="D550">
        <v>4</v>
      </c>
      <c r="E550">
        <v>0.01</v>
      </c>
      <c r="F550">
        <v>0.06</v>
      </c>
      <c r="G550">
        <v>0.81</v>
      </c>
      <c r="H550">
        <v>0.05</v>
      </c>
      <c r="I550">
        <v>0.01</v>
      </c>
      <c r="J550">
        <v>0.04</v>
      </c>
      <c r="K550" t="s">
        <v>111</v>
      </c>
      <c r="L550" t="s">
        <v>405</v>
      </c>
      <c r="M550" t="s">
        <v>406</v>
      </c>
      <c r="N550" t="s">
        <v>121</v>
      </c>
      <c r="O550">
        <v>1</v>
      </c>
      <c r="P550">
        <v>1</v>
      </c>
      <c r="Q550" t="s">
        <v>405</v>
      </c>
      <c r="R550">
        <v>0</v>
      </c>
      <c r="S550" t="s">
        <v>136</v>
      </c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</row>
    <row r="551" spans="1:256">
      <c r="A551" t="s">
        <v>82</v>
      </c>
      <c r="B551">
        <v>588978171</v>
      </c>
      <c r="C551" t="s">
        <v>404</v>
      </c>
      <c r="D551">
        <v>7</v>
      </c>
      <c r="E551">
        <v>0.01</v>
      </c>
      <c r="F551">
        <v>0.1</v>
      </c>
      <c r="G551">
        <v>0.81</v>
      </c>
      <c r="H551">
        <v>0.08</v>
      </c>
      <c r="I551">
        <v>0.01</v>
      </c>
      <c r="J551">
        <v>7.0000000000000007E-2</v>
      </c>
      <c r="K551" t="s">
        <v>111</v>
      </c>
      <c r="L551" t="s">
        <v>435</v>
      </c>
      <c r="M551" t="s">
        <v>436</v>
      </c>
      <c r="N551" t="s">
        <v>121</v>
      </c>
      <c r="O551">
        <v>1</v>
      </c>
      <c r="P551">
        <v>1</v>
      </c>
      <c r="Q551" t="s">
        <v>435</v>
      </c>
      <c r="R551">
        <v>0</v>
      </c>
      <c r="S551" t="s">
        <v>136</v>
      </c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</row>
    <row r="552" spans="1:256">
      <c r="A552" t="s">
        <v>82</v>
      </c>
      <c r="B552">
        <v>588978176</v>
      </c>
      <c r="C552" t="s">
        <v>404</v>
      </c>
      <c r="D552">
        <v>3</v>
      </c>
      <c r="E552">
        <v>0.01</v>
      </c>
      <c r="F552">
        <v>0.04</v>
      </c>
      <c r="G552">
        <v>0.81</v>
      </c>
      <c r="H552">
        <v>0.03</v>
      </c>
      <c r="I552">
        <v>0.01</v>
      </c>
      <c r="J552">
        <v>0.03</v>
      </c>
      <c r="K552" t="s">
        <v>111</v>
      </c>
      <c r="L552" t="s">
        <v>546</v>
      </c>
      <c r="M552" t="s">
        <v>547</v>
      </c>
      <c r="N552" t="s">
        <v>121</v>
      </c>
      <c r="O552">
        <v>1</v>
      </c>
      <c r="P552">
        <v>1</v>
      </c>
      <c r="Q552" t="s">
        <v>546</v>
      </c>
      <c r="R552">
        <v>0</v>
      </c>
      <c r="S552" t="s">
        <v>136</v>
      </c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</row>
    <row r="553" spans="1:256">
      <c r="A553" t="s">
        <v>82</v>
      </c>
      <c r="B553">
        <v>588978181</v>
      </c>
      <c r="C553" t="s">
        <v>404</v>
      </c>
      <c r="D553">
        <v>2</v>
      </c>
      <c r="E553">
        <v>0.01</v>
      </c>
      <c r="F553">
        <v>0.03</v>
      </c>
      <c r="G553">
        <v>0.81</v>
      </c>
      <c r="H553">
        <v>0.02</v>
      </c>
      <c r="I553">
        <v>0</v>
      </c>
      <c r="J553">
        <v>0.02</v>
      </c>
      <c r="K553" t="s">
        <v>111</v>
      </c>
      <c r="L553" t="s">
        <v>437</v>
      </c>
      <c r="M553" t="s">
        <v>438</v>
      </c>
      <c r="N553" t="s">
        <v>121</v>
      </c>
      <c r="O553">
        <v>1</v>
      </c>
      <c r="P553">
        <v>1</v>
      </c>
      <c r="Q553" t="s">
        <v>437</v>
      </c>
      <c r="R553">
        <v>0</v>
      </c>
      <c r="S553" t="s">
        <v>136</v>
      </c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</row>
    <row r="554" spans="1:256">
      <c r="A554" t="s">
        <v>82</v>
      </c>
      <c r="B554">
        <v>588978183</v>
      </c>
      <c r="C554" t="s">
        <v>404</v>
      </c>
      <c r="D554">
        <v>2</v>
      </c>
      <c r="E554">
        <v>0.01</v>
      </c>
      <c r="F554">
        <v>0.03</v>
      </c>
      <c r="G554">
        <v>0.81</v>
      </c>
      <c r="H554">
        <v>0.02</v>
      </c>
      <c r="I554">
        <v>0</v>
      </c>
      <c r="J554">
        <v>0.02</v>
      </c>
      <c r="K554" t="s">
        <v>111</v>
      </c>
      <c r="L554" t="s">
        <v>439</v>
      </c>
      <c r="M554" t="s">
        <v>440</v>
      </c>
      <c r="N554" t="s">
        <v>121</v>
      </c>
      <c r="O554">
        <v>1</v>
      </c>
      <c r="P554">
        <v>1</v>
      </c>
      <c r="Q554" t="s">
        <v>439</v>
      </c>
      <c r="R554">
        <v>0</v>
      </c>
      <c r="S554" t="s">
        <v>136</v>
      </c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</row>
    <row r="555" spans="1:256">
      <c r="A555" t="s">
        <v>82</v>
      </c>
      <c r="B555">
        <v>597250081</v>
      </c>
      <c r="C555" t="s">
        <v>404</v>
      </c>
      <c r="D555">
        <v>4</v>
      </c>
      <c r="E555">
        <v>0.01</v>
      </c>
      <c r="F555">
        <v>0.06</v>
      </c>
      <c r="G555">
        <v>0.81</v>
      </c>
      <c r="H555">
        <v>0.05</v>
      </c>
      <c r="I555">
        <v>0.01</v>
      </c>
      <c r="J555">
        <v>0.04</v>
      </c>
      <c r="K555" t="s">
        <v>111</v>
      </c>
      <c r="L555" t="s">
        <v>749</v>
      </c>
      <c r="M555" t="s">
        <v>750</v>
      </c>
      <c r="N555" t="s">
        <v>121</v>
      </c>
      <c r="O555">
        <v>1</v>
      </c>
      <c r="P555">
        <v>1</v>
      </c>
      <c r="Q555" t="s">
        <v>751</v>
      </c>
      <c r="R555">
        <v>0</v>
      </c>
      <c r="S555" t="s">
        <v>136</v>
      </c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</row>
    <row r="556" spans="1:256">
      <c r="A556" t="s">
        <v>82</v>
      </c>
      <c r="B556">
        <v>637536588</v>
      </c>
      <c r="C556" t="s">
        <v>404</v>
      </c>
      <c r="D556">
        <v>1</v>
      </c>
      <c r="E556">
        <v>0.01</v>
      </c>
      <c r="F556">
        <v>0.01</v>
      </c>
      <c r="G556">
        <v>0.81</v>
      </c>
      <c r="H556">
        <v>0.01</v>
      </c>
      <c r="I556">
        <v>0</v>
      </c>
      <c r="J556">
        <v>0.01</v>
      </c>
      <c r="K556" t="s">
        <v>111</v>
      </c>
      <c r="L556" t="s">
        <v>752</v>
      </c>
      <c r="M556" t="s">
        <v>753</v>
      </c>
      <c r="N556" t="s">
        <v>117</v>
      </c>
      <c r="O556">
        <v>1</v>
      </c>
      <c r="P556">
        <v>1</v>
      </c>
      <c r="Q556" t="s">
        <v>752</v>
      </c>
      <c r="R556">
        <v>0</v>
      </c>
      <c r="S556" t="s">
        <v>136</v>
      </c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</row>
    <row r="557" spans="1:256">
      <c r="A557" t="s">
        <v>82</v>
      </c>
      <c r="B557">
        <v>662772031</v>
      </c>
      <c r="C557" t="s">
        <v>404</v>
      </c>
      <c r="D557">
        <v>2</v>
      </c>
      <c r="E557">
        <v>0.01</v>
      </c>
      <c r="F557">
        <v>0.03</v>
      </c>
      <c r="G557">
        <v>0.81</v>
      </c>
      <c r="H557">
        <v>0.02</v>
      </c>
      <c r="I557">
        <v>0</v>
      </c>
      <c r="J557">
        <v>0.02</v>
      </c>
      <c r="K557" t="s">
        <v>111</v>
      </c>
      <c r="L557" t="s">
        <v>754</v>
      </c>
      <c r="M557" t="s">
        <v>755</v>
      </c>
      <c r="N557" t="s">
        <v>65</v>
      </c>
      <c r="O557">
        <v>1</v>
      </c>
      <c r="P557">
        <v>1</v>
      </c>
      <c r="Q557" t="s">
        <v>754</v>
      </c>
      <c r="R557">
        <v>0</v>
      </c>
      <c r="S557" t="s">
        <v>136</v>
      </c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</row>
    <row r="558" spans="1:256">
      <c r="A558" t="s">
        <v>82</v>
      </c>
      <c r="B558">
        <v>662772032</v>
      </c>
      <c r="C558" t="s">
        <v>404</v>
      </c>
      <c r="D558">
        <v>1</v>
      </c>
      <c r="E558">
        <v>0.01</v>
      </c>
      <c r="F558">
        <v>0.01</v>
      </c>
      <c r="G558">
        <v>0.81</v>
      </c>
      <c r="H558">
        <v>0.01</v>
      </c>
      <c r="I558">
        <v>0</v>
      </c>
      <c r="J558">
        <v>0.01</v>
      </c>
      <c r="K558" t="s">
        <v>111</v>
      </c>
      <c r="L558" t="s">
        <v>322</v>
      </c>
      <c r="M558" t="s">
        <v>323</v>
      </c>
      <c r="N558" t="s">
        <v>65</v>
      </c>
      <c r="O558">
        <v>1</v>
      </c>
      <c r="P558">
        <v>1</v>
      </c>
      <c r="Q558" t="s">
        <v>322</v>
      </c>
      <c r="R558">
        <v>0</v>
      </c>
      <c r="S558" t="s">
        <v>136</v>
      </c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</row>
    <row r="559" spans="1:256">
      <c r="A559" t="s">
        <v>82</v>
      </c>
      <c r="B559">
        <v>662772033</v>
      </c>
      <c r="C559" t="s">
        <v>404</v>
      </c>
      <c r="D559">
        <v>1</v>
      </c>
      <c r="E559">
        <v>0.01</v>
      </c>
      <c r="F559">
        <v>0.01</v>
      </c>
      <c r="G559">
        <v>0.81</v>
      </c>
      <c r="H559">
        <v>0.01</v>
      </c>
      <c r="I559">
        <v>0</v>
      </c>
      <c r="J559">
        <v>0.01</v>
      </c>
      <c r="K559" t="s">
        <v>111</v>
      </c>
      <c r="L559" t="s">
        <v>756</v>
      </c>
      <c r="M559" t="s">
        <v>757</v>
      </c>
      <c r="N559" t="s">
        <v>65</v>
      </c>
      <c r="O559">
        <v>1</v>
      </c>
      <c r="P559">
        <v>1</v>
      </c>
      <c r="Q559" t="s">
        <v>756</v>
      </c>
      <c r="R559">
        <v>0</v>
      </c>
      <c r="S559" t="s">
        <v>136</v>
      </c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</row>
    <row r="560" spans="1:256">
      <c r="A560" t="s">
        <v>82</v>
      </c>
      <c r="B560">
        <v>662772034</v>
      </c>
      <c r="C560" t="s">
        <v>404</v>
      </c>
      <c r="D560">
        <v>1</v>
      </c>
      <c r="E560">
        <v>0.01</v>
      </c>
      <c r="F560">
        <v>0.01</v>
      </c>
      <c r="G560">
        <v>0.81</v>
      </c>
      <c r="H560">
        <v>0.01</v>
      </c>
      <c r="I560">
        <v>0</v>
      </c>
      <c r="J560">
        <v>0.01</v>
      </c>
      <c r="K560" t="s">
        <v>111</v>
      </c>
      <c r="L560" t="s">
        <v>758</v>
      </c>
      <c r="M560" t="s">
        <v>759</v>
      </c>
      <c r="N560" t="s">
        <v>65</v>
      </c>
      <c r="O560">
        <v>1</v>
      </c>
      <c r="P560">
        <v>1</v>
      </c>
      <c r="Q560" t="s">
        <v>758</v>
      </c>
      <c r="R560">
        <v>0</v>
      </c>
      <c r="S560" t="s">
        <v>136</v>
      </c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</row>
    <row r="561" spans="1:256">
      <c r="A561" t="s">
        <v>82</v>
      </c>
      <c r="B561">
        <v>662772035</v>
      </c>
      <c r="C561" t="s">
        <v>404</v>
      </c>
      <c r="D561">
        <v>20</v>
      </c>
      <c r="E561">
        <v>0.01</v>
      </c>
      <c r="F561">
        <v>0.28000000000000003</v>
      </c>
      <c r="G561">
        <v>0.81</v>
      </c>
      <c r="H561">
        <v>0.23</v>
      </c>
      <c r="I561">
        <v>0.03</v>
      </c>
      <c r="J561">
        <v>0.19</v>
      </c>
      <c r="K561" t="s">
        <v>111</v>
      </c>
      <c r="L561" t="s">
        <v>213</v>
      </c>
      <c r="M561" t="s">
        <v>214</v>
      </c>
      <c r="N561" t="s">
        <v>65</v>
      </c>
      <c r="O561">
        <v>1</v>
      </c>
      <c r="P561">
        <v>1</v>
      </c>
      <c r="Q561" t="s">
        <v>213</v>
      </c>
      <c r="R561">
        <v>0</v>
      </c>
      <c r="S561" t="s">
        <v>136</v>
      </c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</row>
    <row r="562" spans="1:256">
      <c r="A562" t="s">
        <v>82</v>
      </c>
      <c r="B562">
        <v>672718213</v>
      </c>
      <c r="C562" t="s">
        <v>404</v>
      </c>
      <c r="D562">
        <v>1</v>
      </c>
      <c r="E562">
        <v>0.01</v>
      </c>
      <c r="F562">
        <v>0.01</v>
      </c>
      <c r="G562">
        <v>0.81</v>
      </c>
      <c r="H562">
        <v>0.01</v>
      </c>
      <c r="I562">
        <v>0</v>
      </c>
      <c r="J562">
        <v>0.01</v>
      </c>
      <c r="K562" t="s">
        <v>111</v>
      </c>
      <c r="L562" t="s">
        <v>760</v>
      </c>
      <c r="M562" t="s">
        <v>761</v>
      </c>
      <c r="N562" t="s">
        <v>71</v>
      </c>
      <c r="O562">
        <v>1</v>
      </c>
      <c r="P562">
        <v>1</v>
      </c>
      <c r="Q562" t="s">
        <v>760</v>
      </c>
      <c r="R562">
        <v>0</v>
      </c>
      <c r="S562" t="s">
        <v>164</v>
      </c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</row>
    <row r="563" spans="1:256">
      <c r="A563" t="s">
        <v>82</v>
      </c>
      <c r="B563">
        <v>672718215</v>
      </c>
      <c r="C563" t="s">
        <v>404</v>
      </c>
      <c r="D563">
        <v>1</v>
      </c>
      <c r="E563">
        <v>0.01</v>
      </c>
      <c r="F563">
        <v>0.01</v>
      </c>
      <c r="G563">
        <v>0.81</v>
      </c>
      <c r="H563">
        <v>0.01</v>
      </c>
      <c r="I563">
        <v>0</v>
      </c>
      <c r="J563">
        <v>0.01</v>
      </c>
      <c r="K563" t="s">
        <v>111</v>
      </c>
      <c r="L563" t="s">
        <v>162</v>
      </c>
      <c r="M563" t="s">
        <v>163</v>
      </c>
      <c r="N563" t="s">
        <v>71</v>
      </c>
      <c r="O563">
        <v>1</v>
      </c>
      <c r="P563">
        <v>1</v>
      </c>
      <c r="Q563" t="s">
        <v>162</v>
      </c>
      <c r="R563">
        <v>1</v>
      </c>
      <c r="S563" t="s">
        <v>164</v>
      </c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</row>
    <row r="564" spans="1:256">
      <c r="A564" t="s">
        <v>82</v>
      </c>
      <c r="B564">
        <v>672718215</v>
      </c>
      <c r="C564" t="s">
        <v>404</v>
      </c>
      <c r="D564">
        <v>2</v>
      </c>
      <c r="E564">
        <v>0.01</v>
      </c>
      <c r="F564">
        <v>0.03</v>
      </c>
      <c r="G564">
        <v>0.81</v>
      </c>
      <c r="H564">
        <v>0.02</v>
      </c>
      <c r="I564">
        <v>0</v>
      </c>
      <c r="J564">
        <v>0.02</v>
      </c>
      <c r="K564" t="s">
        <v>111</v>
      </c>
      <c r="L564" t="s">
        <v>162</v>
      </c>
      <c r="M564" t="s">
        <v>163</v>
      </c>
      <c r="N564" t="s">
        <v>71</v>
      </c>
      <c r="O564">
        <v>1</v>
      </c>
      <c r="P564">
        <v>1</v>
      </c>
      <c r="Q564" t="s">
        <v>162</v>
      </c>
      <c r="R564">
        <v>0</v>
      </c>
      <c r="S564" t="s">
        <v>164</v>
      </c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</row>
    <row r="565" spans="1:256">
      <c r="A565" t="s">
        <v>82</v>
      </c>
      <c r="B565">
        <v>672718216</v>
      </c>
      <c r="C565" t="s">
        <v>404</v>
      </c>
      <c r="D565">
        <v>4</v>
      </c>
      <c r="E565">
        <v>0.01</v>
      </c>
      <c r="F565">
        <v>0.06</v>
      </c>
      <c r="G565">
        <v>0.81</v>
      </c>
      <c r="H565">
        <v>0.05</v>
      </c>
      <c r="I565">
        <v>0.01</v>
      </c>
      <c r="J565">
        <v>0.04</v>
      </c>
      <c r="K565" t="s">
        <v>111</v>
      </c>
      <c r="L565" t="s">
        <v>762</v>
      </c>
      <c r="M565" t="s">
        <v>763</v>
      </c>
      <c r="N565" t="s">
        <v>71</v>
      </c>
      <c r="O565">
        <v>1</v>
      </c>
      <c r="P565">
        <v>1</v>
      </c>
      <c r="Q565" t="s">
        <v>762</v>
      </c>
      <c r="R565">
        <v>0</v>
      </c>
      <c r="S565" t="s">
        <v>164</v>
      </c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</row>
    <row r="566" spans="1:256">
      <c r="A566" t="s">
        <v>82</v>
      </c>
      <c r="B566">
        <v>672718217</v>
      </c>
      <c r="C566" t="s">
        <v>404</v>
      </c>
      <c r="D566">
        <v>1</v>
      </c>
      <c r="E566">
        <v>0.01</v>
      </c>
      <c r="F566">
        <v>0.01</v>
      </c>
      <c r="G566">
        <v>0.81</v>
      </c>
      <c r="H566">
        <v>0.01</v>
      </c>
      <c r="I566">
        <v>0</v>
      </c>
      <c r="J566">
        <v>0.01</v>
      </c>
      <c r="K566" t="s">
        <v>111</v>
      </c>
      <c r="L566" t="s">
        <v>764</v>
      </c>
      <c r="M566" t="s">
        <v>765</v>
      </c>
      <c r="N566" t="s">
        <v>71</v>
      </c>
      <c r="O566">
        <v>1</v>
      </c>
      <c r="P566">
        <v>1</v>
      </c>
      <c r="Q566" t="s">
        <v>764</v>
      </c>
      <c r="R566">
        <v>0</v>
      </c>
      <c r="S566" t="s">
        <v>164</v>
      </c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</row>
    <row r="567" spans="1:256">
      <c r="A567" t="s">
        <v>82</v>
      </c>
      <c r="B567">
        <v>672718218</v>
      </c>
      <c r="C567" t="s">
        <v>404</v>
      </c>
      <c r="D567">
        <v>1</v>
      </c>
      <c r="E567">
        <v>0.01</v>
      </c>
      <c r="F567">
        <v>0.01</v>
      </c>
      <c r="G567">
        <v>0.81</v>
      </c>
      <c r="H567">
        <v>0.01</v>
      </c>
      <c r="I567">
        <v>0</v>
      </c>
      <c r="J567">
        <v>0.01</v>
      </c>
      <c r="K567" t="s">
        <v>111</v>
      </c>
      <c r="L567" t="s">
        <v>766</v>
      </c>
      <c r="M567" t="s">
        <v>767</v>
      </c>
      <c r="N567" t="s">
        <v>71</v>
      </c>
      <c r="O567">
        <v>1</v>
      </c>
      <c r="P567">
        <v>1</v>
      </c>
      <c r="Q567" t="s">
        <v>766</v>
      </c>
      <c r="R567">
        <v>0</v>
      </c>
      <c r="S567" t="s">
        <v>164</v>
      </c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</row>
    <row r="568" spans="1:256">
      <c r="A568" t="s">
        <v>82</v>
      </c>
      <c r="B568">
        <v>672718221</v>
      </c>
      <c r="C568" t="s">
        <v>404</v>
      </c>
      <c r="D568">
        <v>1</v>
      </c>
      <c r="E568">
        <v>0.01</v>
      </c>
      <c r="F568">
        <v>0.01</v>
      </c>
      <c r="G568">
        <v>0.81</v>
      </c>
      <c r="H568">
        <v>0.01</v>
      </c>
      <c r="I568">
        <v>0</v>
      </c>
      <c r="J568">
        <v>0.01</v>
      </c>
      <c r="K568" t="s">
        <v>111</v>
      </c>
      <c r="L568" t="s">
        <v>768</v>
      </c>
      <c r="M568" t="s">
        <v>769</v>
      </c>
      <c r="N568" t="s">
        <v>71</v>
      </c>
      <c r="O568">
        <v>1</v>
      </c>
      <c r="P568">
        <v>1</v>
      </c>
      <c r="Q568" t="s">
        <v>768</v>
      </c>
      <c r="R568">
        <v>0</v>
      </c>
      <c r="S568" t="s">
        <v>164</v>
      </c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</row>
    <row r="569" spans="1:256">
      <c r="A569" t="s">
        <v>82</v>
      </c>
      <c r="B569">
        <v>672718223</v>
      </c>
      <c r="C569" t="s">
        <v>404</v>
      </c>
      <c r="D569">
        <v>1</v>
      </c>
      <c r="E569">
        <v>0.01</v>
      </c>
      <c r="F569">
        <v>0.01</v>
      </c>
      <c r="G569">
        <v>0.81</v>
      </c>
      <c r="H569">
        <v>0.01</v>
      </c>
      <c r="I569">
        <v>0</v>
      </c>
      <c r="J569">
        <v>0.01</v>
      </c>
      <c r="K569" t="s">
        <v>111</v>
      </c>
      <c r="L569" t="s">
        <v>770</v>
      </c>
      <c r="M569" t="s">
        <v>771</v>
      </c>
      <c r="N569" t="s">
        <v>71</v>
      </c>
      <c r="O569">
        <v>1</v>
      </c>
      <c r="P569">
        <v>1</v>
      </c>
      <c r="Q569" t="s">
        <v>770</v>
      </c>
      <c r="R569">
        <v>0</v>
      </c>
      <c r="S569" t="s">
        <v>164</v>
      </c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</row>
    <row r="570" spans="1:256">
      <c r="A570" t="s">
        <v>82</v>
      </c>
      <c r="B570">
        <v>910316388</v>
      </c>
      <c r="C570" t="s">
        <v>404</v>
      </c>
      <c r="D570">
        <v>2</v>
      </c>
      <c r="E570">
        <v>0.01</v>
      </c>
      <c r="F570">
        <v>0.03</v>
      </c>
      <c r="G570">
        <v>0.81</v>
      </c>
      <c r="H570">
        <v>0.02</v>
      </c>
      <c r="I570">
        <v>0</v>
      </c>
      <c r="J570">
        <v>0.02</v>
      </c>
      <c r="K570" t="s">
        <v>111</v>
      </c>
      <c r="L570" t="s">
        <v>131</v>
      </c>
      <c r="M570" t="s">
        <v>133</v>
      </c>
      <c r="N570" t="s">
        <v>132</v>
      </c>
      <c r="O570">
        <v>1</v>
      </c>
      <c r="P570">
        <v>1</v>
      </c>
      <c r="Q570" t="s">
        <v>131</v>
      </c>
      <c r="R570">
        <v>0</v>
      </c>
      <c r="S570" t="s">
        <v>114</v>
      </c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</row>
    <row r="571" spans="1:256">
      <c r="A571" t="s">
        <v>82</v>
      </c>
      <c r="B571">
        <v>910316414</v>
      </c>
      <c r="C571" t="s">
        <v>404</v>
      </c>
      <c r="D571">
        <v>1</v>
      </c>
      <c r="E571">
        <v>0.01</v>
      </c>
      <c r="F571">
        <v>0.01</v>
      </c>
      <c r="G571">
        <v>0.81</v>
      </c>
      <c r="H571">
        <v>0.01</v>
      </c>
      <c r="I571">
        <v>0</v>
      </c>
      <c r="J571">
        <v>0.01</v>
      </c>
      <c r="K571" t="s">
        <v>111</v>
      </c>
      <c r="L571" t="s">
        <v>772</v>
      </c>
      <c r="M571" t="s">
        <v>773</v>
      </c>
      <c r="N571" t="s">
        <v>132</v>
      </c>
      <c r="O571">
        <v>1</v>
      </c>
      <c r="P571">
        <v>1</v>
      </c>
      <c r="Q571" t="s">
        <v>772</v>
      </c>
      <c r="R571">
        <v>0</v>
      </c>
      <c r="S571" t="s">
        <v>114</v>
      </c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</row>
    <row r="572" spans="1:256">
      <c r="A572" t="s">
        <v>82</v>
      </c>
      <c r="B572">
        <v>910316415</v>
      </c>
      <c r="C572" t="s">
        <v>404</v>
      </c>
      <c r="D572">
        <v>2</v>
      </c>
      <c r="E572">
        <v>0.01</v>
      </c>
      <c r="F572">
        <v>0.03</v>
      </c>
      <c r="G572">
        <v>0.81</v>
      </c>
      <c r="H572">
        <v>0.02</v>
      </c>
      <c r="I572">
        <v>0</v>
      </c>
      <c r="J572">
        <v>0.02</v>
      </c>
      <c r="K572" t="s">
        <v>111</v>
      </c>
      <c r="L572" t="s">
        <v>302</v>
      </c>
      <c r="M572" t="s">
        <v>303</v>
      </c>
      <c r="N572" t="s">
        <v>132</v>
      </c>
      <c r="O572">
        <v>1</v>
      </c>
      <c r="P572">
        <v>1</v>
      </c>
      <c r="Q572" t="s">
        <v>302</v>
      </c>
      <c r="R572">
        <v>0</v>
      </c>
      <c r="S572" t="s">
        <v>114</v>
      </c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</row>
    <row r="573" spans="1:256">
      <c r="A573" t="s">
        <v>82</v>
      </c>
      <c r="B573">
        <v>910316416</v>
      </c>
      <c r="C573" t="s">
        <v>404</v>
      </c>
      <c r="D573">
        <v>13</v>
      </c>
      <c r="E573">
        <v>0.01</v>
      </c>
      <c r="F573">
        <v>0.18</v>
      </c>
      <c r="G573">
        <v>0.81</v>
      </c>
      <c r="H573">
        <v>0.15</v>
      </c>
      <c r="I573">
        <v>0.02</v>
      </c>
      <c r="J573">
        <v>0.13</v>
      </c>
      <c r="K573" t="s">
        <v>111</v>
      </c>
      <c r="L573" t="s">
        <v>442</v>
      </c>
      <c r="M573" t="s">
        <v>443</v>
      </c>
      <c r="N573" t="s">
        <v>132</v>
      </c>
      <c r="O573">
        <v>1</v>
      </c>
      <c r="P573">
        <v>1</v>
      </c>
      <c r="Q573" t="s">
        <v>442</v>
      </c>
      <c r="R573">
        <v>0</v>
      </c>
      <c r="S573" t="s">
        <v>114</v>
      </c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</row>
    <row r="574" spans="1:256">
      <c r="A574" t="s">
        <v>82</v>
      </c>
      <c r="B574">
        <v>910316423</v>
      </c>
      <c r="C574" t="s">
        <v>404</v>
      </c>
      <c r="D574">
        <v>1</v>
      </c>
      <c r="E574">
        <v>0.01</v>
      </c>
      <c r="F574">
        <v>0.01</v>
      </c>
      <c r="G574">
        <v>0.81</v>
      </c>
      <c r="H574">
        <v>0.01</v>
      </c>
      <c r="I574">
        <v>0</v>
      </c>
      <c r="J574">
        <v>0.01</v>
      </c>
      <c r="K574" t="s">
        <v>111</v>
      </c>
      <c r="L574" t="s">
        <v>552</v>
      </c>
      <c r="M574" t="s">
        <v>553</v>
      </c>
      <c r="N574" t="s">
        <v>132</v>
      </c>
      <c r="O574">
        <v>1</v>
      </c>
      <c r="P574">
        <v>1</v>
      </c>
      <c r="Q574" t="s">
        <v>552</v>
      </c>
      <c r="R574">
        <v>0</v>
      </c>
      <c r="S574" t="s">
        <v>114</v>
      </c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</row>
    <row r="575" spans="1:256">
      <c r="A575" t="s">
        <v>82</v>
      </c>
      <c r="B575">
        <v>910316424</v>
      </c>
      <c r="C575" t="s">
        <v>404</v>
      </c>
      <c r="D575">
        <v>2</v>
      </c>
      <c r="E575">
        <v>0.01</v>
      </c>
      <c r="F575">
        <v>0.03</v>
      </c>
      <c r="G575">
        <v>0.81</v>
      </c>
      <c r="H575">
        <v>0.02</v>
      </c>
      <c r="I575">
        <v>0</v>
      </c>
      <c r="J575">
        <v>0.02</v>
      </c>
      <c r="K575" t="s">
        <v>111</v>
      </c>
      <c r="L575" t="s">
        <v>774</v>
      </c>
      <c r="M575" t="s">
        <v>775</v>
      </c>
      <c r="N575" t="s">
        <v>132</v>
      </c>
      <c r="O575">
        <v>1</v>
      </c>
      <c r="P575">
        <v>1</v>
      </c>
      <c r="Q575" t="s">
        <v>774</v>
      </c>
      <c r="R575">
        <v>0</v>
      </c>
      <c r="S575" t="s">
        <v>114</v>
      </c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</row>
    <row r="576" spans="1:256">
      <c r="A576" t="s">
        <v>82</v>
      </c>
      <c r="B576">
        <v>910316428</v>
      </c>
      <c r="C576" t="s">
        <v>404</v>
      </c>
      <c r="D576">
        <v>1</v>
      </c>
      <c r="E576">
        <v>0.01</v>
      </c>
      <c r="F576">
        <v>0.01</v>
      </c>
      <c r="G576">
        <v>0.81</v>
      </c>
      <c r="H576">
        <v>0.01</v>
      </c>
      <c r="I576">
        <v>0</v>
      </c>
      <c r="J576">
        <v>0.01</v>
      </c>
      <c r="K576" t="s">
        <v>111</v>
      </c>
      <c r="L576" t="s">
        <v>701</v>
      </c>
      <c r="M576" t="s">
        <v>702</v>
      </c>
      <c r="N576" t="s">
        <v>132</v>
      </c>
      <c r="O576">
        <v>1</v>
      </c>
      <c r="P576">
        <v>1</v>
      </c>
      <c r="Q576" t="s">
        <v>701</v>
      </c>
      <c r="R576">
        <v>0</v>
      </c>
      <c r="S576" t="s">
        <v>114</v>
      </c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</row>
    <row r="577" spans="1:256">
      <c r="A577" t="s">
        <v>82</v>
      </c>
      <c r="B577">
        <v>924900314</v>
      </c>
      <c r="C577" t="s">
        <v>404</v>
      </c>
      <c r="D577">
        <v>27</v>
      </c>
      <c r="E577">
        <v>0.01</v>
      </c>
      <c r="F577">
        <v>0.38</v>
      </c>
      <c r="G577">
        <v>0.81</v>
      </c>
      <c r="H577">
        <v>0.31</v>
      </c>
      <c r="I577">
        <v>0.05</v>
      </c>
      <c r="J577">
        <v>0.26</v>
      </c>
      <c r="K577" t="s">
        <v>111</v>
      </c>
      <c r="L577" t="s">
        <v>302</v>
      </c>
      <c r="M577" t="s">
        <v>303</v>
      </c>
      <c r="N577" t="s">
        <v>132</v>
      </c>
      <c r="O577">
        <v>1</v>
      </c>
      <c r="P577">
        <v>1</v>
      </c>
      <c r="Q577" t="s">
        <v>302</v>
      </c>
      <c r="R577">
        <v>0</v>
      </c>
      <c r="S577" t="s">
        <v>114</v>
      </c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</row>
    <row r="578" spans="1:256">
      <c r="A578" t="s">
        <v>82</v>
      </c>
      <c r="B578">
        <v>924900314</v>
      </c>
      <c r="C578" t="s">
        <v>404</v>
      </c>
      <c r="D578">
        <v>2</v>
      </c>
      <c r="E578">
        <v>0.01</v>
      </c>
      <c r="F578">
        <v>0.03</v>
      </c>
      <c r="G578">
        <v>0.81</v>
      </c>
      <c r="H578">
        <v>0.02</v>
      </c>
      <c r="I578">
        <v>0</v>
      </c>
      <c r="J578">
        <v>0.02</v>
      </c>
      <c r="K578" t="s">
        <v>111</v>
      </c>
      <c r="L578" t="s">
        <v>302</v>
      </c>
      <c r="M578" t="s">
        <v>303</v>
      </c>
      <c r="N578" t="s">
        <v>132</v>
      </c>
      <c r="O578">
        <v>1</v>
      </c>
      <c r="P578">
        <v>1</v>
      </c>
      <c r="Q578" t="s">
        <v>302</v>
      </c>
      <c r="R578">
        <v>1</v>
      </c>
      <c r="S578" t="s">
        <v>114</v>
      </c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</row>
    <row r="579" spans="1:256">
      <c r="A579" t="s">
        <v>82</v>
      </c>
      <c r="B579">
        <v>958349845</v>
      </c>
      <c r="C579" t="s">
        <v>404</v>
      </c>
      <c r="D579">
        <v>1</v>
      </c>
      <c r="E579">
        <v>0.01</v>
      </c>
      <c r="F579">
        <v>0.01</v>
      </c>
      <c r="G579">
        <v>0.81</v>
      </c>
      <c r="H579">
        <v>0.01</v>
      </c>
      <c r="I579">
        <v>0</v>
      </c>
      <c r="J579">
        <v>0.01</v>
      </c>
      <c r="K579" t="s">
        <v>111</v>
      </c>
      <c r="L579" t="s">
        <v>554</v>
      </c>
      <c r="M579" t="s">
        <v>555</v>
      </c>
      <c r="N579" t="s">
        <v>121</v>
      </c>
      <c r="O579">
        <v>1</v>
      </c>
      <c r="P579">
        <v>1</v>
      </c>
      <c r="Q579" t="s">
        <v>554</v>
      </c>
      <c r="R579">
        <v>0</v>
      </c>
      <c r="S579" t="s">
        <v>136</v>
      </c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</row>
    <row r="580" spans="1:256">
      <c r="A580" t="s">
        <v>82</v>
      </c>
      <c r="B580">
        <v>958349846</v>
      </c>
      <c r="C580" t="s">
        <v>404</v>
      </c>
      <c r="D580">
        <v>12</v>
      </c>
      <c r="E580">
        <v>0.01</v>
      </c>
      <c r="F580">
        <v>0.17</v>
      </c>
      <c r="G580">
        <v>0.81</v>
      </c>
      <c r="H580">
        <v>0.14000000000000001</v>
      </c>
      <c r="I580">
        <v>0.02</v>
      </c>
      <c r="J580">
        <v>0.12</v>
      </c>
      <c r="K580" t="s">
        <v>111</v>
      </c>
      <c r="L580" t="s">
        <v>292</v>
      </c>
      <c r="M580" t="s">
        <v>293</v>
      </c>
      <c r="N580" t="s">
        <v>121</v>
      </c>
      <c r="O580">
        <v>1</v>
      </c>
      <c r="P580">
        <v>1</v>
      </c>
      <c r="Q580" t="s">
        <v>292</v>
      </c>
      <c r="R580">
        <v>0</v>
      </c>
      <c r="S580" t="s">
        <v>136</v>
      </c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</row>
    <row r="581" spans="1:256">
      <c r="A581" t="s">
        <v>82</v>
      </c>
      <c r="B581">
        <v>958349847</v>
      </c>
      <c r="C581" t="s">
        <v>404</v>
      </c>
      <c r="D581">
        <v>3</v>
      </c>
      <c r="E581">
        <v>0.01</v>
      </c>
      <c r="F581">
        <v>0.04</v>
      </c>
      <c r="G581">
        <v>0.81</v>
      </c>
      <c r="H581">
        <v>0.03</v>
      </c>
      <c r="I581">
        <v>0.01</v>
      </c>
      <c r="J581">
        <v>0.03</v>
      </c>
      <c r="K581" t="s">
        <v>111</v>
      </c>
      <c r="L581" t="s">
        <v>556</v>
      </c>
      <c r="M581" t="s">
        <v>557</v>
      </c>
      <c r="N581" t="s">
        <v>121</v>
      </c>
      <c r="O581">
        <v>1</v>
      </c>
      <c r="P581">
        <v>1</v>
      </c>
      <c r="Q581" t="s">
        <v>556</v>
      </c>
      <c r="R581">
        <v>0</v>
      </c>
      <c r="S581" t="s">
        <v>136</v>
      </c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</row>
    <row r="582" spans="1:256">
      <c r="A582" t="s">
        <v>82</v>
      </c>
      <c r="B582">
        <v>958349848</v>
      </c>
      <c r="C582" t="s">
        <v>404</v>
      </c>
      <c r="D582">
        <v>4</v>
      </c>
      <c r="E582">
        <v>0.01</v>
      </c>
      <c r="F582">
        <v>0.06</v>
      </c>
      <c r="G582">
        <v>0.81</v>
      </c>
      <c r="H582">
        <v>0.05</v>
      </c>
      <c r="I582">
        <v>0.01</v>
      </c>
      <c r="J582">
        <v>0.04</v>
      </c>
      <c r="K582" t="s">
        <v>111</v>
      </c>
      <c r="L582" t="s">
        <v>273</v>
      </c>
      <c r="M582" t="s">
        <v>274</v>
      </c>
      <c r="N582" t="s">
        <v>121</v>
      </c>
      <c r="O582">
        <v>1</v>
      </c>
      <c r="P582">
        <v>1</v>
      </c>
      <c r="Q582" t="s">
        <v>273</v>
      </c>
      <c r="R582">
        <v>0</v>
      </c>
      <c r="S582" t="s">
        <v>136</v>
      </c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</row>
    <row r="583" spans="1:256">
      <c r="A583" t="s">
        <v>82</v>
      </c>
      <c r="B583">
        <v>958349849</v>
      </c>
      <c r="C583" t="s">
        <v>404</v>
      </c>
      <c r="D583">
        <v>2</v>
      </c>
      <c r="E583">
        <v>0.01</v>
      </c>
      <c r="F583">
        <v>0.03</v>
      </c>
      <c r="G583">
        <v>0.81</v>
      </c>
      <c r="H583">
        <v>0.02</v>
      </c>
      <c r="I583">
        <v>0</v>
      </c>
      <c r="J583">
        <v>0.02</v>
      </c>
      <c r="K583" t="s">
        <v>111</v>
      </c>
      <c r="L583" t="s">
        <v>558</v>
      </c>
      <c r="M583" t="s">
        <v>559</v>
      </c>
      <c r="N583" t="s">
        <v>121</v>
      </c>
      <c r="O583">
        <v>1</v>
      </c>
      <c r="P583">
        <v>1</v>
      </c>
      <c r="Q583" t="s">
        <v>558</v>
      </c>
      <c r="R583">
        <v>0</v>
      </c>
      <c r="S583" t="s">
        <v>136</v>
      </c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</row>
    <row r="584" spans="1:256">
      <c r="A584" t="s">
        <v>82</v>
      </c>
      <c r="B584">
        <v>958349850</v>
      </c>
      <c r="C584" t="s">
        <v>404</v>
      </c>
      <c r="D584">
        <v>4</v>
      </c>
      <c r="E584">
        <v>0.01</v>
      </c>
      <c r="F584">
        <v>0.06</v>
      </c>
      <c r="G584">
        <v>0.81</v>
      </c>
      <c r="H584">
        <v>0.05</v>
      </c>
      <c r="I584">
        <v>0.01</v>
      </c>
      <c r="J584">
        <v>0.04</v>
      </c>
      <c r="K584" t="s">
        <v>111</v>
      </c>
      <c r="L584" t="s">
        <v>560</v>
      </c>
      <c r="M584" t="s">
        <v>561</v>
      </c>
      <c r="N584" t="s">
        <v>121</v>
      </c>
      <c r="O584">
        <v>1</v>
      </c>
      <c r="P584">
        <v>1</v>
      </c>
      <c r="Q584" t="s">
        <v>560</v>
      </c>
      <c r="R584">
        <v>0</v>
      </c>
      <c r="S584" t="s">
        <v>136</v>
      </c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</row>
    <row r="585" spans="1:256">
      <c r="A585" t="s">
        <v>82</v>
      </c>
      <c r="B585">
        <v>958349851</v>
      </c>
      <c r="C585" t="s">
        <v>404</v>
      </c>
      <c r="D585">
        <v>4</v>
      </c>
      <c r="E585">
        <v>0.01</v>
      </c>
      <c r="F585">
        <v>0.06</v>
      </c>
      <c r="G585">
        <v>0.81</v>
      </c>
      <c r="H585">
        <v>0.05</v>
      </c>
      <c r="I585">
        <v>0.01</v>
      </c>
      <c r="J585">
        <v>0.04</v>
      </c>
      <c r="K585" t="s">
        <v>111</v>
      </c>
      <c r="L585" t="s">
        <v>240</v>
      </c>
      <c r="M585" t="s">
        <v>241</v>
      </c>
      <c r="N585" t="s">
        <v>121</v>
      </c>
      <c r="O585">
        <v>1</v>
      </c>
      <c r="P585">
        <v>1</v>
      </c>
      <c r="Q585" t="s">
        <v>240</v>
      </c>
      <c r="R585">
        <v>0</v>
      </c>
      <c r="S585" t="s">
        <v>136</v>
      </c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</row>
    <row r="586" spans="1:256">
      <c r="A586" t="s">
        <v>82</v>
      </c>
      <c r="B586">
        <v>960749684</v>
      </c>
      <c r="C586" t="s">
        <v>404</v>
      </c>
      <c r="D586">
        <v>8</v>
      </c>
      <c r="E586">
        <v>0.01</v>
      </c>
      <c r="F586">
        <v>0.11</v>
      </c>
      <c r="G586">
        <v>0.81</v>
      </c>
      <c r="H586">
        <v>0.09</v>
      </c>
      <c r="I586">
        <v>0.01</v>
      </c>
      <c r="J586">
        <v>0.08</v>
      </c>
      <c r="K586" t="s">
        <v>111</v>
      </c>
      <c r="L586" t="s">
        <v>300</v>
      </c>
      <c r="M586" t="s">
        <v>301</v>
      </c>
      <c r="N586" t="s">
        <v>66</v>
      </c>
      <c r="O586">
        <v>1</v>
      </c>
      <c r="P586">
        <v>1</v>
      </c>
      <c r="Q586" t="s">
        <v>300</v>
      </c>
      <c r="R586">
        <v>0</v>
      </c>
      <c r="S586" t="s">
        <v>136</v>
      </c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</row>
    <row r="587" spans="1:256">
      <c r="A587" t="s">
        <v>82</v>
      </c>
      <c r="B587">
        <v>963765649</v>
      </c>
      <c r="C587" t="s">
        <v>404</v>
      </c>
      <c r="D587">
        <v>1</v>
      </c>
      <c r="E587">
        <v>0.01</v>
      </c>
      <c r="F587">
        <v>0.01</v>
      </c>
      <c r="G587">
        <v>0.81</v>
      </c>
      <c r="H587">
        <v>0.01</v>
      </c>
      <c r="I587">
        <v>0</v>
      </c>
      <c r="J587">
        <v>0.01</v>
      </c>
      <c r="K587" t="s">
        <v>111</v>
      </c>
      <c r="L587" t="s">
        <v>219</v>
      </c>
      <c r="M587" t="s">
        <v>220</v>
      </c>
      <c r="N587" t="s">
        <v>65</v>
      </c>
      <c r="O587">
        <v>1</v>
      </c>
      <c r="P587">
        <v>1</v>
      </c>
      <c r="Q587" t="s">
        <v>219</v>
      </c>
      <c r="R587">
        <v>0</v>
      </c>
      <c r="S587" t="s">
        <v>136</v>
      </c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</row>
    <row r="588" spans="1:256">
      <c r="A588" t="s">
        <v>82</v>
      </c>
      <c r="B588">
        <v>963765650</v>
      </c>
      <c r="C588" t="s">
        <v>404</v>
      </c>
      <c r="D588">
        <v>2</v>
      </c>
      <c r="E588">
        <v>0.01</v>
      </c>
      <c r="F588">
        <v>0.03</v>
      </c>
      <c r="G588">
        <v>0.81</v>
      </c>
      <c r="H588">
        <v>0.02</v>
      </c>
      <c r="I588">
        <v>0</v>
      </c>
      <c r="J588">
        <v>0.02</v>
      </c>
      <c r="K588" t="s">
        <v>111</v>
      </c>
      <c r="L588" t="s">
        <v>776</v>
      </c>
      <c r="M588" t="s">
        <v>777</v>
      </c>
      <c r="N588" t="s">
        <v>65</v>
      </c>
      <c r="O588">
        <v>1</v>
      </c>
      <c r="P588">
        <v>1</v>
      </c>
      <c r="Q588" t="s">
        <v>776</v>
      </c>
      <c r="R588">
        <v>0</v>
      </c>
      <c r="S588" t="s">
        <v>136</v>
      </c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</row>
    <row r="589" spans="1:256">
      <c r="A589" t="s">
        <v>82</v>
      </c>
      <c r="B589">
        <v>963765656</v>
      </c>
      <c r="C589" t="s">
        <v>404</v>
      </c>
      <c r="D589">
        <v>1</v>
      </c>
      <c r="E589">
        <v>0.01</v>
      </c>
      <c r="F589">
        <v>0.01</v>
      </c>
      <c r="G589">
        <v>0.81</v>
      </c>
      <c r="H589">
        <v>0.01</v>
      </c>
      <c r="I589">
        <v>0</v>
      </c>
      <c r="J589">
        <v>0.01</v>
      </c>
      <c r="K589" t="s">
        <v>111</v>
      </c>
      <c r="L589" t="s">
        <v>778</v>
      </c>
      <c r="M589" t="s">
        <v>779</v>
      </c>
      <c r="N589" t="s">
        <v>65</v>
      </c>
      <c r="O589">
        <v>1</v>
      </c>
      <c r="P589">
        <v>1</v>
      </c>
      <c r="Q589" t="s">
        <v>778</v>
      </c>
      <c r="R589">
        <v>0</v>
      </c>
      <c r="S589" t="s">
        <v>136</v>
      </c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</row>
    <row r="590" spans="1:256">
      <c r="A590" t="s">
        <v>82</v>
      </c>
      <c r="B590">
        <v>963765658</v>
      </c>
      <c r="C590" t="s">
        <v>404</v>
      </c>
      <c r="D590">
        <v>1</v>
      </c>
      <c r="E590">
        <v>0.01</v>
      </c>
      <c r="F590">
        <v>0.01</v>
      </c>
      <c r="G590">
        <v>0.81</v>
      </c>
      <c r="H590">
        <v>0.01</v>
      </c>
      <c r="I590">
        <v>0</v>
      </c>
      <c r="J590">
        <v>0.01</v>
      </c>
      <c r="K590" t="s">
        <v>111</v>
      </c>
      <c r="L590" t="s">
        <v>780</v>
      </c>
      <c r="M590" t="s">
        <v>781</v>
      </c>
      <c r="N590" t="s">
        <v>65</v>
      </c>
      <c r="O590">
        <v>1</v>
      </c>
      <c r="P590">
        <v>1</v>
      </c>
      <c r="Q590" t="s">
        <v>780</v>
      </c>
      <c r="R590">
        <v>0</v>
      </c>
      <c r="S590" t="s">
        <v>136</v>
      </c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</row>
    <row r="591" spans="1:256">
      <c r="A591" t="s">
        <v>82</v>
      </c>
      <c r="B591">
        <v>1006871424</v>
      </c>
      <c r="C591" t="s">
        <v>404</v>
      </c>
      <c r="D591">
        <v>4</v>
      </c>
      <c r="E591">
        <v>0.01</v>
      </c>
      <c r="F591">
        <v>0.06</v>
      </c>
      <c r="G591">
        <v>0.81</v>
      </c>
      <c r="H591">
        <v>0.05</v>
      </c>
      <c r="I591">
        <v>0.01</v>
      </c>
      <c r="J591">
        <v>0.04</v>
      </c>
      <c r="K591" t="s">
        <v>111</v>
      </c>
      <c r="L591" t="s">
        <v>595</v>
      </c>
      <c r="M591" t="s">
        <v>596</v>
      </c>
      <c r="N591" t="s">
        <v>66</v>
      </c>
      <c r="O591">
        <v>1</v>
      </c>
      <c r="P591">
        <v>1</v>
      </c>
      <c r="Q591" t="s">
        <v>595</v>
      </c>
      <c r="R591">
        <v>0</v>
      </c>
      <c r="S591" t="s">
        <v>136</v>
      </c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</row>
    <row r="592" spans="1:256">
      <c r="A592" t="s">
        <v>82</v>
      </c>
      <c r="B592">
        <v>1006871425</v>
      </c>
      <c r="C592" t="s">
        <v>404</v>
      </c>
      <c r="D592">
        <v>8</v>
      </c>
      <c r="E592">
        <v>0.01</v>
      </c>
      <c r="F592">
        <v>0.11</v>
      </c>
      <c r="G592">
        <v>0.81</v>
      </c>
      <c r="H592">
        <v>0.09</v>
      </c>
      <c r="I592">
        <v>0.01</v>
      </c>
      <c r="J592">
        <v>0.08</v>
      </c>
      <c r="K592" t="s">
        <v>111</v>
      </c>
      <c r="L592" t="s">
        <v>782</v>
      </c>
      <c r="M592" t="s">
        <v>39</v>
      </c>
      <c r="N592" t="s">
        <v>66</v>
      </c>
      <c r="O592">
        <v>1</v>
      </c>
      <c r="P592">
        <v>1</v>
      </c>
      <c r="Q592" t="s">
        <v>782</v>
      </c>
      <c r="R592">
        <v>0</v>
      </c>
      <c r="S592" t="s">
        <v>136</v>
      </c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</row>
    <row r="593" spans="1:256">
      <c r="A593" t="s">
        <v>82</v>
      </c>
      <c r="B593">
        <v>1006871426</v>
      </c>
      <c r="C593" t="s">
        <v>404</v>
      </c>
      <c r="D593">
        <v>4</v>
      </c>
      <c r="E593">
        <v>0.01</v>
      </c>
      <c r="F593">
        <v>0.06</v>
      </c>
      <c r="G593">
        <v>0.81</v>
      </c>
      <c r="H593">
        <v>0.05</v>
      </c>
      <c r="I593">
        <v>0.01</v>
      </c>
      <c r="J593">
        <v>0.04</v>
      </c>
      <c r="K593" t="s">
        <v>111</v>
      </c>
      <c r="L593" t="s">
        <v>783</v>
      </c>
      <c r="M593" t="s">
        <v>784</v>
      </c>
      <c r="N593" t="s">
        <v>66</v>
      </c>
      <c r="O593">
        <v>1</v>
      </c>
      <c r="P593">
        <v>1</v>
      </c>
      <c r="Q593" t="s">
        <v>783</v>
      </c>
      <c r="R593">
        <v>0</v>
      </c>
      <c r="S593" t="s">
        <v>136</v>
      </c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</row>
    <row r="594" spans="1:256">
      <c r="A594" t="s">
        <v>82</v>
      </c>
      <c r="B594">
        <v>1006871428</v>
      </c>
      <c r="C594" t="s">
        <v>404</v>
      </c>
      <c r="D594">
        <v>3</v>
      </c>
      <c r="E594">
        <v>0.01</v>
      </c>
      <c r="F594">
        <v>0.04</v>
      </c>
      <c r="G594">
        <v>0.81</v>
      </c>
      <c r="H594">
        <v>0.03</v>
      </c>
      <c r="I594">
        <v>0.01</v>
      </c>
      <c r="J594">
        <v>0.03</v>
      </c>
      <c r="K594" t="s">
        <v>111</v>
      </c>
      <c r="L594" t="s">
        <v>597</v>
      </c>
      <c r="M594" t="s">
        <v>598</v>
      </c>
      <c r="N594" t="s">
        <v>66</v>
      </c>
      <c r="O594">
        <v>1</v>
      </c>
      <c r="P594">
        <v>1</v>
      </c>
      <c r="Q594" t="s">
        <v>597</v>
      </c>
      <c r="R594">
        <v>0</v>
      </c>
      <c r="S594" t="s">
        <v>136</v>
      </c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</row>
    <row r="595" spans="1:256">
      <c r="A595" t="s">
        <v>82</v>
      </c>
      <c r="B595">
        <v>1006871430</v>
      </c>
      <c r="C595" t="s">
        <v>404</v>
      </c>
      <c r="D595">
        <v>4</v>
      </c>
      <c r="E595">
        <v>0.01</v>
      </c>
      <c r="F595">
        <v>0.06</v>
      </c>
      <c r="G595">
        <v>0.81</v>
      </c>
      <c r="H595">
        <v>0.05</v>
      </c>
      <c r="I595">
        <v>0.01</v>
      </c>
      <c r="J595">
        <v>0.04</v>
      </c>
      <c r="K595" t="s">
        <v>111</v>
      </c>
      <c r="L595" t="s">
        <v>599</v>
      </c>
      <c r="M595" t="s">
        <v>600</v>
      </c>
      <c r="N595" t="s">
        <v>66</v>
      </c>
      <c r="O595">
        <v>1</v>
      </c>
      <c r="P595">
        <v>1</v>
      </c>
      <c r="Q595" t="s">
        <v>599</v>
      </c>
      <c r="R595">
        <v>0</v>
      </c>
      <c r="S595" t="s">
        <v>136</v>
      </c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</row>
    <row r="596" spans="1:256">
      <c r="A596" t="s">
        <v>82</v>
      </c>
      <c r="B596">
        <v>1006871432</v>
      </c>
      <c r="C596" t="s">
        <v>404</v>
      </c>
      <c r="D596">
        <v>7</v>
      </c>
      <c r="E596">
        <v>0.01</v>
      </c>
      <c r="F596">
        <v>0.1</v>
      </c>
      <c r="G596">
        <v>0.81</v>
      </c>
      <c r="H596">
        <v>0.08</v>
      </c>
      <c r="I596">
        <v>0.01</v>
      </c>
      <c r="J596">
        <v>7.0000000000000007E-2</v>
      </c>
      <c r="K596" t="s">
        <v>111</v>
      </c>
      <c r="L596" t="s">
        <v>248</v>
      </c>
      <c r="M596" t="s">
        <v>249</v>
      </c>
      <c r="N596" t="s">
        <v>66</v>
      </c>
      <c r="O596">
        <v>1</v>
      </c>
      <c r="P596">
        <v>1</v>
      </c>
      <c r="Q596" t="s">
        <v>248</v>
      </c>
      <c r="R596">
        <v>0</v>
      </c>
      <c r="S596" t="s">
        <v>136</v>
      </c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</row>
    <row r="597" spans="1:256">
      <c r="A597" t="s">
        <v>82</v>
      </c>
      <c r="B597">
        <v>1006871433</v>
      </c>
      <c r="C597" t="s">
        <v>404</v>
      </c>
      <c r="D597">
        <v>1</v>
      </c>
      <c r="E597">
        <v>0.01</v>
      </c>
      <c r="F597">
        <v>0.01</v>
      </c>
      <c r="G597">
        <v>0.81</v>
      </c>
      <c r="H597">
        <v>0.01</v>
      </c>
      <c r="I597">
        <v>0</v>
      </c>
      <c r="J597">
        <v>0.01</v>
      </c>
      <c r="K597" t="s">
        <v>111</v>
      </c>
      <c r="L597" t="s">
        <v>601</v>
      </c>
      <c r="M597" t="s">
        <v>301</v>
      </c>
      <c r="N597" t="s">
        <v>66</v>
      </c>
      <c r="O597">
        <v>1</v>
      </c>
      <c r="P597">
        <v>1</v>
      </c>
      <c r="Q597" t="s">
        <v>601</v>
      </c>
      <c r="R597">
        <v>0</v>
      </c>
      <c r="S597" t="s">
        <v>136</v>
      </c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</row>
    <row r="598" spans="1:256">
      <c r="A598" t="s">
        <v>82</v>
      </c>
      <c r="B598">
        <v>1024563332</v>
      </c>
      <c r="C598" t="s">
        <v>404</v>
      </c>
      <c r="D598">
        <v>4</v>
      </c>
      <c r="E598">
        <v>0.01</v>
      </c>
      <c r="F598">
        <v>0.06</v>
      </c>
      <c r="G598">
        <v>0.81</v>
      </c>
      <c r="H598">
        <v>0.05</v>
      </c>
      <c r="I598">
        <v>0.01</v>
      </c>
      <c r="J598">
        <v>0.04</v>
      </c>
      <c r="K598" t="s">
        <v>111</v>
      </c>
      <c r="L598" t="s">
        <v>602</v>
      </c>
      <c r="M598" t="s">
        <v>603</v>
      </c>
      <c r="N598" t="s">
        <v>210</v>
      </c>
      <c r="O598">
        <v>1</v>
      </c>
      <c r="P598">
        <v>1</v>
      </c>
      <c r="Q598" t="s">
        <v>602</v>
      </c>
      <c r="R598">
        <v>0</v>
      </c>
      <c r="S598" t="s">
        <v>136</v>
      </c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</row>
    <row r="599" spans="1:256">
      <c r="A599" t="s">
        <v>82</v>
      </c>
      <c r="B599">
        <v>1024563333</v>
      </c>
      <c r="C599" t="s">
        <v>404</v>
      </c>
      <c r="D599">
        <v>199</v>
      </c>
      <c r="E599">
        <v>0.01</v>
      </c>
      <c r="F599">
        <v>2.79</v>
      </c>
      <c r="G599">
        <v>0.81</v>
      </c>
      <c r="H599">
        <v>2.2599999999999998</v>
      </c>
      <c r="I599">
        <v>0.34</v>
      </c>
      <c r="J599">
        <v>1.92</v>
      </c>
      <c r="K599" t="s">
        <v>111</v>
      </c>
      <c r="L599" t="s">
        <v>209</v>
      </c>
      <c r="M599" t="s">
        <v>211</v>
      </c>
      <c r="N599" t="s">
        <v>210</v>
      </c>
      <c r="O599">
        <v>1</v>
      </c>
      <c r="P599">
        <v>1</v>
      </c>
      <c r="Q599" t="s">
        <v>209</v>
      </c>
      <c r="R599">
        <v>0</v>
      </c>
      <c r="S599" t="s">
        <v>136</v>
      </c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</row>
    <row r="600" spans="1:256">
      <c r="A600" t="s">
        <v>82</v>
      </c>
      <c r="B600">
        <v>1024563635</v>
      </c>
      <c r="C600" t="s">
        <v>404</v>
      </c>
      <c r="D600">
        <v>4</v>
      </c>
      <c r="E600">
        <v>0.01</v>
      </c>
      <c r="F600">
        <v>0.06</v>
      </c>
      <c r="G600">
        <v>0.81</v>
      </c>
      <c r="H600">
        <v>0.05</v>
      </c>
      <c r="I600">
        <v>0.01</v>
      </c>
      <c r="J600">
        <v>0.04</v>
      </c>
      <c r="K600" t="s">
        <v>111</v>
      </c>
      <c r="L600" t="s">
        <v>604</v>
      </c>
      <c r="M600" t="s">
        <v>605</v>
      </c>
      <c r="N600" t="s">
        <v>210</v>
      </c>
      <c r="O600">
        <v>1</v>
      </c>
      <c r="P600">
        <v>1</v>
      </c>
      <c r="Q600" t="s">
        <v>604</v>
      </c>
      <c r="R600">
        <v>0</v>
      </c>
      <c r="S600" t="s">
        <v>136</v>
      </c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</row>
    <row r="601" spans="1:256">
      <c r="A601" t="s">
        <v>82</v>
      </c>
      <c r="B601">
        <v>1024563636</v>
      </c>
      <c r="C601" t="s">
        <v>404</v>
      </c>
      <c r="D601">
        <v>4</v>
      </c>
      <c r="E601">
        <v>0.01</v>
      </c>
      <c r="F601">
        <v>0.06</v>
      </c>
      <c r="G601">
        <v>0.81</v>
      </c>
      <c r="H601">
        <v>0.05</v>
      </c>
      <c r="I601">
        <v>0.01</v>
      </c>
      <c r="J601">
        <v>0.04</v>
      </c>
      <c r="K601" t="s">
        <v>111</v>
      </c>
      <c r="L601" t="s">
        <v>606</v>
      </c>
      <c r="M601" t="s">
        <v>607</v>
      </c>
      <c r="N601" t="s">
        <v>210</v>
      </c>
      <c r="O601">
        <v>1</v>
      </c>
      <c r="P601">
        <v>1</v>
      </c>
      <c r="Q601" t="s">
        <v>606</v>
      </c>
      <c r="R601">
        <v>0</v>
      </c>
      <c r="S601" t="s">
        <v>136</v>
      </c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</row>
    <row r="602" spans="1:256">
      <c r="A602" t="s">
        <v>82</v>
      </c>
      <c r="B602">
        <v>1024563637</v>
      </c>
      <c r="C602" t="s">
        <v>404</v>
      </c>
      <c r="D602">
        <v>4</v>
      </c>
      <c r="E602">
        <v>0.01</v>
      </c>
      <c r="F602">
        <v>0.06</v>
      </c>
      <c r="G602">
        <v>0.81</v>
      </c>
      <c r="H602">
        <v>0.05</v>
      </c>
      <c r="I602">
        <v>0.01</v>
      </c>
      <c r="J602">
        <v>0.04</v>
      </c>
      <c r="K602" t="s">
        <v>111</v>
      </c>
      <c r="L602" t="s">
        <v>608</v>
      </c>
      <c r="M602" t="s">
        <v>609</v>
      </c>
      <c r="N602" t="s">
        <v>210</v>
      </c>
      <c r="O602">
        <v>1</v>
      </c>
      <c r="P602">
        <v>1</v>
      </c>
      <c r="Q602" t="s">
        <v>608</v>
      </c>
      <c r="R602">
        <v>0</v>
      </c>
      <c r="S602" t="s">
        <v>136</v>
      </c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</row>
    <row r="603" spans="1:256">
      <c r="A603" t="s">
        <v>82</v>
      </c>
      <c r="B603">
        <v>1024563638</v>
      </c>
      <c r="C603" t="s">
        <v>404</v>
      </c>
      <c r="D603">
        <v>5</v>
      </c>
      <c r="E603">
        <v>0.01</v>
      </c>
      <c r="F603">
        <v>7.0000000000000007E-2</v>
      </c>
      <c r="G603">
        <v>0.81</v>
      </c>
      <c r="H603">
        <v>0.06</v>
      </c>
      <c r="I603">
        <v>0.01</v>
      </c>
      <c r="J603">
        <v>0.05</v>
      </c>
      <c r="K603" t="s">
        <v>111</v>
      </c>
      <c r="L603" t="s">
        <v>610</v>
      </c>
      <c r="M603" t="s">
        <v>611</v>
      </c>
      <c r="N603" t="s">
        <v>210</v>
      </c>
      <c r="O603">
        <v>1</v>
      </c>
      <c r="P603">
        <v>1</v>
      </c>
      <c r="Q603" t="s">
        <v>610</v>
      </c>
      <c r="R603">
        <v>0</v>
      </c>
      <c r="S603" t="s">
        <v>136</v>
      </c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</row>
    <row r="604" spans="1:256">
      <c r="A604" t="s">
        <v>82</v>
      </c>
      <c r="B604">
        <v>1024563639</v>
      </c>
      <c r="C604" t="s">
        <v>404</v>
      </c>
      <c r="D604">
        <v>4</v>
      </c>
      <c r="E604">
        <v>0.01</v>
      </c>
      <c r="F604">
        <v>0.06</v>
      </c>
      <c r="G604">
        <v>0.81</v>
      </c>
      <c r="H604">
        <v>0.05</v>
      </c>
      <c r="I604">
        <v>0.01</v>
      </c>
      <c r="J604">
        <v>0.04</v>
      </c>
      <c r="K604" t="s">
        <v>111</v>
      </c>
      <c r="L604" t="s">
        <v>309</v>
      </c>
      <c r="M604" t="s">
        <v>310</v>
      </c>
      <c r="N604" t="s">
        <v>210</v>
      </c>
      <c r="O604">
        <v>1</v>
      </c>
      <c r="P604">
        <v>1</v>
      </c>
      <c r="Q604" t="s">
        <v>309</v>
      </c>
      <c r="R604">
        <v>0</v>
      </c>
      <c r="S604" t="s">
        <v>136</v>
      </c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</row>
    <row r="605" spans="1:256">
      <c r="A605" t="s">
        <v>82</v>
      </c>
      <c r="B605">
        <v>1024563640</v>
      </c>
      <c r="C605" t="s">
        <v>404</v>
      </c>
      <c r="D605">
        <v>3</v>
      </c>
      <c r="E605">
        <v>0.01</v>
      </c>
      <c r="F605">
        <v>0.04</v>
      </c>
      <c r="G605">
        <v>0.81</v>
      </c>
      <c r="H605">
        <v>0.03</v>
      </c>
      <c r="I605">
        <v>0.01</v>
      </c>
      <c r="J605">
        <v>0.03</v>
      </c>
      <c r="K605" t="s">
        <v>111</v>
      </c>
      <c r="L605" t="s">
        <v>785</v>
      </c>
      <c r="M605" t="s">
        <v>786</v>
      </c>
      <c r="N605" t="s">
        <v>210</v>
      </c>
      <c r="O605">
        <v>1</v>
      </c>
      <c r="P605">
        <v>1</v>
      </c>
      <c r="Q605" t="s">
        <v>785</v>
      </c>
      <c r="R605">
        <v>0</v>
      </c>
      <c r="S605" t="s">
        <v>136</v>
      </c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</row>
    <row r="606" spans="1:256">
      <c r="A606" t="s">
        <v>82</v>
      </c>
      <c r="B606">
        <v>1024563641</v>
      </c>
      <c r="C606" t="s">
        <v>404</v>
      </c>
      <c r="D606">
        <v>5</v>
      </c>
      <c r="E606">
        <v>0.01</v>
      </c>
      <c r="F606">
        <v>7.0000000000000007E-2</v>
      </c>
      <c r="G606">
        <v>0.81</v>
      </c>
      <c r="H606">
        <v>0.06</v>
      </c>
      <c r="I606">
        <v>0.01</v>
      </c>
      <c r="J606">
        <v>0.05</v>
      </c>
      <c r="K606" t="s">
        <v>111</v>
      </c>
      <c r="L606" t="s">
        <v>612</v>
      </c>
      <c r="M606" t="s">
        <v>613</v>
      </c>
      <c r="N606" t="s">
        <v>210</v>
      </c>
      <c r="O606">
        <v>1</v>
      </c>
      <c r="P606">
        <v>1</v>
      </c>
      <c r="Q606" t="s">
        <v>612</v>
      </c>
      <c r="R606">
        <v>0</v>
      </c>
      <c r="S606" t="s">
        <v>136</v>
      </c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</row>
    <row r="607" spans="1:256">
      <c r="A607" t="s">
        <v>82</v>
      </c>
      <c r="B607">
        <v>1024563642</v>
      </c>
      <c r="C607" t="s">
        <v>404</v>
      </c>
      <c r="D607">
        <v>2</v>
      </c>
      <c r="E607">
        <v>0.01</v>
      </c>
      <c r="F607">
        <v>0.03</v>
      </c>
      <c r="G607">
        <v>0.81</v>
      </c>
      <c r="H607">
        <v>0.02</v>
      </c>
      <c r="I607">
        <v>0</v>
      </c>
      <c r="J607">
        <v>0.02</v>
      </c>
      <c r="K607" t="s">
        <v>111</v>
      </c>
      <c r="L607" t="s">
        <v>614</v>
      </c>
      <c r="M607" t="s">
        <v>615</v>
      </c>
      <c r="N607" t="s">
        <v>210</v>
      </c>
      <c r="O607">
        <v>1</v>
      </c>
      <c r="P607">
        <v>1</v>
      </c>
      <c r="Q607" t="s">
        <v>614</v>
      </c>
      <c r="R607">
        <v>0</v>
      </c>
      <c r="S607" t="s">
        <v>136</v>
      </c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</row>
    <row r="608" spans="1:256">
      <c r="A608" t="s">
        <v>82</v>
      </c>
      <c r="B608">
        <v>1024563643</v>
      </c>
      <c r="C608" t="s">
        <v>404</v>
      </c>
      <c r="D608">
        <v>2</v>
      </c>
      <c r="E608">
        <v>0.01</v>
      </c>
      <c r="F608">
        <v>0.03</v>
      </c>
      <c r="G608">
        <v>0.81</v>
      </c>
      <c r="H608">
        <v>0.02</v>
      </c>
      <c r="I608">
        <v>0</v>
      </c>
      <c r="J608">
        <v>0.02</v>
      </c>
      <c r="K608" t="s">
        <v>111</v>
      </c>
      <c r="L608" t="s">
        <v>616</v>
      </c>
      <c r="M608" t="s">
        <v>617</v>
      </c>
      <c r="N608" t="s">
        <v>210</v>
      </c>
      <c r="O608">
        <v>1</v>
      </c>
      <c r="P608">
        <v>1</v>
      </c>
      <c r="Q608" t="s">
        <v>616</v>
      </c>
      <c r="R608">
        <v>0</v>
      </c>
      <c r="S608" t="s">
        <v>136</v>
      </c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</row>
    <row r="609" spans="1:256">
      <c r="A609" t="s">
        <v>82</v>
      </c>
      <c r="B609">
        <v>1089261405</v>
      </c>
      <c r="C609" t="s">
        <v>404</v>
      </c>
      <c r="D609">
        <v>1</v>
      </c>
      <c r="E609">
        <v>0.01</v>
      </c>
      <c r="F609">
        <v>0.01</v>
      </c>
      <c r="G609">
        <v>0.81</v>
      </c>
      <c r="H609">
        <v>0.01</v>
      </c>
      <c r="I609">
        <v>0</v>
      </c>
      <c r="J609">
        <v>0.01</v>
      </c>
      <c r="K609" t="s">
        <v>111</v>
      </c>
      <c r="L609" t="s">
        <v>150</v>
      </c>
      <c r="M609" t="s">
        <v>151</v>
      </c>
      <c r="N609" t="s">
        <v>63</v>
      </c>
      <c r="O609">
        <v>1</v>
      </c>
      <c r="P609">
        <v>1</v>
      </c>
      <c r="Q609" t="s">
        <v>150</v>
      </c>
      <c r="R609">
        <v>0</v>
      </c>
      <c r="S609" t="s">
        <v>136</v>
      </c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</row>
    <row r="610" spans="1:256">
      <c r="A610" t="s">
        <v>82</v>
      </c>
      <c r="B610">
        <v>1089261406</v>
      </c>
      <c r="C610" t="s">
        <v>404</v>
      </c>
      <c r="D610">
        <v>2</v>
      </c>
      <c r="E610">
        <v>0.01</v>
      </c>
      <c r="F610">
        <v>0.03</v>
      </c>
      <c r="G610">
        <v>0.81</v>
      </c>
      <c r="H610">
        <v>0.02</v>
      </c>
      <c r="I610">
        <v>0</v>
      </c>
      <c r="J610">
        <v>0.02</v>
      </c>
      <c r="K610" t="s">
        <v>111</v>
      </c>
      <c r="L610" t="s">
        <v>620</v>
      </c>
      <c r="M610" t="s">
        <v>621</v>
      </c>
      <c r="N610" t="s">
        <v>63</v>
      </c>
      <c r="O610">
        <v>1</v>
      </c>
      <c r="P610">
        <v>1</v>
      </c>
      <c r="Q610" t="s">
        <v>620</v>
      </c>
      <c r="R610">
        <v>0</v>
      </c>
      <c r="S610" t="s">
        <v>136</v>
      </c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</row>
    <row r="611" spans="1:256">
      <c r="A611" t="s">
        <v>82</v>
      </c>
      <c r="B611">
        <v>1133145138</v>
      </c>
      <c r="C611" t="s">
        <v>404</v>
      </c>
      <c r="D611">
        <v>111</v>
      </c>
      <c r="E611">
        <v>0.01</v>
      </c>
      <c r="F611">
        <v>1.56</v>
      </c>
      <c r="G611">
        <v>0.81</v>
      </c>
      <c r="H611">
        <v>1.26</v>
      </c>
      <c r="I611">
        <v>0.19</v>
      </c>
      <c r="J611">
        <v>1.07</v>
      </c>
      <c r="K611" t="s">
        <v>111</v>
      </c>
      <c r="L611" t="s">
        <v>391</v>
      </c>
      <c r="M611" t="s">
        <v>392</v>
      </c>
      <c r="N611" t="s">
        <v>393</v>
      </c>
      <c r="O611">
        <v>1</v>
      </c>
      <c r="P611">
        <v>1</v>
      </c>
      <c r="Q611" t="s">
        <v>391</v>
      </c>
      <c r="R611">
        <v>0</v>
      </c>
      <c r="S611" t="s">
        <v>136</v>
      </c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</row>
    <row r="612" spans="1:256">
      <c r="A612" t="s">
        <v>82</v>
      </c>
      <c r="B612">
        <v>1134458824</v>
      </c>
      <c r="C612" t="s">
        <v>404</v>
      </c>
      <c r="D612">
        <v>3</v>
      </c>
      <c r="E612">
        <v>0.01</v>
      </c>
      <c r="F612">
        <v>0.04</v>
      </c>
      <c r="G612">
        <v>0.81</v>
      </c>
      <c r="H612">
        <v>0.03</v>
      </c>
      <c r="I612">
        <v>0.01</v>
      </c>
      <c r="J612">
        <v>0.03</v>
      </c>
      <c r="K612" t="s">
        <v>111</v>
      </c>
      <c r="L612" t="s">
        <v>636</v>
      </c>
      <c r="M612" t="s">
        <v>637</v>
      </c>
      <c r="N612" t="s">
        <v>121</v>
      </c>
      <c r="O612">
        <v>1</v>
      </c>
      <c r="P612">
        <v>1</v>
      </c>
      <c r="Q612" t="s">
        <v>636</v>
      </c>
      <c r="R612">
        <v>0</v>
      </c>
      <c r="S612" t="s">
        <v>136</v>
      </c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</row>
    <row r="613" spans="1:256">
      <c r="A613" t="s">
        <v>82</v>
      </c>
      <c r="B613">
        <v>1134458827</v>
      </c>
      <c r="C613" t="s">
        <v>404</v>
      </c>
      <c r="D613">
        <v>4</v>
      </c>
      <c r="E613">
        <v>0.01</v>
      </c>
      <c r="F613">
        <v>0.06</v>
      </c>
      <c r="G613">
        <v>0.81</v>
      </c>
      <c r="H613">
        <v>0.05</v>
      </c>
      <c r="I613">
        <v>0.01</v>
      </c>
      <c r="J613">
        <v>0.04</v>
      </c>
      <c r="K613" t="s">
        <v>111</v>
      </c>
      <c r="L613" t="s">
        <v>787</v>
      </c>
      <c r="M613" t="s">
        <v>788</v>
      </c>
      <c r="N613" t="s">
        <v>121</v>
      </c>
      <c r="O613">
        <v>1</v>
      </c>
      <c r="P613">
        <v>1</v>
      </c>
      <c r="Q613" t="s">
        <v>787</v>
      </c>
      <c r="R613">
        <v>0</v>
      </c>
      <c r="S613" t="s">
        <v>136</v>
      </c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</row>
    <row r="614" spans="1:256">
      <c r="A614" t="s">
        <v>82</v>
      </c>
      <c r="B614">
        <v>1134458855</v>
      </c>
      <c r="C614" t="s">
        <v>404</v>
      </c>
      <c r="D614">
        <v>5</v>
      </c>
      <c r="E614">
        <v>0.01</v>
      </c>
      <c r="F614">
        <v>7.0000000000000007E-2</v>
      </c>
      <c r="G614">
        <v>0.81</v>
      </c>
      <c r="H614">
        <v>0.06</v>
      </c>
      <c r="I614">
        <v>0.01</v>
      </c>
      <c r="J614">
        <v>0.05</v>
      </c>
      <c r="K614" t="s">
        <v>111</v>
      </c>
      <c r="L614" t="s">
        <v>789</v>
      </c>
      <c r="M614" t="s">
        <v>790</v>
      </c>
      <c r="N614" t="s">
        <v>121</v>
      </c>
      <c r="O614">
        <v>1</v>
      </c>
      <c r="P614">
        <v>1</v>
      </c>
      <c r="Q614" t="s">
        <v>789</v>
      </c>
      <c r="R614">
        <v>0</v>
      </c>
      <c r="S614" t="s">
        <v>136</v>
      </c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</row>
    <row r="615" spans="1:256">
      <c r="A615" t="s">
        <v>82</v>
      </c>
      <c r="B615">
        <v>1225241124</v>
      </c>
      <c r="C615" t="s">
        <v>404</v>
      </c>
      <c r="D615">
        <v>4</v>
      </c>
      <c r="E615">
        <v>0.01</v>
      </c>
      <c r="F615">
        <v>0.06</v>
      </c>
      <c r="G615">
        <v>0.81</v>
      </c>
      <c r="H615">
        <v>0.05</v>
      </c>
      <c r="I615">
        <v>0.01</v>
      </c>
      <c r="J615">
        <v>0.04</v>
      </c>
      <c r="K615" t="s">
        <v>111</v>
      </c>
      <c r="L615" t="s">
        <v>139</v>
      </c>
      <c r="M615" t="s">
        <v>140</v>
      </c>
      <c r="N615" t="s">
        <v>121</v>
      </c>
      <c r="O615">
        <v>1</v>
      </c>
      <c r="P615">
        <v>1</v>
      </c>
      <c r="Q615" t="s">
        <v>139</v>
      </c>
      <c r="R615">
        <v>0</v>
      </c>
      <c r="S615" t="s">
        <v>136</v>
      </c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</row>
    <row r="616" spans="1:256">
      <c r="A616" t="s">
        <v>82</v>
      </c>
      <c r="B616">
        <v>1236198234</v>
      </c>
      <c r="C616" t="s">
        <v>404</v>
      </c>
      <c r="D616">
        <v>2</v>
      </c>
      <c r="E616">
        <v>0.01</v>
      </c>
      <c r="F616">
        <v>0.03</v>
      </c>
      <c r="G616">
        <v>0.81</v>
      </c>
      <c r="H616">
        <v>0.02</v>
      </c>
      <c r="I616">
        <v>0</v>
      </c>
      <c r="J616">
        <v>0.02</v>
      </c>
      <c r="K616" t="s">
        <v>111</v>
      </c>
      <c r="L616" t="s">
        <v>643</v>
      </c>
      <c r="M616" t="s">
        <v>644</v>
      </c>
      <c r="N616" t="s">
        <v>71</v>
      </c>
      <c r="O616">
        <v>1</v>
      </c>
      <c r="P616">
        <v>1</v>
      </c>
      <c r="Q616" t="s">
        <v>643</v>
      </c>
      <c r="R616">
        <v>0</v>
      </c>
      <c r="S616" t="s">
        <v>136</v>
      </c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</row>
    <row r="617" spans="1:256">
      <c r="A617" t="s">
        <v>82</v>
      </c>
      <c r="B617">
        <v>1236198239</v>
      </c>
      <c r="C617" t="s">
        <v>404</v>
      </c>
      <c r="D617">
        <v>1</v>
      </c>
      <c r="E617">
        <v>0.01</v>
      </c>
      <c r="F617">
        <v>0.01</v>
      </c>
      <c r="G617">
        <v>0.81</v>
      </c>
      <c r="H617">
        <v>0.01</v>
      </c>
      <c r="I617">
        <v>0</v>
      </c>
      <c r="J617">
        <v>0.01</v>
      </c>
      <c r="K617" t="s">
        <v>111</v>
      </c>
      <c r="L617" t="s">
        <v>170</v>
      </c>
      <c r="M617" t="s">
        <v>171</v>
      </c>
      <c r="N617" t="s">
        <v>71</v>
      </c>
      <c r="O617">
        <v>1</v>
      </c>
      <c r="P617">
        <v>1</v>
      </c>
      <c r="Q617" t="s">
        <v>170</v>
      </c>
      <c r="R617">
        <v>0</v>
      </c>
      <c r="S617" t="s">
        <v>136</v>
      </c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</row>
    <row r="618" spans="1:256">
      <c r="A618" t="s">
        <v>82</v>
      </c>
      <c r="B618">
        <v>1301543112</v>
      </c>
      <c r="C618" t="s">
        <v>404</v>
      </c>
      <c r="D618">
        <v>1</v>
      </c>
      <c r="E618">
        <v>0.01</v>
      </c>
      <c r="F618">
        <v>0.01</v>
      </c>
      <c r="G618">
        <v>0.81</v>
      </c>
      <c r="H618">
        <v>0.01</v>
      </c>
      <c r="I618">
        <v>0</v>
      </c>
      <c r="J618">
        <v>0.01</v>
      </c>
      <c r="K618" t="s">
        <v>111</v>
      </c>
      <c r="L618" t="s">
        <v>791</v>
      </c>
      <c r="M618" t="s">
        <v>792</v>
      </c>
      <c r="N618" t="s">
        <v>74</v>
      </c>
      <c r="O618">
        <v>1</v>
      </c>
      <c r="P618">
        <v>1</v>
      </c>
      <c r="Q618" t="s">
        <v>791</v>
      </c>
      <c r="R618">
        <v>0</v>
      </c>
      <c r="S618" t="s">
        <v>119</v>
      </c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</row>
    <row r="619" spans="1:256">
      <c r="A619" t="s">
        <v>82</v>
      </c>
      <c r="B619">
        <v>1339188779</v>
      </c>
      <c r="C619" t="s">
        <v>404</v>
      </c>
      <c r="D619">
        <v>36</v>
      </c>
      <c r="E619">
        <v>0.01</v>
      </c>
      <c r="F619">
        <v>0.51</v>
      </c>
      <c r="G619">
        <v>0.81</v>
      </c>
      <c r="H619">
        <v>0.41</v>
      </c>
      <c r="I619">
        <v>0.06</v>
      </c>
      <c r="J619">
        <v>0.35</v>
      </c>
      <c r="K619" t="s">
        <v>111</v>
      </c>
      <c r="L619" t="s">
        <v>125</v>
      </c>
      <c r="M619" t="s">
        <v>126</v>
      </c>
      <c r="N619" t="s">
        <v>121</v>
      </c>
      <c r="O619">
        <v>1</v>
      </c>
      <c r="P619">
        <v>1</v>
      </c>
      <c r="Q619" t="s">
        <v>125</v>
      </c>
      <c r="R619">
        <v>0</v>
      </c>
      <c r="S619" t="s">
        <v>119</v>
      </c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</row>
    <row r="620" spans="1:256">
      <c r="A620" t="s">
        <v>82</v>
      </c>
      <c r="B620">
        <v>1339188779</v>
      </c>
      <c r="C620" t="s">
        <v>404</v>
      </c>
      <c r="D620">
        <v>3</v>
      </c>
      <c r="E620">
        <v>0.01</v>
      </c>
      <c r="F620">
        <v>0.04</v>
      </c>
      <c r="G620">
        <v>0.81</v>
      </c>
      <c r="H620">
        <v>0.03</v>
      </c>
      <c r="I620">
        <v>0.01</v>
      </c>
      <c r="J620">
        <v>0.03</v>
      </c>
      <c r="K620" t="s">
        <v>111</v>
      </c>
      <c r="L620" t="s">
        <v>125</v>
      </c>
      <c r="M620" t="s">
        <v>126</v>
      </c>
      <c r="N620" t="s">
        <v>121</v>
      </c>
      <c r="O620">
        <v>1</v>
      </c>
      <c r="P620">
        <v>1</v>
      </c>
      <c r="Q620" t="s">
        <v>125</v>
      </c>
      <c r="R620">
        <v>1</v>
      </c>
      <c r="S620" t="s">
        <v>119</v>
      </c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</row>
    <row r="621" spans="1:256">
      <c r="A621" t="s">
        <v>82</v>
      </c>
      <c r="B621">
        <v>1339188781</v>
      </c>
      <c r="C621" t="s">
        <v>404</v>
      </c>
      <c r="D621">
        <v>7</v>
      </c>
      <c r="E621">
        <v>0.01</v>
      </c>
      <c r="F621">
        <v>0.1</v>
      </c>
      <c r="G621">
        <v>0.81</v>
      </c>
      <c r="H621">
        <v>0.08</v>
      </c>
      <c r="I621">
        <v>0.01</v>
      </c>
      <c r="J621">
        <v>7.0000000000000007E-2</v>
      </c>
      <c r="K621" t="s">
        <v>111</v>
      </c>
      <c r="L621" t="s">
        <v>252</v>
      </c>
      <c r="M621" t="s">
        <v>253</v>
      </c>
      <c r="N621" t="s">
        <v>121</v>
      </c>
      <c r="O621">
        <v>1</v>
      </c>
      <c r="P621">
        <v>1</v>
      </c>
      <c r="Q621" t="s">
        <v>252</v>
      </c>
      <c r="R621">
        <v>0</v>
      </c>
      <c r="S621" t="s">
        <v>119</v>
      </c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</row>
    <row r="622" spans="1:256">
      <c r="A622" t="s">
        <v>82</v>
      </c>
      <c r="B622">
        <v>1339188782</v>
      </c>
      <c r="C622" t="s">
        <v>404</v>
      </c>
      <c r="D622">
        <v>7</v>
      </c>
      <c r="E622">
        <v>0.01</v>
      </c>
      <c r="F622">
        <v>0.1</v>
      </c>
      <c r="G622">
        <v>0.81</v>
      </c>
      <c r="H622">
        <v>0.08</v>
      </c>
      <c r="I622">
        <v>0.01</v>
      </c>
      <c r="J622">
        <v>7.0000000000000007E-2</v>
      </c>
      <c r="K622" t="s">
        <v>111</v>
      </c>
      <c r="L622" t="s">
        <v>335</v>
      </c>
      <c r="M622" t="s">
        <v>336</v>
      </c>
      <c r="N622" t="s">
        <v>121</v>
      </c>
      <c r="O622">
        <v>1</v>
      </c>
      <c r="P622">
        <v>1</v>
      </c>
      <c r="Q622" t="s">
        <v>335</v>
      </c>
      <c r="R622">
        <v>0</v>
      </c>
      <c r="S622" t="s">
        <v>119</v>
      </c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</row>
    <row r="623" spans="1:256">
      <c r="A623" t="s">
        <v>82</v>
      </c>
      <c r="B623">
        <v>1339188783</v>
      </c>
      <c r="C623" t="s">
        <v>404</v>
      </c>
      <c r="D623">
        <v>3</v>
      </c>
      <c r="E623">
        <v>0.01</v>
      </c>
      <c r="F623">
        <v>0.04</v>
      </c>
      <c r="G623">
        <v>0.81</v>
      </c>
      <c r="H623">
        <v>0.03</v>
      </c>
      <c r="I623">
        <v>0.01</v>
      </c>
      <c r="J623">
        <v>0.03</v>
      </c>
      <c r="K623" t="s">
        <v>111</v>
      </c>
      <c r="L623" t="s">
        <v>407</v>
      </c>
      <c r="M623" t="s">
        <v>408</v>
      </c>
      <c r="N623" t="s">
        <v>121</v>
      </c>
      <c r="O623">
        <v>1</v>
      </c>
      <c r="P623">
        <v>1</v>
      </c>
      <c r="Q623" t="s">
        <v>407</v>
      </c>
      <c r="R623">
        <v>0</v>
      </c>
      <c r="S623" t="s">
        <v>119</v>
      </c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</row>
    <row r="624" spans="1:256">
      <c r="A624" t="s">
        <v>82</v>
      </c>
      <c r="B624">
        <v>1339188784</v>
      </c>
      <c r="C624" t="s">
        <v>404</v>
      </c>
      <c r="D624">
        <v>1</v>
      </c>
      <c r="E624">
        <v>0.01</v>
      </c>
      <c r="F624">
        <v>0.01</v>
      </c>
      <c r="G624">
        <v>0.81</v>
      </c>
      <c r="H624">
        <v>0.01</v>
      </c>
      <c r="I624">
        <v>0</v>
      </c>
      <c r="J624">
        <v>0.01</v>
      </c>
      <c r="K624" t="s">
        <v>111</v>
      </c>
      <c r="L624" t="s">
        <v>661</v>
      </c>
      <c r="M624" t="s">
        <v>662</v>
      </c>
      <c r="N624" t="s">
        <v>121</v>
      </c>
      <c r="O624">
        <v>1</v>
      </c>
      <c r="P624">
        <v>1</v>
      </c>
      <c r="Q624" t="s">
        <v>661</v>
      </c>
      <c r="R624">
        <v>0</v>
      </c>
      <c r="S624" t="s">
        <v>119</v>
      </c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</row>
    <row r="625" spans="1:256">
      <c r="A625" t="s">
        <v>82</v>
      </c>
      <c r="B625">
        <v>1339188785</v>
      </c>
      <c r="C625" t="s">
        <v>404</v>
      </c>
      <c r="D625">
        <v>2</v>
      </c>
      <c r="E625">
        <v>0.01</v>
      </c>
      <c r="F625">
        <v>0.03</v>
      </c>
      <c r="G625">
        <v>0.81</v>
      </c>
      <c r="H625">
        <v>0.02</v>
      </c>
      <c r="I625">
        <v>0</v>
      </c>
      <c r="J625">
        <v>0.02</v>
      </c>
      <c r="K625" t="s">
        <v>111</v>
      </c>
      <c r="L625" t="s">
        <v>663</v>
      </c>
      <c r="M625" t="s">
        <v>664</v>
      </c>
      <c r="N625" t="s">
        <v>121</v>
      </c>
      <c r="O625">
        <v>1</v>
      </c>
      <c r="P625">
        <v>1</v>
      </c>
      <c r="Q625" t="s">
        <v>663</v>
      </c>
      <c r="R625">
        <v>0</v>
      </c>
      <c r="S625" t="s">
        <v>119</v>
      </c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</row>
    <row r="626" spans="1:256">
      <c r="A626" t="s">
        <v>82</v>
      </c>
      <c r="B626">
        <v>1339188786</v>
      </c>
      <c r="C626" t="s">
        <v>404</v>
      </c>
      <c r="D626">
        <v>6</v>
      </c>
      <c r="E626">
        <v>0.01</v>
      </c>
      <c r="F626">
        <v>0.08</v>
      </c>
      <c r="G626">
        <v>0.81</v>
      </c>
      <c r="H626">
        <v>7.0000000000000007E-2</v>
      </c>
      <c r="I626">
        <v>0.01</v>
      </c>
      <c r="J626">
        <v>0.06</v>
      </c>
      <c r="K626" t="s">
        <v>111</v>
      </c>
      <c r="L626" t="s">
        <v>400</v>
      </c>
      <c r="M626" t="s">
        <v>401</v>
      </c>
      <c r="N626" t="s">
        <v>121</v>
      </c>
      <c r="O626">
        <v>1</v>
      </c>
      <c r="P626">
        <v>1</v>
      </c>
      <c r="Q626" t="s">
        <v>400</v>
      </c>
      <c r="R626">
        <v>0</v>
      </c>
      <c r="S626" t="s">
        <v>119</v>
      </c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</row>
    <row r="627" spans="1:256">
      <c r="A627" t="s">
        <v>82</v>
      </c>
      <c r="B627">
        <v>1339188787</v>
      </c>
      <c r="C627" t="s">
        <v>404</v>
      </c>
      <c r="D627">
        <v>14</v>
      </c>
      <c r="E627">
        <v>0.01</v>
      </c>
      <c r="F627">
        <v>0.2</v>
      </c>
      <c r="G627">
        <v>0.81</v>
      </c>
      <c r="H627">
        <v>0.16</v>
      </c>
      <c r="I627">
        <v>0.02</v>
      </c>
      <c r="J627">
        <v>0.14000000000000001</v>
      </c>
      <c r="K627" t="s">
        <v>111</v>
      </c>
      <c r="L627" t="s">
        <v>196</v>
      </c>
      <c r="M627" t="s">
        <v>197</v>
      </c>
      <c r="N627" t="s">
        <v>121</v>
      </c>
      <c r="O627">
        <v>1</v>
      </c>
      <c r="P627">
        <v>1</v>
      </c>
      <c r="Q627" t="s">
        <v>196</v>
      </c>
      <c r="R627">
        <v>0</v>
      </c>
      <c r="S627" t="s">
        <v>119</v>
      </c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</row>
    <row r="628" spans="1:256">
      <c r="A628" t="s">
        <v>82</v>
      </c>
      <c r="B628">
        <v>1339188788</v>
      </c>
      <c r="C628" t="s">
        <v>404</v>
      </c>
      <c r="D628">
        <v>1</v>
      </c>
      <c r="E628">
        <v>0.01</v>
      </c>
      <c r="F628">
        <v>0.01</v>
      </c>
      <c r="G628">
        <v>0.81</v>
      </c>
      <c r="H628">
        <v>0.01</v>
      </c>
      <c r="I628">
        <v>0</v>
      </c>
      <c r="J628">
        <v>0.01</v>
      </c>
      <c r="K628" t="s">
        <v>111</v>
      </c>
      <c r="L628" t="s">
        <v>230</v>
      </c>
      <c r="M628" t="s">
        <v>231</v>
      </c>
      <c r="N628" t="s">
        <v>121</v>
      </c>
      <c r="O628">
        <v>1</v>
      </c>
      <c r="P628">
        <v>1</v>
      </c>
      <c r="Q628" t="s">
        <v>230</v>
      </c>
      <c r="R628">
        <v>1</v>
      </c>
      <c r="S628" t="s">
        <v>119</v>
      </c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</row>
    <row r="629" spans="1:256">
      <c r="A629" t="s">
        <v>82</v>
      </c>
      <c r="B629">
        <v>1339188788</v>
      </c>
      <c r="C629" t="s">
        <v>404</v>
      </c>
      <c r="D629">
        <v>48</v>
      </c>
      <c r="E629">
        <v>0.01</v>
      </c>
      <c r="F629">
        <v>0.67</v>
      </c>
      <c r="G629">
        <v>0.81</v>
      </c>
      <c r="H629">
        <v>0.55000000000000004</v>
      </c>
      <c r="I629">
        <v>0.08</v>
      </c>
      <c r="J629">
        <v>0.46</v>
      </c>
      <c r="K629" t="s">
        <v>111</v>
      </c>
      <c r="L629" t="s">
        <v>230</v>
      </c>
      <c r="M629" t="s">
        <v>231</v>
      </c>
      <c r="N629" t="s">
        <v>121</v>
      </c>
      <c r="O629">
        <v>1</v>
      </c>
      <c r="P629">
        <v>1</v>
      </c>
      <c r="Q629" t="s">
        <v>230</v>
      </c>
      <c r="R629">
        <v>0</v>
      </c>
      <c r="S629" t="s">
        <v>119</v>
      </c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</row>
    <row r="630" spans="1:256">
      <c r="A630" t="s">
        <v>82</v>
      </c>
      <c r="B630">
        <v>1339188789</v>
      </c>
      <c r="C630" t="s">
        <v>404</v>
      </c>
      <c r="D630">
        <v>21</v>
      </c>
      <c r="E630">
        <v>0.01</v>
      </c>
      <c r="F630">
        <v>0.28999999999999998</v>
      </c>
      <c r="G630">
        <v>0.81</v>
      </c>
      <c r="H630">
        <v>0.24</v>
      </c>
      <c r="I630">
        <v>0.04</v>
      </c>
      <c r="J630">
        <v>0.2</v>
      </c>
      <c r="K630" t="s">
        <v>111</v>
      </c>
      <c r="L630" t="s">
        <v>242</v>
      </c>
      <c r="M630" t="s">
        <v>243</v>
      </c>
      <c r="N630" t="s">
        <v>121</v>
      </c>
      <c r="O630">
        <v>1</v>
      </c>
      <c r="P630">
        <v>1</v>
      </c>
      <c r="Q630" t="s">
        <v>242</v>
      </c>
      <c r="R630">
        <v>0</v>
      </c>
      <c r="S630" t="s">
        <v>119</v>
      </c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</row>
    <row r="631" spans="1:256">
      <c r="A631" t="s">
        <v>82</v>
      </c>
      <c r="B631">
        <v>1339188790</v>
      </c>
      <c r="C631" t="s">
        <v>404</v>
      </c>
      <c r="D631">
        <v>7</v>
      </c>
      <c r="E631">
        <v>0.01</v>
      </c>
      <c r="F631">
        <v>0.1</v>
      </c>
      <c r="G631">
        <v>0.81</v>
      </c>
      <c r="H631">
        <v>0.08</v>
      </c>
      <c r="I631">
        <v>0.01</v>
      </c>
      <c r="J631">
        <v>7.0000000000000007E-2</v>
      </c>
      <c r="K631" t="s">
        <v>111</v>
      </c>
      <c r="L631" t="s">
        <v>186</v>
      </c>
      <c r="M631" t="s">
        <v>187</v>
      </c>
      <c r="N631" t="s">
        <v>121</v>
      </c>
      <c r="O631">
        <v>1</v>
      </c>
      <c r="P631">
        <v>1</v>
      </c>
      <c r="Q631" t="s">
        <v>186</v>
      </c>
      <c r="R631">
        <v>0</v>
      </c>
      <c r="S631" t="s">
        <v>119</v>
      </c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</row>
    <row r="632" spans="1:256">
      <c r="A632" t="s">
        <v>82</v>
      </c>
      <c r="B632">
        <v>1339188790</v>
      </c>
      <c r="C632" t="s">
        <v>404</v>
      </c>
      <c r="D632">
        <v>1</v>
      </c>
      <c r="E632">
        <v>0.01</v>
      </c>
      <c r="F632">
        <v>0.01</v>
      </c>
      <c r="G632">
        <v>0.81</v>
      </c>
      <c r="H632">
        <v>0.01</v>
      </c>
      <c r="I632">
        <v>0</v>
      </c>
      <c r="J632">
        <v>0.01</v>
      </c>
      <c r="K632" t="s">
        <v>111</v>
      </c>
      <c r="L632" t="s">
        <v>186</v>
      </c>
      <c r="M632" t="s">
        <v>187</v>
      </c>
      <c r="N632" t="s">
        <v>121</v>
      </c>
      <c r="O632">
        <v>1</v>
      </c>
      <c r="P632">
        <v>1</v>
      </c>
      <c r="Q632" t="s">
        <v>186</v>
      </c>
      <c r="R632">
        <v>1</v>
      </c>
      <c r="S632" t="s">
        <v>119</v>
      </c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</row>
    <row r="633" spans="1:256">
      <c r="A633" t="s">
        <v>82</v>
      </c>
      <c r="B633">
        <v>1339189241</v>
      </c>
      <c r="C633" t="s">
        <v>404</v>
      </c>
      <c r="D633">
        <v>3</v>
      </c>
      <c r="E633">
        <v>0.01</v>
      </c>
      <c r="F633">
        <v>0.04</v>
      </c>
      <c r="G633">
        <v>0.81</v>
      </c>
      <c r="H633">
        <v>0.03</v>
      </c>
      <c r="I633">
        <v>0.01</v>
      </c>
      <c r="J633">
        <v>0.03</v>
      </c>
      <c r="K633" t="s">
        <v>111</v>
      </c>
      <c r="L633" t="s">
        <v>665</v>
      </c>
      <c r="M633" t="s">
        <v>666</v>
      </c>
      <c r="N633" t="s">
        <v>121</v>
      </c>
      <c r="O633">
        <v>1</v>
      </c>
      <c r="P633">
        <v>1</v>
      </c>
      <c r="Q633" t="s">
        <v>665</v>
      </c>
      <c r="R633">
        <v>0</v>
      </c>
      <c r="S633" t="s">
        <v>119</v>
      </c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</row>
    <row r="634" spans="1:256">
      <c r="A634" t="s">
        <v>82</v>
      </c>
      <c r="B634">
        <v>1339189242</v>
      </c>
      <c r="C634" t="s">
        <v>404</v>
      </c>
      <c r="D634">
        <v>1</v>
      </c>
      <c r="E634">
        <v>0.01</v>
      </c>
      <c r="F634">
        <v>0.01</v>
      </c>
      <c r="G634">
        <v>0.81</v>
      </c>
      <c r="H634">
        <v>0.01</v>
      </c>
      <c r="I634">
        <v>0</v>
      </c>
      <c r="J634">
        <v>0.01</v>
      </c>
      <c r="K634" t="s">
        <v>111</v>
      </c>
      <c r="L634" t="s">
        <v>667</v>
      </c>
      <c r="M634" t="s">
        <v>668</v>
      </c>
      <c r="N634" t="s">
        <v>121</v>
      </c>
      <c r="O634">
        <v>1</v>
      </c>
      <c r="P634">
        <v>1</v>
      </c>
      <c r="Q634" t="s">
        <v>667</v>
      </c>
      <c r="R634">
        <v>0</v>
      </c>
      <c r="S634" t="s">
        <v>119</v>
      </c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</row>
    <row r="635" spans="1:256">
      <c r="A635" t="s">
        <v>82</v>
      </c>
      <c r="B635">
        <v>1346045549</v>
      </c>
      <c r="C635" t="s">
        <v>404</v>
      </c>
      <c r="D635">
        <v>2</v>
      </c>
      <c r="E635">
        <v>0.01</v>
      </c>
      <c r="F635">
        <v>0.03</v>
      </c>
      <c r="G635">
        <v>0.81</v>
      </c>
      <c r="H635">
        <v>0.02</v>
      </c>
      <c r="I635">
        <v>0</v>
      </c>
      <c r="J635">
        <v>0.02</v>
      </c>
      <c r="K635" t="s">
        <v>111</v>
      </c>
      <c r="L635" t="s">
        <v>793</v>
      </c>
      <c r="M635" t="s">
        <v>794</v>
      </c>
      <c r="N635" t="s">
        <v>65</v>
      </c>
      <c r="O635">
        <v>1</v>
      </c>
      <c r="P635">
        <v>1</v>
      </c>
      <c r="Q635" t="s">
        <v>793</v>
      </c>
      <c r="R635">
        <v>0</v>
      </c>
      <c r="S635" t="s">
        <v>136</v>
      </c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</row>
    <row r="636" spans="1:256">
      <c r="A636" t="s">
        <v>82</v>
      </c>
      <c r="B636">
        <v>1346045551</v>
      </c>
      <c r="C636" t="s">
        <v>404</v>
      </c>
      <c r="D636">
        <v>1</v>
      </c>
      <c r="E636">
        <v>0.01</v>
      </c>
      <c r="F636">
        <v>0.01</v>
      </c>
      <c r="G636">
        <v>0.81</v>
      </c>
      <c r="H636">
        <v>0.01</v>
      </c>
      <c r="I636">
        <v>0</v>
      </c>
      <c r="J636">
        <v>0.01</v>
      </c>
      <c r="K636" t="s">
        <v>111</v>
      </c>
      <c r="L636" t="s">
        <v>795</v>
      </c>
      <c r="M636" t="s">
        <v>796</v>
      </c>
      <c r="N636" t="s">
        <v>65</v>
      </c>
      <c r="O636">
        <v>1</v>
      </c>
      <c r="P636">
        <v>1</v>
      </c>
      <c r="Q636" t="s">
        <v>795</v>
      </c>
      <c r="R636">
        <v>0</v>
      </c>
      <c r="S636" t="s">
        <v>136</v>
      </c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</row>
    <row r="637" spans="1:256">
      <c r="A637" t="s">
        <v>82</v>
      </c>
      <c r="B637">
        <v>1346045554</v>
      </c>
      <c r="C637" t="s">
        <v>404</v>
      </c>
      <c r="D637">
        <v>2</v>
      </c>
      <c r="E637">
        <v>0.01</v>
      </c>
      <c r="F637">
        <v>0.03</v>
      </c>
      <c r="G637">
        <v>0.81</v>
      </c>
      <c r="H637">
        <v>0.02</v>
      </c>
      <c r="I637">
        <v>0</v>
      </c>
      <c r="J637">
        <v>0.02</v>
      </c>
      <c r="K637" t="s">
        <v>111</v>
      </c>
      <c r="L637" t="s">
        <v>797</v>
      </c>
      <c r="M637" t="s">
        <v>798</v>
      </c>
      <c r="N637" t="s">
        <v>65</v>
      </c>
      <c r="O637">
        <v>1</v>
      </c>
      <c r="P637">
        <v>1</v>
      </c>
      <c r="Q637" t="s">
        <v>797</v>
      </c>
      <c r="R637">
        <v>0</v>
      </c>
      <c r="S637" t="s">
        <v>136</v>
      </c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</row>
    <row r="638" spans="1:256">
      <c r="A638" t="s">
        <v>82</v>
      </c>
      <c r="B638">
        <v>1346045893</v>
      </c>
      <c r="C638" t="s">
        <v>404</v>
      </c>
      <c r="D638">
        <v>1</v>
      </c>
      <c r="E638">
        <v>0.01</v>
      </c>
      <c r="F638">
        <v>0.01</v>
      </c>
      <c r="G638">
        <v>0.81</v>
      </c>
      <c r="H638">
        <v>0.01</v>
      </c>
      <c r="I638">
        <v>0</v>
      </c>
      <c r="J638">
        <v>0.01</v>
      </c>
      <c r="K638" t="s">
        <v>111</v>
      </c>
      <c r="L638" t="s">
        <v>799</v>
      </c>
      <c r="M638" t="s">
        <v>800</v>
      </c>
      <c r="N638" t="s">
        <v>65</v>
      </c>
      <c r="O638">
        <v>1</v>
      </c>
      <c r="P638">
        <v>1</v>
      </c>
      <c r="Q638" t="s">
        <v>799</v>
      </c>
      <c r="R638">
        <v>0</v>
      </c>
      <c r="S638" t="s">
        <v>136</v>
      </c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</row>
    <row r="639" spans="1:256">
      <c r="A639" t="s">
        <v>82</v>
      </c>
      <c r="B639">
        <v>1377782030</v>
      </c>
      <c r="C639" t="s">
        <v>404</v>
      </c>
      <c r="D639">
        <v>2</v>
      </c>
      <c r="E639">
        <v>0.01</v>
      </c>
      <c r="F639">
        <v>0.03</v>
      </c>
      <c r="G639">
        <v>0.81</v>
      </c>
      <c r="H639">
        <v>0.02</v>
      </c>
      <c r="I639">
        <v>0</v>
      </c>
      <c r="J639">
        <v>0.02</v>
      </c>
      <c r="K639" t="s">
        <v>111</v>
      </c>
      <c r="L639" t="s">
        <v>669</v>
      </c>
      <c r="M639" t="s">
        <v>670</v>
      </c>
      <c r="N639" t="s">
        <v>84</v>
      </c>
      <c r="O639">
        <v>1</v>
      </c>
      <c r="P639">
        <v>1</v>
      </c>
      <c r="Q639" t="s">
        <v>669</v>
      </c>
      <c r="R639">
        <v>0</v>
      </c>
      <c r="S639" t="s">
        <v>671</v>
      </c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</row>
    <row r="640" spans="1:256">
      <c r="A640" t="s">
        <v>82</v>
      </c>
      <c r="B640">
        <v>1377782031</v>
      </c>
      <c r="C640" t="s">
        <v>404</v>
      </c>
      <c r="D640">
        <v>1</v>
      </c>
      <c r="E640">
        <v>0.01</v>
      </c>
      <c r="F640">
        <v>0.01</v>
      </c>
      <c r="G640">
        <v>0.81</v>
      </c>
      <c r="H640">
        <v>0.01</v>
      </c>
      <c r="I640">
        <v>0</v>
      </c>
      <c r="J640">
        <v>0.01</v>
      </c>
      <c r="K640" t="s">
        <v>111</v>
      </c>
      <c r="L640" t="s">
        <v>801</v>
      </c>
      <c r="M640" t="s">
        <v>802</v>
      </c>
      <c r="N640" t="s">
        <v>84</v>
      </c>
      <c r="O640">
        <v>1</v>
      </c>
      <c r="P640">
        <v>1</v>
      </c>
      <c r="Q640" t="s">
        <v>801</v>
      </c>
      <c r="R640">
        <v>0</v>
      </c>
      <c r="S640" t="s">
        <v>671</v>
      </c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</row>
    <row r="641" spans="1:256">
      <c r="A641" t="s">
        <v>82</v>
      </c>
      <c r="B641">
        <v>1377782032</v>
      </c>
      <c r="C641" t="s">
        <v>404</v>
      </c>
      <c r="D641">
        <v>3</v>
      </c>
      <c r="E641">
        <v>0.01</v>
      </c>
      <c r="F641">
        <v>0.04</v>
      </c>
      <c r="G641">
        <v>0.81</v>
      </c>
      <c r="H641">
        <v>0.03</v>
      </c>
      <c r="I641">
        <v>0.01</v>
      </c>
      <c r="J641">
        <v>0.03</v>
      </c>
      <c r="K641" t="s">
        <v>111</v>
      </c>
      <c r="L641" t="s">
        <v>803</v>
      </c>
      <c r="M641" t="s">
        <v>804</v>
      </c>
      <c r="N641" t="s">
        <v>84</v>
      </c>
      <c r="O641">
        <v>1</v>
      </c>
      <c r="P641">
        <v>1</v>
      </c>
      <c r="Q641" t="s">
        <v>803</v>
      </c>
      <c r="R641">
        <v>0</v>
      </c>
      <c r="S641" t="s">
        <v>671</v>
      </c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</row>
    <row r="642" spans="1:256">
      <c r="A642" t="s">
        <v>82</v>
      </c>
      <c r="B642">
        <v>1377782033</v>
      </c>
      <c r="C642" t="s">
        <v>404</v>
      </c>
      <c r="D642">
        <v>1</v>
      </c>
      <c r="E642">
        <v>0.01</v>
      </c>
      <c r="F642">
        <v>0.01</v>
      </c>
      <c r="G642">
        <v>0.81</v>
      </c>
      <c r="H642">
        <v>0.01</v>
      </c>
      <c r="I642">
        <v>0</v>
      </c>
      <c r="J642">
        <v>0.01</v>
      </c>
      <c r="K642" t="s">
        <v>111</v>
      </c>
      <c r="L642" t="s">
        <v>805</v>
      </c>
      <c r="M642" t="s">
        <v>806</v>
      </c>
      <c r="N642" t="s">
        <v>84</v>
      </c>
      <c r="O642">
        <v>1</v>
      </c>
      <c r="P642">
        <v>1</v>
      </c>
      <c r="Q642" t="s">
        <v>805</v>
      </c>
      <c r="R642">
        <v>0</v>
      </c>
      <c r="S642" t="s">
        <v>671</v>
      </c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</row>
    <row r="643" spans="1:256">
      <c r="A643" t="s">
        <v>82</v>
      </c>
      <c r="B643">
        <v>1377782034</v>
      </c>
      <c r="C643" t="s">
        <v>404</v>
      </c>
      <c r="D643">
        <v>1</v>
      </c>
      <c r="E643">
        <v>0.01</v>
      </c>
      <c r="F643">
        <v>0.01</v>
      </c>
      <c r="G643">
        <v>0.81</v>
      </c>
      <c r="H643">
        <v>0.01</v>
      </c>
      <c r="I643">
        <v>0</v>
      </c>
      <c r="J643">
        <v>0.01</v>
      </c>
      <c r="K643" t="s">
        <v>111</v>
      </c>
      <c r="L643" t="s">
        <v>807</v>
      </c>
      <c r="M643" t="s">
        <v>808</v>
      </c>
      <c r="N643" t="s">
        <v>84</v>
      </c>
      <c r="O643">
        <v>1</v>
      </c>
      <c r="P643">
        <v>1</v>
      </c>
      <c r="Q643" t="s">
        <v>807</v>
      </c>
      <c r="R643">
        <v>0</v>
      </c>
      <c r="S643" t="s">
        <v>671</v>
      </c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</row>
    <row r="644" spans="1:256">
      <c r="A644" t="s">
        <v>82</v>
      </c>
      <c r="B644">
        <v>1377782035</v>
      </c>
      <c r="C644" t="s">
        <v>404</v>
      </c>
      <c r="D644">
        <v>2</v>
      </c>
      <c r="E644">
        <v>0.01</v>
      </c>
      <c r="F644">
        <v>0.03</v>
      </c>
      <c r="G644">
        <v>0.81</v>
      </c>
      <c r="H644">
        <v>0.02</v>
      </c>
      <c r="I644">
        <v>0</v>
      </c>
      <c r="J644">
        <v>0.02</v>
      </c>
      <c r="K644" t="s">
        <v>111</v>
      </c>
      <c r="L644" t="s">
        <v>672</v>
      </c>
      <c r="M644" t="s">
        <v>673</v>
      </c>
      <c r="N644" t="s">
        <v>84</v>
      </c>
      <c r="O644">
        <v>1</v>
      </c>
      <c r="P644">
        <v>1</v>
      </c>
      <c r="Q644" t="s">
        <v>672</v>
      </c>
      <c r="R644">
        <v>0</v>
      </c>
      <c r="S644" t="s">
        <v>671</v>
      </c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</row>
    <row r="645" spans="1:256">
      <c r="A645" t="s">
        <v>82</v>
      </c>
      <c r="B645">
        <v>1377782037</v>
      </c>
      <c r="C645" t="s">
        <v>404</v>
      </c>
      <c r="D645">
        <v>1</v>
      </c>
      <c r="E645">
        <v>0.01</v>
      </c>
      <c r="F645">
        <v>0.01</v>
      </c>
      <c r="G645">
        <v>0.81</v>
      </c>
      <c r="H645">
        <v>0.01</v>
      </c>
      <c r="I645">
        <v>0</v>
      </c>
      <c r="J645">
        <v>0.01</v>
      </c>
      <c r="K645" t="s">
        <v>111</v>
      </c>
      <c r="L645" t="s">
        <v>809</v>
      </c>
      <c r="M645" t="s">
        <v>36</v>
      </c>
      <c r="N645" t="s">
        <v>84</v>
      </c>
      <c r="O645">
        <v>1</v>
      </c>
      <c r="P645">
        <v>1</v>
      </c>
      <c r="Q645" t="s">
        <v>809</v>
      </c>
      <c r="R645">
        <v>0</v>
      </c>
      <c r="S645" t="s">
        <v>671</v>
      </c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</row>
    <row r="646" spans="1:256">
      <c r="A646" t="s">
        <v>82</v>
      </c>
      <c r="B646">
        <v>1382590991</v>
      </c>
      <c r="C646" t="s">
        <v>404</v>
      </c>
      <c r="D646">
        <v>4</v>
      </c>
      <c r="E646">
        <v>0.01</v>
      </c>
      <c r="F646">
        <v>0.06</v>
      </c>
      <c r="G646">
        <v>0.81</v>
      </c>
      <c r="H646">
        <v>0.05</v>
      </c>
      <c r="I646">
        <v>0.01</v>
      </c>
      <c r="J646">
        <v>0.04</v>
      </c>
      <c r="K646" t="s">
        <v>111</v>
      </c>
      <c r="L646" t="s">
        <v>281</v>
      </c>
      <c r="M646" t="s">
        <v>282</v>
      </c>
      <c r="N646" t="s">
        <v>77</v>
      </c>
      <c r="O646">
        <v>1</v>
      </c>
      <c r="P646">
        <v>1</v>
      </c>
      <c r="Q646" t="s">
        <v>281</v>
      </c>
      <c r="R646">
        <v>0</v>
      </c>
      <c r="S646" t="s">
        <v>119</v>
      </c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</row>
    <row r="647" spans="1:256">
      <c r="A647" t="s">
        <v>82</v>
      </c>
      <c r="B647">
        <v>1382590992</v>
      </c>
      <c r="C647" t="s">
        <v>404</v>
      </c>
      <c r="D647">
        <v>4</v>
      </c>
      <c r="E647">
        <v>0.01</v>
      </c>
      <c r="F647">
        <v>0.06</v>
      </c>
      <c r="G647">
        <v>0.81</v>
      </c>
      <c r="H647">
        <v>0.05</v>
      </c>
      <c r="I647">
        <v>0.01</v>
      </c>
      <c r="J647">
        <v>0.04</v>
      </c>
      <c r="K647" t="s">
        <v>111</v>
      </c>
      <c r="L647" t="s">
        <v>143</v>
      </c>
      <c r="M647" t="s">
        <v>78</v>
      </c>
      <c r="N647" t="s">
        <v>77</v>
      </c>
      <c r="O647">
        <v>1</v>
      </c>
      <c r="P647">
        <v>1</v>
      </c>
      <c r="Q647" t="s">
        <v>143</v>
      </c>
      <c r="R647">
        <v>1</v>
      </c>
      <c r="S647" t="s">
        <v>119</v>
      </c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</row>
    <row r="648" spans="1:256">
      <c r="A648" t="s">
        <v>82</v>
      </c>
      <c r="B648">
        <v>1382590992</v>
      </c>
      <c r="C648" t="s">
        <v>404</v>
      </c>
      <c r="D648">
        <v>28</v>
      </c>
      <c r="E648">
        <v>0.01</v>
      </c>
      <c r="F648">
        <v>0.39</v>
      </c>
      <c r="G648">
        <v>0.81</v>
      </c>
      <c r="H648">
        <v>0.32</v>
      </c>
      <c r="I648">
        <v>0.05</v>
      </c>
      <c r="J648">
        <v>0.27</v>
      </c>
      <c r="K648" t="s">
        <v>111</v>
      </c>
      <c r="L648" t="s">
        <v>143</v>
      </c>
      <c r="M648" t="s">
        <v>78</v>
      </c>
      <c r="N648" t="s">
        <v>77</v>
      </c>
      <c r="O648">
        <v>1</v>
      </c>
      <c r="P648">
        <v>1</v>
      </c>
      <c r="Q648" t="s">
        <v>143</v>
      </c>
      <c r="R648">
        <v>0</v>
      </c>
      <c r="S648" t="s">
        <v>119</v>
      </c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</row>
    <row r="649" spans="1:256">
      <c r="A649" t="s">
        <v>82</v>
      </c>
      <c r="B649">
        <v>1382590993</v>
      </c>
      <c r="C649" t="s">
        <v>404</v>
      </c>
      <c r="D649">
        <v>3</v>
      </c>
      <c r="E649">
        <v>0.01</v>
      </c>
      <c r="F649">
        <v>0.04</v>
      </c>
      <c r="G649">
        <v>0.81</v>
      </c>
      <c r="H649">
        <v>0.03</v>
      </c>
      <c r="I649">
        <v>0.01</v>
      </c>
      <c r="J649">
        <v>0.03</v>
      </c>
      <c r="K649" t="s">
        <v>111</v>
      </c>
      <c r="L649" t="s">
        <v>232</v>
      </c>
      <c r="M649" t="s">
        <v>233</v>
      </c>
      <c r="N649" t="s">
        <v>77</v>
      </c>
      <c r="O649">
        <v>1</v>
      </c>
      <c r="P649">
        <v>1</v>
      </c>
      <c r="Q649" t="s">
        <v>232</v>
      </c>
      <c r="R649">
        <v>0</v>
      </c>
      <c r="S649" t="s">
        <v>119</v>
      </c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</row>
    <row r="650" spans="1:256">
      <c r="A650" t="s">
        <v>82</v>
      </c>
      <c r="B650">
        <v>1382590994</v>
      </c>
      <c r="C650" t="s">
        <v>404</v>
      </c>
      <c r="D650">
        <v>3</v>
      </c>
      <c r="E650">
        <v>0.01</v>
      </c>
      <c r="F650">
        <v>0.04</v>
      </c>
      <c r="G650">
        <v>0.81</v>
      </c>
      <c r="H650">
        <v>0.03</v>
      </c>
      <c r="I650">
        <v>0.01</v>
      </c>
      <c r="J650">
        <v>0.03</v>
      </c>
      <c r="K650" t="s">
        <v>111</v>
      </c>
      <c r="L650" t="s">
        <v>305</v>
      </c>
      <c r="M650" t="s">
        <v>306</v>
      </c>
      <c r="N650" t="s">
        <v>77</v>
      </c>
      <c r="O650">
        <v>1</v>
      </c>
      <c r="P650">
        <v>1</v>
      </c>
      <c r="Q650" t="s">
        <v>305</v>
      </c>
      <c r="R650">
        <v>0</v>
      </c>
      <c r="S650" t="s">
        <v>119</v>
      </c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</row>
    <row r="651" spans="1:256">
      <c r="A651" t="s">
        <v>82</v>
      </c>
      <c r="B651">
        <v>1382590995</v>
      </c>
      <c r="C651" t="s">
        <v>404</v>
      </c>
      <c r="D651">
        <v>3</v>
      </c>
      <c r="E651">
        <v>0.01</v>
      </c>
      <c r="F651">
        <v>0.04</v>
      </c>
      <c r="G651">
        <v>0.81</v>
      </c>
      <c r="H651">
        <v>0.03</v>
      </c>
      <c r="I651">
        <v>0.01</v>
      </c>
      <c r="J651">
        <v>0.03</v>
      </c>
      <c r="K651" t="s">
        <v>111</v>
      </c>
      <c r="L651" t="s">
        <v>294</v>
      </c>
      <c r="M651" t="s">
        <v>295</v>
      </c>
      <c r="N651" t="s">
        <v>77</v>
      </c>
      <c r="O651">
        <v>1</v>
      </c>
      <c r="P651">
        <v>1</v>
      </c>
      <c r="Q651" t="s">
        <v>294</v>
      </c>
      <c r="R651">
        <v>0</v>
      </c>
      <c r="S651" t="s">
        <v>119</v>
      </c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</row>
    <row r="652" spans="1:256">
      <c r="A652" t="s">
        <v>82</v>
      </c>
      <c r="B652">
        <v>1382590996</v>
      </c>
      <c r="C652" t="s">
        <v>404</v>
      </c>
      <c r="D652">
        <v>3</v>
      </c>
      <c r="E652">
        <v>0.01</v>
      </c>
      <c r="F652">
        <v>0.04</v>
      </c>
      <c r="G652">
        <v>0.81</v>
      </c>
      <c r="H652">
        <v>0.03</v>
      </c>
      <c r="I652">
        <v>0.01</v>
      </c>
      <c r="J652">
        <v>0.03</v>
      </c>
      <c r="K652" t="s">
        <v>111</v>
      </c>
      <c r="L652" t="s">
        <v>325</v>
      </c>
      <c r="M652" t="s">
        <v>326</v>
      </c>
      <c r="N652" t="s">
        <v>77</v>
      </c>
      <c r="O652">
        <v>1</v>
      </c>
      <c r="P652">
        <v>1</v>
      </c>
      <c r="Q652" t="s">
        <v>325</v>
      </c>
      <c r="R652">
        <v>0</v>
      </c>
      <c r="S652" t="s">
        <v>119</v>
      </c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</row>
    <row r="653" spans="1:256">
      <c r="A653" t="s">
        <v>82</v>
      </c>
      <c r="B653">
        <v>1382590997</v>
      </c>
      <c r="C653" t="s">
        <v>404</v>
      </c>
      <c r="D653">
        <v>5</v>
      </c>
      <c r="E653">
        <v>0.01</v>
      </c>
      <c r="F653">
        <v>7.0000000000000007E-2</v>
      </c>
      <c r="G653">
        <v>0.81</v>
      </c>
      <c r="H653">
        <v>0.06</v>
      </c>
      <c r="I653">
        <v>0.01</v>
      </c>
      <c r="J653">
        <v>0.05</v>
      </c>
      <c r="K653" t="s">
        <v>111</v>
      </c>
      <c r="L653" t="s">
        <v>288</v>
      </c>
      <c r="M653" t="s">
        <v>289</v>
      </c>
      <c r="N653" t="s">
        <v>77</v>
      </c>
      <c r="O653">
        <v>1</v>
      </c>
      <c r="P653">
        <v>1</v>
      </c>
      <c r="Q653" t="s">
        <v>288</v>
      </c>
      <c r="R653">
        <v>0</v>
      </c>
      <c r="S653" t="s">
        <v>119</v>
      </c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</row>
    <row r="654" spans="1:256">
      <c r="A654" t="s">
        <v>82</v>
      </c>
      <c r="B654">
        <v>1382590998</v>
      </c>
      <c r="C654" t="s">
        <v>404</v>
      </c>
      <c r="D654">
        <v>1</v>
      </c>
      <c r="E654">
        <v>0.01</v>
      </c>
      <c r="F654">
        <v>0.01</v>
      </c>
      <c r="G654">
        <v>0.81</v>
      </c>
      <c r="H654">
        <v>0.01</v>
      </c>
      <c r="I654">
        <v>0</v>
      </c>
      <c r="J654">
        <v>0.01</v>
      </c>
      <c r="K654" t="s">
        <v>111</v>
      </c>
      <c r="L654" t="s">
        <v>202</v>
      </c>
      <c r="M654" t="s">
        <v>203</v>
      </c>
      <c r="N654" t="s">
        <v>77</v>
      </c>
      <c r="O654">
        <v>1</v>
      </c>
      <c r="P654">
        <v>1</v>
      </c>
      <c r="Q654" t="s">
        <v>202</v>
      </c>
      <c r="R654">
        <v>0</v>
      </c>
      <c r="S654" t="s">
        <v>119</v>
      </c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</row>
    <row r="655" spans="1:256">
      <c r="A655" t="s">
        <v>82</v>
      </c>
      <c r="B655">
        <v>1382590998</v>
      </c>
      <c r="C655" t="s">
        <v>404</v>
      </c>
      <c r="D655">
        <v>1</v>
      </c>
      <c r="E655">
        <v>0.01</v>
      </c>
      <c r="F655">
        <v>0.01</v>
      </c>
      <c r="G655">
        <v>0.81</v>
      </c>
      <c r="H655">
        <v>0.01</v>
      </c>
      <c r="I655">
        <v>0</v>
      </c>
      <c r="J655">
        <v>0.01</v>
      </c>
      <c r="K655" t="s">
        <v>111</v>
      </c>
      <c r="L655" t="s">
        <v>202</v>
      </c>
      <c r="M655" t="s">
        <v>203</v>
      </c>
      <c r="N655" t="s">
        <v>77</v>
      </c>
      <c r="O655">
        <v>1</v>
      </c>
      <c r="P655">
        <v>1</v>
      </c>
      <c r="Q655" t="s">
        <v>202</v>
      </c>
      <c r="R655">
        <v>1</v>
      </c>
      <c r="S655" t="s">
        <v>119</v>
      </c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</row>
    <row r="656" spans="1:256">
      <c r="A656" t="s">
        <v>82</v>
      </c>
      <c r="B656">
        <v>1382590999</v>
      </c>
      <c r="C656" t="s">
        <v>404</v>
      </c>
      <c r="D656">
        <v>1</v>
      </c>
      <c r="E656">
        <v>0.01</v>
      </c>
      <c r="F656">
        <v>0.01</v>
      </c>
      <c r="G656">
        <v>0.81</v>
      </c>
      <c r="H656">
        <v>0.01</v>
      </c>
      <c r="I656">
        <v>0</v>
      </c>
      <c r="J656">
        <v>0.01</v>
      </c>
      <c r="K656" t="s">
        <v>111</v>
      </c>
      <c r="L656" t="s">
        <v>280</v>
      </c>
      <c r="M656" t="s">
        <v>245</v>
      </c>
      <c r="N656" t="s">
        <v>77</v>
      </c>
      <c r="O656">
        <v>1</v>
      </c>
      <c r="P656">
        <v>1</v>
      </c>
      <c r="Q656" t="s">
        <v>280</v>
      </c>
      <c r="R656">
        <v>1</v>
      </c>
      <c r="S656" t="s">
        <v>119</v>
      </c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  <c r="HM656"/>
      <c r="HN656"/>
      <c r="HO656"/>
      <c r="HP656"/>
      <c r="HQ656"/>
      <c r="HR656"/>
      <c r="HS656"/>
      <c r="HT656"/>
      <c r="HU656"/>
      <c r="HV656"/>
      <c r="HW656"/>
      <c r="HX656"/>
      <c r="HY656"/>
      <c r="HZ656"/>
      <c r="IA656"/>
      <c r="IB656"/>
      <c r="IC656"/>
      <c r="ID656"/>
      <c r="IE656"/>
      <c r="IF656"/>
      <c r="IG656"/>
      <c r="IH656"/>
      <c r="II656"/>
      <c r="IJ656"/>
      <c r="IK656"/>
      <c r="IL656"/>
      <c r="IM656"/>
      <c r="IN656"/>
      <c r="IO656"/>
      <c r="IP656"/>
      <c r="IQ656"/>
      <c r="IR656"/>
      <c r="IS656"/>
      <c r="IT656"/>
      <c r="IU656"/>
      <c r="IV656"/>
    </row>
    <row r="657" spans="1:256">
      <c r="A657" t="s">
        <v>82</v>
      </c>
      <c r="B657">
        <v>1382590999</v>
      </c>
      <c r="C657" t="s">
        <v>404</v>
      </c>
      <c r="D657">
        <v>1</v>
      </c>
      <c r="E657">
        <v>0.01</v>
      </c>
      <c r="F657">
        <v>0.01</v>
      </c>
      <c r="G657">
        <v>0.81</v>
      </c>
      <c r="H657">
        <v>0.01</v>
      </c>
      <c r="I657">
        <v>0</v>
      </c>
      <c r="J657">
        <v>0.01</v>
      </c>
      <c r="K657" t="s">
        <v>111</v>
      </c>
      <c r="L657" t="s">
        <v>280</v>
      </c>
      <c r="M657" t="s">
        <v>245</v>
      </c>
      <c r="N657" t="s">
        <v>77</v>
      </c>
      <c r="O657">
        <v>1</v>
      </c>
      <c r="P657">
        <v>1</v>
      </c>
      <c r="Q657" t="s">
        <v>280</v>
      </c>
      <c r="R657">
        <v>0</v>
      </c>
      <c r="S657" t="s">
        <v>119</v>
      </c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</row>
    <row r="658" spans="1:256">
      <c r="A658" t="s">
        <v>82</v>
      </c>
      <c r="B658">
        <v>1382591000</v>
      </c>
      <c r="C658" t="s">
        <v>404</v>
      </c>
      <c r="D658">
        <v>3</v>
      </c>
      <c r="E658">
        <v>0.01</v>
      </c>
      <c r="F658">
        <v>0.04</v>
      </c>
      <c r="G658">
        <v>0.81</v>
      </c>
      <c r="H658">
        <v>0.03</v>
      </c>
      <c r="I658">
        <v>0.01</v>
      </c>
      <c r="J658">
        <v>0.03</v>
      </c>
      <c r="K658" t="s">
        <v>111</v>
      </c>
      <c r="L658" t="s">
        <v>674</v>
      </c>
      <c r="M658" t="s">
        <v>675</v>
      </c>
      <c r="N658" t="s">
        <v>77</v>
      </c>
      <c r="O658">
        <v>1</v>
      </c>
      <c r="P658">
        <v>1</v>
      </c>
      <c r="Q658" t="s">
        <v>674</v>
      </c>
      <c r="R658">
        <v>0</v>
      </c>
      <c r="S658" t="s">
        <v>119</v>
      </c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</row>
    <row r="659" spans="1:256">
      <c r="A659" t="s">
        <v>82</v>
      </c>
      <c r="B659">
        <v>1402621244</v>
      </c>
      <c r="C659" t="s">
        <v>404</v>
      </c>
      <c r="D659">
        <v>1</v>
      </c>
      <c r="E659">
        <v>0.01</v>
      </c>
      <c r="F659">
        <v>0.01</v>
      </c>
      <c r="G659">
        <v>0.81</v>
      </c>
      <c r="H659">
        <v>0.01</v>
      </c>
      <c r="I659">
        <v>0</v>
      </c>
      <c r="J659">
        <v>0.01</v>
      </c>
      <c r="K659" t="s">
        <v>111</v>
      </c>
      <c r="L659" t="s">
        <v>810</v>
      </c>
      <c r="M659" t="s">
        <v>46</v>
      </c>
      <c r="N659" t="s">
        <v>83</v>
      </c>
      <c r="O659">
        <v>1</v>
      </c>
      <c r="P659">
        <v>1</v>
      </c>
      <c r="Q659" t="s">
        <v>810</v>
      </c>
      <c r="R659">
        <v>0</v>
      </c>
      <c r="S659" t="s">
        <v>119</v>
      </c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</row>
    <row r="660" spans="1:256">
      <c r="A660" t="s">
        <v>82</v>
      </c>
      <c r="B660">
        <v>1402621244</v>
      </c>
      <c r="C660" t="s">
        <v>404</v>
      </c>
      <c r="D660">
        <v>5</v>
      </c>
      <c r="E660">
        <v>0.01</v>
      </c>
      <c r="F660">
        <v>7.0000000000000007E-2</v>
      </c>
      <c r="G660">
        <v>0.81</v>
      </c>
      <c r="H660">
        <v>0.06</v>
      </c>
      <c r="I660">
        <v>0.01</v>
      </c>
      <c r="J660">
        <v>0.05</v>
      </c>
      <c r="K660" t="s">
        <v>111</v>
      </c>
      <c r="L660" t="s">
        <v>810</v>
      </c>
      <c r="M660" t="s">
        <v>46</v>
      </c>
      <c r="N660" t="s">
        <v>83</v>
      </c>
      <c r="O660">
        <v>1</v>
      </c>
      <c r="P660">
        <v>1</v>
      </c>
      <c r="Q660" t="s">
        <v>810</v>
      </c>
      <c r="R660">
        <v>1</v>
      </c>
      <c r="S660" t="s">
        <v>119</v>
      </c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</row>
    <row r="661" spans="1:256">
      <c r="A661" t="s">
        <v>82</v>
      </c>
      <c r="B661">
        <v>1413174481</v>
      </c>
      <c r="C661" t="s">
        <v>404</v>
      </c>
      <c r="D661">
        <v>1</v>
      </c>
      <c r="E661">
        <v>0.01</v>
      </c>
      <c r="F661">
        <v>0.01</v>
      </c>
      <c r="G661">
        <v>0.81</v>
      </c>
      <c r="H661">
        <v>0.01</v>
      </c>
      <c r="I661">
        <v>0</v>
      </c>
      <c r="J661">
        <v>0.01</v>
      </c>
      <c r="K661" t="s">
        <v>111</v>
      </c>
      <c r="L661" t="s">
        <v>246</v>
      </c>
      <c r="M661" t="s">
        <v>247</v>
      </c>
      <c r="N661" t="s">
        <v>66</v>
      </c>
      <c r="O661">
        <v>1</v>
      </c>
      <c r="P661">
        <v>1</v>
      </c>
      <c r="Q661" t="s">
        <v>246</v>
      </c>
      <c r="R661">
        <v>0</v>
      </c>
      <c r="S661" t="s">
        <v>119</v>
      </c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</row>
    <row r="662" spans="1:256">
      <c r="A662" t="s">
        <v>82</v>
      </c>
      <c r="B662">
        <v>1435472680</v>
      </c>
      <c r="C662" t="s">
        <v>404</v>
      </c>
      <c r="D662">
        <v>4</v>
      </c>
      <c r="E662">
        <v>0.01</v>
      </c>
      <c r="F662">
        <v>0.06</v>
      </c>
      <c r="G662">
        <v>0.81</v>
      </c>
      <c r="H662">
        <v>0.05</v>
      </c>
      <c r="I662">
        <v>0.01</v>
      </c>
      <c r="J662">
        <v>0.04</v>
      </c>
      <c r="K662" t="s">
        <v>111</v>
      </c>
      <c r="L662" t="s">
        <v>141</v>
      </c>
      <c r="M662" t="s">
        <v>142</v>
      </c>
      <c r="N662" t="s">
        <v>66</v>
      </c>
      <c r="O662">
        <v>1</v>
      </c>
      <c r="P662">
        <v>1</v>
      </c>
      <c r="Q662" t="s">
        <v>141</v>
      </c>
      <c r="R662">
        <v>0</v>
      </c>
      <c r="S662" t="s">
        <v>119</v>
      </c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</row>
    <row r="663" spans="1:256">
      <c r="A663" t="s">
        <v>82</v>
      </c>
      <c r="B663">
        <v>1435472952</v>
      </c>
      <c r="C663" t="s">
        <v>404</v>
      </c>
      <c r="D663">
        <v>3</v>
      </c>
      <c r="E663">
        <v>0.01</v>
      </c>
      <c r="F663">
        <v>0.04</v>
      </c>
      <c r="G663">
        <v>0.81</v>
      </c>
      <c r="H663">
        <v>0.03</v>
      </c>
      <c r="I663">
        <v>0.01</v>
      </c>
      <c r="J663">
        <v>0.03</v>
      </c>
      <c r="K663" t="s">
        <v>111</v>
      </c>
      <c r="L663" t="s">
        <v>246</v>
      </c>
      <c r="M663" t="s">
        <v>247</v>
      </c>
      <c r="N663" t="s">
        <v>66</v>
      </c>
      <c r="O663">
        <v>1</v>
      </c>
      <c r="P663">
        <v>1</v>
      </c>
      <c r="Q663" t="s">
        <v>246</v>
      </c>
      <c r="R663">
        <v>0</v>
      </c>
      <c r="S663" t="s">
        <v>119</v>
      </c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  <c r="HM663"/>
      <c r="HN663"/>
      <c r="HO663"/>
      <c r="HP663"/>
      <c r="HQ663"/>
      <c r="HR663"/>
      <c r="HS663"/>
      <c r="HT663"/>
      <c r="HU663"/>
      <c r="HV663"/>
      <c r="HW663"/>
      <c r="HX663"/>
      <c r="HY663"/>
      <c r="HZ663"/>
      <c r="IA663"/>
      <c r="IB663"/>
      <c r="IC663"/>
      <c r="ID663"/>
      <c r="IE663"/>
      <c r="IF663"/>
      <c r="IG663"/>
      <c r="IH663"/>
      <c r="II663"/>
      <c r="IJ663"/>
      <c r="IK663"/>
      <c r="IL663"/>
      <c r="IM663"/>
      <c r="IN663"/>
      <c r="IO663"/>
      <c r="IP663"/>
      <c r="IQ663"/>
      <c r="IR663"/>
      <c r="IS663"/>
      <c r="IT663"/>
      <c r="IU663"/>
      <c r="IV663"/>
    </row>
    <row r="664" spans="1:256">
      <c r="A664" t="s">
        <v>82</v>
      </c>
      <c r="B664">
        <v>1439432440</v>
      </c>
      <c r="C664" t="s">
        <v>404</v>
      </c>
      <c r="D664">
        <v>26</v>
      </c>
      <c r="E664">
        <v>0.01</v>
      </c>
      <c r="F664">
        <v>0.36</v>
      </c>
      <c r="G664">
        <v>0.81</v>
      </c>
      <c r="H664">
        <v>0.3</v>
      </c>
      <c r="I664">
        <v>0.04</v>
      </c>
      <c r="J664">
        <v>0.25</v>
      </c>
      <c r="K664" t="s">
        <v>111</v>
      </c>
      <c r="L664" t="s">
        <v>127</v>
      </c>
      <c r="M664" t="s">
        <v>128</v>
      </c>
      <c r="N664" t="s">
        <v>121</v>
      </c>
      <c r="O664">
        <v>1</v>
      </c>
      <c r="P664">
        <v>1</v>
      </c>
      <c r="Q664" t="s">
        <v>127</v>
      </c>
      <c r="R664">
        <v>0</v>
      </c>
      <c r="S664" t="s">
        <v>119</v>
      </c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  <c r="IU664"/>
      <c r="IV664"/>
    </row>
    <row r="665" spans="1:256">
      <c r="A665" t="s">
        <v>82</v>
      </c>
      <c r="B665">
        <v>1439432440</v>
      </c>
      <c r="C665" t="s">
        <v>404</v>
      </c>
      <c r="D665">
        <v>2</v>
      </c>
      <c r="E665">
        <v>0.01</v>
      </c>
      <c r="F665">
        <v>0.03</v>
      </c>
      <c r="G665">
        <v>0.81</v>
      </c>
      <c r="H665">
        <v>0.02</v>
      </c>
      <c r="I665">
        <v>0</v>
      </c>
      <c r="J665">
        <v>0.02</v>
      </c>
      <c r="K665" t="s">
        <v>111</v>
      </c>
      <c r="L665" t="s">
        <v>127</v>
      </c>
      <c r="M665" t="s">
        <v>128</v>
      </c>
      <c r="N665" t="s">
        <v>121</v>
      </c>
      <c r="O665">
        <v>1</v>
      </c>
      <c r="P665">
        <v>1</v>
      </c>
      <c r="Q665" t="s">
        <v>127</v>
      </c>
      <c r="R665">
        <v>1</v>
      </c>
      <c r="S665" t="s">
        <v>119</v>
      </c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  <c r="HM665"/>
      <c r="HN665"/>
      <c r="HO665"/>
      <c r="HP665"/>
      <c r="HQ665"/>
      <c r="HR665"/>
      <c r="HS665"/>
      <c r="HT665"/>
      <c r="HU665"/>
      <c r="HV665"/>
      <c r="HW665"/>
      <c r="HX665"/>
      <c r="HY665"/>
      <c r="HZ665"/>
      <c r="IA665"/>
      <c r="IB665"/>
      <c r="IC665"/>
      <c r="ID665"/>
      <c r="IE665"/>
      <c r="IF665"/>
      <c r="IG665"/>
      <c r="IH665"/>
      <c r="II665"/>
      <c r="IJ665"/>
      <c r="IK665"/>
      <c r="IL665"/>
      <c r="IM665"/>
      <c r="IN665"/>
      <c r="IO665"/>
      <c r="IP665"/>
      <c r="IQ665"/>
      <c r="IR665"/>
      <c r="IS665"/>
      <c r="IT665"/>
      <c r="IU665"/>
      <c r="IV665"/>
    </row>
    <row r="666" spans="1:256">
      <c r="A666" t="s">
        <v>82</v>
      </c>
      <c r="B666">
        <v>1439432743</v>
      </c>
      <c r="C666" t="s">
        <v>404</v>
      </c>
      <c r="D666">
        <v>6</v>
      </c>
      <c r="E666">
        <v>0.01</v>
      </c>
      <c r="F666">
        <v>0.08</v>
      </c>
      <c r="G666">
        <v>0.81</v>
      </c>
      <c r="H666">
        <v>7.0000000000000007E-2</v>
      </c>
      <c r="I666">
        <v>0.01</v>
      </c>
      <c r="J666">
        <v>0.06</v>
      </c>
      <c r="K666" t="s">
        <v>111</v>
      </c>
      <c r="L666" t="s">
        <v>123</v>
      </c>
      <c r="M666" t="s">
        <v>124</v>
      </c>
      <c r="N666" t="s">
        <v>121</v>
      </c>
      <c r="O666">
        <v>1</v>
      </c>
      <c r="P666">
        <v>1</v>
      </c>
      <c r="Q666" t="s">
        <v>123</v>
      </c>
      <c r="R666">
        <v>1</v>
      </c>
      <c r="S666" t="s">
        <v>119</v>
      </c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</row>
    <row r="667" spans="1:256">
      <c r="A667" t="s">
        <v>82</v>
      </c>
      <c r="B667">
        <v>1439432743</v>
      </c>
      <c r="C667" t="s">
        <v>404</v>
      </c>
      <c r="D667">
        <v>122</v>
      </c>
      <c r="E667">
        <v>0.01</v>
      </c>
      <c r="F667">
        <v>1.71</v>
      </c>
      <c r="G667">
        <v>0.81</v>
      </c>
      <c r="H667">
        <v>1.39</v>
      </c>
      <c r="I667">
        <v>0.21</v>
      </c>
      <c r="J667">
        <v>1.18</v>
      </c>
      <c r="K667" t="s">
        <v>111</v>
      </c>
      <c r="L667" t="s">
        <v>123</v>
      </c>
      <c r="M667" t="s">
        <v>124</v>
      </c>
      <c r="N667" t="s">
        <v>121</v>
      </c>
      <c r="O667">
        <v>1</v>
      </c>
      <c r="P667">
        <v>1</v>
      </c>
      <c r="Q667" t="s">
        <v>123</v>
      </c>
      <c r="R667">
        <v>0</v>
      </c>
      <c r="S667" t="s">
        <v>119</v>
      </c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  <c r="HM667"/>
      <c r="HN667"/>
      <c r="HO667"/>
      <c r="HP667"/>
      <c r="HQ667"/>
      <c r="HR667"/>
      <c r="HS667"/>
      <c r="HT667"/>
      <c r="HU667"/>
      <c r="HV667"/>
      <c r="HW667"/>
      <c r="HX667"/>
      <c r="HY667"/>
      <c r="HZ667"/>
      <c r="IA667"/>
      <c r="IB667"/>
      <c r="IC667"/>
      <c r="ID667"/>
      <c r="IE667"/>
      <c r="IF667"/>
      <c r="IG667"/>
      <c r="IH667"/>
      <c r="II667"/>
      <c r="IJ667"/>
      <c r="IK667"/>
      <c r="IL667"/>
      <c r="IM667"/>
      <c r="IN667"/>
      <c r="IO667"/>
      <c r="IP667"/>
      <c r="IQ667"/>
      <c r="IR667"/>
      <c r="IS667"/>
      <c r="IT667"/>
      <c r="IU667"/>
      <c r="IV667"/>
    </row>
    <row r="668" spans="1:256">
      <c r="A668" t="s">
        <v>82</v>
      </c>
      <c r="B668">
        <v>1439432744</v>
      </c>
      <c r="C668" t="s">
        <v>404</v>
      </c>
      <c r="D668">
        <v>4</v>
      </c>
      <c r="E668">
        <v>0.01</v>
      </c>
      <c r="F668">
        <v>0.06</v>
      </c>
      <c r="G668">
        <v>0.81</v>
      </c>
      <c r="H668">
        <v>0.05</v>
      </c>
      <c r="I668">
        <v>0.01</v>
      </c>
      <c r="J668">
        <v>0.04</v>
      </c>
      <c r="K668" t="s">
        <v>111</v>
      </c>
      <c r="L668" t="s">
        <v>144</v>
      </c>
      <c r="M668" t="s">
        <v>145</v>
      </c>
      <c r="N668" t="s">
        <v>121</v>
      </c>
      <c r="O668">
        <v>1</v>
      </c>
      <c r="P668">
        <v>1</v>
      </c>
      <c r="Q668" t="s">
        <v>144</v>
      </c>
      <c r="R668">
        <v>1</v>
      </c>
      <c r="S668" t="s">
        <v>119</v>
      </c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  <c r="HM668"/>
      <c r="HN668"/>
      <c r="HO668"/>
      <c r="HP668"/>
      <c r="HQ668"/>
      <c r="HR668"/>
      <c r="HS668"/>
      <c r="HT668"/>
      <c r="HU668"/>
      <c r="HV668"/>
      <c r="HW668"/>
      <c r="HX668"/>
      <c r="HY668"/>
      <c r="HZ668"/>
      <c r="IA668"/>
      <c r="IB668"/>
      <c r="IC668"/>
      <c r="ID668"/>
      <c r="IE668"/>
      <c r="IF668"/>
      <c r="IG668"/>
      <c r="IH668"/>
      <c r="II668"/>
      <c r="IJ668"/>
      <c r="IK668"/>
      <c r="IL668"/>
      <c r="IM668"/>
      <c r="IN668"/>
      <c r="IO668"/>
      <c r="IP668"/>
      <c r="IQ668"/>
      <c r="IR668"/>
      <c r="IS668"/>
      <c r="IT668"/>
      <c r="IU668"/>
      <c r="IV668"/>
    </row>
    <row r="669" spans="1:256">
      <c r="A669" t="s">
        <v>82</v>
      </c>
      <c r="B669">
        <v>1439432744</v>
      </c>
      <c r="C669" t="s">
        <v>404</v>
      </c>
      <c r="D669">
        <v>34</v>
      </c>
      <c r="E669">
        <v>0.01</v>
      </c>
      <c r="F669">
        <v>0.48</v>
      </c>
      <c r="G669">
        <v>0.81</v>
      </c>
      <c r="H669">
        <v>0.39</v>
      </c>
      <c r="I669">
        <v>0.06</v>
      </c>
      <c r="J669">
        <v>0.33</v>
      </c>
      <c r="K669" t="s">
        <v>111</v>
      </c>
      <c r="L669" t="s">
        <v>144</v>
      </c>
      <c r="M669" t="s">
        <v>145</v>
      </c>
      <c r="N669" t="s">
        <v>121</v>
      </c>
      <c r="O669">
        <v>1</v>
      </c>
      <c r="P669">
        <v>1</v>
      </c>
      <c r="Q669" t="s">
        <v>144</v>
      </c>
      <c r="R669">
        <v>0</v>
      </c>
      <c r="S669" t="s">
        <v>119</v>
      </c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</row>
    <row r="670" spans="1:256">
      <c r="A670" t="s">
        <v>82</v>
      </c>
      <c r="B670">
        <v>1439432745</v>
      </c>
      <c r="C670" t="s">
        <v>404</v>
      </c>
      <c r="D670">
        <v>4</v>
      </c>
      <c r="E670">
        <v>0.01</v>
      </c>
      <c r="F670">
        <v>0.06</v>
      </c>
      <c r="G670">
        <v>0.81</v>
      </c>
      <c r="H670">
        <v>0.05</v>
      </c>
      <c r="I670">
        <v>0.01</v>
      </c>
      <c r="J670">
        <v>0.04</v>
      </c>
      <c r="K670" t="s">
        <v>111</v>
      </c>
      <c r="L670" t="s">
        <v>184</v>
      </c>
      <c r="M670" t="s">
        <v>185</v>
      </c>
      <c r="N670" t="s">
        <v>121</v>
      </c>
      <c r="O670">
        <v>1</v>
      </c>
      <c r="P670">
        <v>1</v>
      </c>
      <c r="Q670" t="s">
        <v>184</v>
      </c>
      <c r="R670">
        <v>1</v>
      </c>
      <c r="S670" t="s">
        <v>119</v>
      </c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</row>
    <row r="671" spans="1:256">
      <c r="A671" t="s">
        <v>82</v>
      </c>
      <c r="B671">
        <v>1439432745</v>
      </c>
      <c r="C671" t="s">
        <v>404</v>
      </c>
      <c r="D671">
        <v>31</v>
      </c>
      <c r="E671">
        <v>0.01</v>
      </c>
      <c r="F671">
        <v>0.44</v>
      </c>
      <c r="G671">
        <v>0.81</v>
      </c>
      <c r="H671">
        <v>0.35</v>
      </c>
      <c r="I671">
        <v>0.05</v>
      </c>
      <c r="J671">
        <v>0.3</v>
      </c>
      <c r="K671" t="s">
        <v>111</v>
      </c>
      <c r="L671" t="s">
        <v>184</v>
      </c>
      <c r="M671" t="s">
        <v>185</v>
      </c>
      <c r="N671" t="s">
        <v>121</v>
      </c>
      <c r="O671">
        <v>1</v>
      </c>
      <c r="P671">
        <v>1</v>
      </c>
      <c r="Q671" t="s">
        <v>184</v>
      </c>
      <c r="R671">
        <v>0</v>
      </c>
      <c r="S671" t="s">
        <v>119</v>
      </c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</row>
    <row r="672" spans="1:256">
      <c r="A672" t="s">
        <v>82</v>
      </c>
      <c r="B672">
        <v>1439432746</v>
      </c>
      <c r="C672" t="s">
        <v>404</v>
      </c>
      <c r="D672">
        <v>4</v>
      </c>
      <c r="E672">
        <v>0.01</v>
      </c>
      <c r="F672">
        <v>0.06</v>
      </c>
      <c r="G672">
        <v>0.81</v>
      </c>
      <c r="H672">
        <v>0.05</v>
      </c>
      <c r="I672">
        <v>0.01</v>
      </c>
      <c r="J672">
        <v>0.04</v>
      </c>
      <c r="K672" t="s">
        <v>111</v>
      </c>
      <c r="L672" t="s">
        <v>228</v>
      </c>
      <c r="M672" t="s">
        <v>229</v>
      </c>
      <c r="N672" t="s">
        <v>121</v>
      </c>
      <c r="O672">
        <v>1</v>
      </c>
      <c r="P672">
        <v>1</v>
      </c>
      <c r="Q672" t="s">
        <v>228</v>
      </c>
      <c r="R672">
        <v>1</v>
      </c>
      <c r="S672" t="s">
        <v>119</v>
      </c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</row>
    <row r="673" spans="1:256">
      <c r="A673" t="s">
        <v>82</v>
      </c>
      <c r="B673">
        <v>1439432746</v>
      </c>
      <c r="C673" t="s">
        <v>404</v>
      </c>
      <c r="D673">
        <v>37</v>
      </c>
      <c r="E673">
        <v>0.01</v>
      </c>
      <c r="F673">
        <v>0.52</v>
      </c>
      <c r="G673">
        <v>0.81</v>
      </c>
      <c r="H673">
        <v>0.42</v>
      </c>
      <c r="I673">
        <v>0.06</v>
      </c>
      <c r="J673">
        <v>0.36</v>
      </c>
      <c r="K673" t="s">
        <v>111</v>
      </c>
      <c r="L673" t="s">
        <v>228</v>
      </c>
      <c r="M673" t="s">
        <v>229</v>
      </c>
      <c r="N673" t="s">
        <v>121</v>
      </c>
      <c r="O673">
        <v>1</v>
      </c>
      <c r="P673">
        <v>1</v>
      </c>
      <c r="Q673" t="s">
        <v>228</v>
      </c>
      <c r="R673">
        <v>0</v>
      </c>
      <c r="S673" t="s">
        <v>119</v>
      </c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</row>
    <row r="674" spans="1:256">
      <c r="A674" t="s">
        <v>82</v>
      </c>
      <c r="B674">
        <v>1439432748</v>
      </c>
      <c r="C674" t="s">
        <v>404</v>
      </c>
      <c r="D674">
        <v>61</v>
      </c>
      <c r="E674">
        <v>0.01</v>
      </c>
      <c r="F674">
        <v>0.86</v>
      </c>
      <c r="G674">
        <v>0.81</v>
      </c>
      <c r="H674">
        <v>0.69</v>
      </c>
      <c r="I674">
        <v>0.1</v>
      </c>
      <c r="J674">
        <v>0.59</v>
      </c>
      <c r="K674" t="s">
        <v>111</v>
      </c>
      <c r="L674" t="s">
        <v>188</v>
      </c>
      <c r="M674" t="s">
        <v>189</v>
      </c>
      <c r="N674" t="s">
        <v>121</v>
      </c>
      <c r="O674">
        <v>1</v>
      </c>
      <c r="P674">
        <v>1</v>
      </c>
      <c r="Q674" t="s">
        <v>188</v>
      </c>
      <c r="R674">
        <v>0</v>
      </c>
      <c r="S674" t="s">
        <v>119</v>
      </c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</row>
    <row r="675" spans="1:256">
      <c r="A675" t="s">
        <v>82</v>
      </c>
      <c r="B675">
        <v>1439432748</v>
      </c>
      <c r="C675" t="s">
        <v>404</v>
      </c>
      <c r="D675">
        <v>4</v>
      </c>
      <c r="E675">
        <v>0.01</v>
      </c>
      <c r="F675">
        <v>0.06</v>
      </c>
      <c r="G675">
        <v>0.81</v>
      </c>
      <c r="H675">
        <v>0.05</v>
      </c>
      <c r="I675">
        <v>0.01</v>
      </c>
      <c r="J675">
        <v>0.04</v>
      </c>
      <c r="K675" t="s">
        <v>111</v>
      </c>
      <c r="L675" t="s">
        <v>188</v>
      </c>
      <c r="M675" t="s">
        <v>189</v>
      </c>
      <c r="N675" t="s">
        <v>121</v>
      </c>
      <c r="O675">
        <v>1</v>
      </c>
      <c r="P675">
        <v>1</v>
      </c>
      <c r="Q675" t="s">
        <v>188</v>
      </c>
      <c r="R675">
        <v>1</v>
      </c>
      <c r="S675" t="s">
        <v>119</v>
      </c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  <c r="HM675"/>
      <c r="HN675"/>
      <c r="HO675"/>
      <c r="HP675"/>
      <c r="HQ675"/>
      <c r="HR675"/>
      <c r="HS675"/>
      <c r="HT675"/>
      <c r="HU675"/>
      <c r="HV675"/>
      <c r="HW675"/>
      <c r="HX675"/>
      <c r="HY675"/>
      <c r="HZ675"/>
      <c r="IA675"/>
      <c r="IB675"/>
      <c r="IC675"/>
      <c r="ID675"/>
      <c r="IE675"/>
      <c r="IF675"/>
      <c r="IG675"/>
      <c r="IH675"/>
      <c r="II675"/>
      <c r="IJ675"/>
      <c r="IK675"/>
      <c r="IL675"/>
      <c r="IM675"/>
      <c r="IN675"/>
      <c r="IO675"/>
      <c r="IP675"/>
      <c r="IQ675"/>
      <c r="IR675"/>
      <c r="IS675"/>
      <c r="IT675"/>
      <c r="IU675"/>
      <c r="IV675"/>
    </row>
    <row r="676" spans="1:256">
      <c r="A676" t="s">
        <v>82</v>
      </c>
      <c r="B676">
        <v>1439432749</v>
      </c>
      <c r="C676" t="s">
        <v>404</v>
      </c>
      <c r="D676">
        <v>276</v>
      </c>
      <c r="E676">
        <v>0.01</v>
      </c>
      <c r="F676">
        <v>3.87</v>
      </c>
      <c r="G676">
        <v>0.81</v>
      </c>
      <c r="H676">
        <v>3.14</v>
      </c>
      <c r="I676">
        <v>0.47</v>
      </c>
      <c r="J676">
        <v>2.67</v>
      </c>
      <c r="K676" t="s">
        <v>111</v>
      </c>
      <c r="L676" t="s">
        <v>120</v>
      </c>
      <c r="M676" t="s">
        <v>122</v>
      </c>
      <c r="N676" t="s">
        <v>121</v>
      </c>
      <c r="O676">
        <v>1</v>
      </c>
      <c r="P676">
        <v>1</v>
      </c>
      <c r="Q676" t="s">
        <v>120</v>
      </c>
      <c r="R676">
        <v>0</v>
      </c>
      <c r="S676" t="s">
        <v>119</v>
      </c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</row>
    <row r="677" spans="1:256">
      <c r="A677" t="s">
        <v>82</v>
      </c>
      <c r="B677">
        <v>1439432749</v>
      </c>
      <c r="C677" t="s">
        <v>404</v>
      </c>
      <c r="D677">
        <v>27</v>
      </c>
      <c r="E677">
        <v>0.01</v>
      </c>
      <c r="F677">
        <v>0.38</v>
      </c>
      <c r="G677">
        <v>0.81</v>
      </c>
      <c r="H677">
        <v>0.31</v>
      </c>
      <c r="I677">
        <v>0.05</v>
      </c>
      <c r="J677">
        <v>0.26</v>
      </c>
      <c r="K677" t="s">
        <v>111</v>
      </c>
      <c r="L677" t="s">
        <v>120</v>
      </c>
      <c r="M677" t="s">
        <v>122</v>
      </c>
      <c r="N677" t="s">
        <v>121</v>
      </c>
      <c r="O677">
        <v>1</v>
      </c>
      <c r="P677">
        <v>1</v>
      </c>
      <c r="Q677" t="s">
        <v>120</v>
      </c>
      <c r="R677">
        <v>1</v>
      </c>
      <c r="S677" t="s">
        <v>119</v>
      </c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  <c r="IO677"/>
      <c r="IP677"/>
      <c r="IQ677"/>
      <c r="IR677"/>
      <c r="IS677"/>
      <c r="IT677"/>
      <c r="IU677"/>
      <c r="IV677"/>
    </row>
    <row r="678" spans="1:256">
      <c r="A678" t="s">
        <v>82</v>
      </c>
      <c r="B678">
        <v>1439432750</v>
      </c>
      <c r="C678" t="s">
        <v>404</v>
      </c>
      <c r="D678">
        <v>13</v>
      </c>
      <c r="E678">
        <v>0.01</v>
      </c>
      <c r="F678">
        <v>0.18</v>
      </c>
      <c r="G678">
        <v>0.81</v>
      </c>
      <c r="H678">
        <v>0.15</v>
      </c>
      <c r="I678">
        <v>0.02</v>
      </c>
      <c r="J678">
        <v>0.13</v>
      </c>
      <c r="K678" t="s">
        <v>111</v>
      </c>
      <c r="L678" t="s">
        <v>158</v>
      </c>
      <c r="M678" t="s">
        <v>159</v>
      </c>
      <c r="N678" t="s">
        <v>121</v>
      </c>
      <c r="O678">
        <v>1</v>
      </c>
      <c r="P678">
        <v>1</v>
      </c>
      <c r="Q678" t="s">
        <v>158</v>
      </c>
      <c r="R678">
        <v>1</v>
      </c>
      <c r="S678" t="s">
        <v>119</v>
      </c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</row>
    <row r="679" spans="1:256">
      <c r="A679" t="s">
        <v>82</v>
      </c>
      <c r="B679">
        <v>1439432750</v>
      </c>
      <c r="C679" t="s">
        <v>404</v>
      </c>
      <c r="D679">
        <v>65</v>
      </c>
      <c r="E679">
        <v>0.01</v>
      </c>
      <c r="F679">
        <v>0.91</v>
      </c>
      <c r="G679">
        <v>0.81</v>
      </c>
      <c r="H679">
        <v>0.74</v>
      </c>
      <c r="I679">
        <v>0.11</v>
      </c>
      <c r="J679">
        <v>0.63</v>
      </c>
      <c r="K679" t="s">
        <v>111</v>
      </c>
      <c r="L679" t="s">
        <v>158</v>
      </c>
      <c r="M679" t="s">
        <v>159</v>
      </c>
      <c r="N679" t="s">
        <v>121</v>
      </c>
      <c r="O679">
        <v>1</v>
      </c>
      <c r="P679">
        <v>1</v>
      </c>
      <c r="Q679" t="s">
        <v>158</v>
      </c>
      <c r="R679">
        <v>0</v>
      </c>
      <c r="S679" t="s">
        <v>119</v>
      </c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  <c r="IO679"/>
      <c r="IP679"/>
      <c r="IQ679"/>
      <c r="IR679"/>
      <c r="IS679"/>
      <c r="IT679"/>
      <c r="IU679"/>
      <c r="IV679"/>
    </row>
    <row r="680" spans="1:256">
      <c r="A680" t="s">
        <v>82</v>
      </c>
      <c r="B680">
        <v>1439432752</v>
      </c>
      <c r="C680" t="s">
        <v>404</v>
      </c>
      <c r="D680">
        <v>6</v>
      </c>
      <c r="E680">
        <v>0.01</v>
      </c>
      <c r="F680">
        <v>0.08</v>
      </c>
      <c r="G680">
        <v>0.81</v>
      </c>
      <c r="H680">
        <v>7.0000000000000007E-2</v>
      </c>
      <c r="I680">
        <v>0.01</v>
      </c>
      <c r="J680">
        <v>0.06</v>
      </c>
      <c r="K680" t="s">
        <v>111</v>
      </c>
      <c r="L680" t="s">
        <v>258</v>
      </c>
      <c r="M680" t="s">
        <v>259</v>
      </c>
      <c r="N680" t="s">
        <v>121</v>
      </c>
      <c r="O680">
        <v>1</v>
      </c>
      <c r="P680">
        <v>1</v>
      </c>
      <c r="Q680" t="s">
        <v>258</v>
      </c>
      <c r="R680">
        <v>1</v>
      </c>
      <c r="S680" t="s">
        <v>119</v>
      </c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  <c r="HM680"/>
      <c r="HN680"/>
      <c r="HO680"/>
      <c r="HP680"/>
      <c r="HQ680"/>
      <c r="HR680"/>
      <c r="HS680"/>
      <c r="HT680"/>
      <c r="HU680"/>
      <c r="HV680"/>
      <c r="HW680"/>
      <c r="HX680"/>
      <c r="HY680"/>
      <c r="HZ680"/>
      <c r="IA680"/>
      <c r="IB680"/>
      <c r="IC680"/>
      <c r="ID680"/>
      <c r="IE680"/>
      <c r="IF680"/>
      <c r="IG680"/>
      <c r="IH680"/>
      <c r="II680"/>
      <c r="IJ680"/>
      <c r="IK680"/>
      <c r="IL680"/>
      <c r="IM680"/>
      <c r="IN680"/>
      <c r="IO680"/>
      <c r="IP680"/>
      <c r="IQ680"/>
      <c r="IR680"/>
      <c r="IS680"/>
      <c r="IT680"/>
      <c r="IU680"/>
      <c r="IV680"/>
    </row>
    <row r="681" spans="1:256">
      <c r="A681" t="s">
        <v>82</v>
      </c>
      <c r="B681">
        <v>1439432752</v>
      </c>
      <c r="C681" t="s">
        <v>404</v>
      </c>
      <c r="D681">
        <v>28</v>
      </c>
      <c r="E681">
        <v>0.01</v>
      </c>
      <c r="F681">
        <v>0.39</v>
      </c>
      <c r="G681">
        <v>0.81</v>
      </c>
      <c r="H681">
        <v>0.32</v>
      </c>
      <c r="I681">
        <v>0.05</v>
      </c>
      <c r="J681">
        <v>0.27</v>
      </c>
      <c r="K681" t="s">
        <v>111</v>
      </c>
      <c r="L681" t="s">
        <v>258</v>
      </c>
      <c r="M681" t="s">
        <v>259</v>
      </c>
      <c r="N681" t="s">
        <v>121</v>
      </c>
      <c r="O681">
        <v>1</v>
      </c>
      <c r="P681">
        <v>1</v>
      </c>
      <c r="Q681" t="s">
        <v>258</v>
      </c>
      <c r="R681">
        <v>0</v>
      </c>
      <c r="S681" t="s">
        <v>119</v>
      </c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</row>
    <row r="682" spans="1:256">
      <c r="A682" t="s">
        <v>82</v>
      </c>
      <c r="B682">
        <v>1439432754</v>
      </c>
      <c r="C682" t="s">
        <v>404</v>
      </c>
      <c r="D682">
        <v>1</v>
      </c>
      <c r="E682">
        <v>0.01</v>
      </c>
      <c r="F682">
        <v>0.01</v>
      </c>
      <c r="G682">
        <v>0.81</v>
      </c>
      <c r="H682">
        <v>0.01</v>
      </c>
      <c r="I682">
        <v>0</v>
      </c>
      <c r="J682">
        <v>0.01</v>
      </c>
      <c r="K682" t="s">
        <v>111</v>
      </c>
      <c r="L682" t="s">
        <v>205</v>
      </c>
      <c r="M682" t="s">
        <v>206</v>
      </c>
      <c r="N682" t="s">
        <v>121</v>
      </c>
      <c r="O682">
        <v>1</v>
      </c>
      <c r="P682">
        <v>1</v>
      </c>
      <c r="Q682" t="s">
        <v>205</v>
      </c>
      <c r="R682">
        <v>1</v>
      </c>
      <c r="S682" t="s">
        <v>119</v>
      </c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</row>
    <row r="683" spans="1:256">
      <c r="A683" t="s">
        <v>82</v>
      </c>
      <c r="B683">
        <v>1439432754</v>
      </c>
      <c r="C683" t="s">
        <v>404</v>
      </c>
      <c r="D683">
        <v>21</v>
      </c>
      <c r="E683">
        <v>0.01</v>
      </c>
      <c r="F683">
        <v>0.28999999999999998</v>
      </c>
      <c r="G683">
        <v>0.81</v>
      </c>
      <c r="H683">
        <v>0.24</v>
      </c>
      <c r="I683">
        <v>0.04</v>
      </c>
      <c r="J683">
        <v>0.2</v>
      </c>
      <c r="K683" t="s">
        <v>111</v>
      </c>
      <c r="L683" t="s">
        <v>205</v>
      </c>
      <c r="M683" t="s">
        <v>206</v>
      </c>
      <c r="N683" t="s">
        <v>121</v>
      </c>
      <c r="O683">
        <v>1</v>
      </c>
      <c r="P683">
        <v>1</v>
      </c>
      <c r="Q683" t="s">
        <v>205</v>
      </c>
      <c r="R683">
        <v>0</v>
      </c>
      <c r="S683" t="s">
        <v>119</v>
      </c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</row>
    <row r="684" spans="1:256">
      <c r="A684" t="s">
        <v>82</v>
      </c>
      <c r="B684">
        <v>1441764736</v>
      </c>
      <c r="C684" t="s">
        <v>404</v>
      </c>
      <c r="D684">
        <v>1</v>
      </c>
      <c r="E684">
        <v>0.01</v>
      </c>
      <c r="F684">
        <v>0.01</v>
      </c>
      <c r="G684">
        <v>0.81</v>
      </c>
      <c r="H684">
        <v>0.01</v>
      </c>
      <c r="I684">
        <v>0</v>
      </c>
      <c r="J684">
        <v>0.01</v>
      </c>
      <c r="K684" t="s">
        <v>111</v>
      </c>
      <c r="L684" t="s">
        <v>123</v>
      </c>
      <c r="M684" t="s">
        <v>124</v>
      </c>
      <c r="N684" t="s">
        <v>121</v>
      </c>
      <c r="O684">
        <v>1</v>
      </c>
      <c r="P684">
        <v>1</v>
      </c>
      <c r="Q684" t="s">
        <v>123</v>
      </c>
      <c r="R684">
        <v>1</v>
      </c>
      <c r="S684" t="s">
        <v>119</v>
      </c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</row>
    <row r="685" spans="1:256">
      <c r="A685" t="s">
        <v>82</v>
      </c>
      <c r="B685">
        <v>1441764736</v>
      </c>
      <c r="C685" t="s">
        <v>404</v>
      </c>
      <c r="D685">
        <v>24</v>
      </c>
      <c r="E685">
        <v>0.01</v>
      </c>
      <c r="F685">
        <v>0.34</v>
      </c>
      <c r="G685">
        <v>0.81</v>
      </c>
      <c r="H685">
        <v>0.27</v>
      </c>
      <c r="I685">
        <v>0.04</v>
      </c>
      <c r="J685">
        <v>0.23</v>
      </c>
      <c r="K685" t="s">
        <v>111</v>
      </c>
      <c r="L685" t="s">
        <v>123</v>
      </c>
      <c r="M685" t="s">
        <v>124</v>
      </c>
      <c r="N685" t="s">
        <v>121</v>
      </c>
      <c r="O685">
        <v>1</v>
      </c>
      <c r="P685">
        <v>1</v>
      </c>
      <c r="Q685" t="s">
        <v>123</v>
      </c>
      <c r="R685">
        <v>0</v>
      </c>
      <c r="S685" t="s">
        <v>119</v>
      </c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</row>
    <row r="686" spans="1:256">
      <c r="A686" t="s">
        <v>82</v>
      </c>
      <c r="B686">
        <v>1443538957</v>
      </c>
      <c r="C686" t="s">
        <v>404</v>
      </c>
      <c r="D686">
        <v>1</v>
      </c>
      <c r="E686">
        <v>0.01</v>
      </c>
      <c r="F686">
        <v>0.01</v>
      </c>
      <c r="G686">
        <v>0.81</v>
      </c>
      <c r="H686">
        <v>0.01</v>
      </c>
      <c r="I686">
        <v>0</v>
      </c>
      <c r="J686">
        <v>0.01</v>
      </c>
      <c r="K686" t="s">
        <v>111</v>
      </c>
      <c r="L686" t="s">
        <v>116</v>
      </c>
      <c r="M686" t="s">
        <v>118</v>
      </c>
      <c r="N686" t="s">
        <v>117</v>
      </c>
      <c r="O686">
        <v>1</v>
      </c>
      <c r="P686">
        <v>1</v>
      </c>
      <c r="Q686" t="s">
        <v>116</v>
      </c>
      <c r="R686">
        <v>0</v>
      </c>
      <c r="S686" t="s">
        <v>119</v>
      </c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</row>
    <row r="687" spans="1:256">
      <c r="A687" t="s">
        <v>82</v>
      </c>
      <c r="B687">
        <v>1448730344</v>
      </c>
      <c r="C687" t="s">
        <v>404</v>
      </c>
      <c r="D687">
        <v>9</v>
      </c>
      <c r="E687">
        <v>0.01</v>
      </c>
      <c r="F687">
        <v>0.13</v>
      </c>
      <c r="G687">
        <v>0.81</v>
      </c>
      <c r="H687">
        <v>0.1</v>
      </c>
      <c r="I687">
        <v>0.02</v>
      </c>
      <c r="J687">
        <v>0.09</v>
      </c>
      <c r="K687" t="s">
        <v>111</v>
      </c>
      <c r="L687" t="s">
        <v>236</v>
      </c>
      <c r="M687" t="s">
        <v>237</v>
      </c>
      <c r="N687" t="s">
        <v>71</v>
      </c>
      <c r="O687">
        <v>1</v>
      </c>
      <c r="P687">
        <v>1</v>
      </c>
      <c r="Q687" t="s">
        <v>236</v>
      </c>
      <c r="R687">
        <v>0</v>
      </c>
      <c r="S687" t="s">
        <v>136</v>
      </c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  <c r="IO687"/>
      <c r="IP687"/>
      <c r="IQ687"/>
      <c r="IR687"/>
      <c r="IS687"/>
      <c r="IT687"/>
      <c r="IU687"/>
      <c r="IV687"/>
    </row>
    <row r="688" spans="1:256">
      <c r="A688" t="s">
        <v>82</v>
      </c>
      <c r="B688">
        <v>1454016136</v>
      </c>
      <c r="C688" t="s">
        <v>404</v>
      </c>
      <c r="D688">
        <v>6</v>
      </c>
      <c r="E688">
        <v>0.01</v>
      </c>
      <c r="F688">
        <v>0.08</v>
      </c>
      <c r="G688">
        <v>0.81</v>
      </c>
      <c r="H688">
        <v>7.0000000000000007E-2</v>
      </c>
      <c r="I688">
        <v>0.01</v>
      </c>
      <c r="J688">
        <v>0.06</v>
      </c>
      <c r="K688" t="s">
        <v>111</v>
      </c>
      <c r="L688" t="s">
        <v>444</v>
      </c>
      <c r="M688" t="s">
        <v>445</v>
      </c>
      <c r="N688" t="s">
        <v>69</v>
      </c>
      <c r="O688">
        <v>1</v>
      </c>
      <c r="P688">
        <v>1</v>
      </c>
      <c r="Q688" t="s">
        <v>444</v>
      </c>
      <c r="R688">
        <v>0</v>
      </c>
      <c r="S688" t="s">
        <v>136</v>
      </c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  <c r="IU688"/>
      <c r="IV688"/>
    </row>
    <row r="689" spans="1:256">
      <c r="A689" t="s">
        <v>82</v>
      </c>
      <c r="B689">
        <v>1454237102</v>
      </c>
      <c r="C689" t="s">
        <v>404</v>
      </c>
      <c r="D689">
        <v>19</v>
      </c>
      <c r="E689">
        <v>0.01</v>
      </c>
      <c r="F689">
        <v>0.27</v>
      </c>
      <c r="G689">
        <v>0.81</v>
      </c>
      <c r="H689">
        <v>0.22</v>
      </c>
      <c r="I689">
        <v>0.03</v>
      </c>
      <c r="J689">
        <v>0.18</v>
      </c>
      <c r="K689" t="s">
        <v>111</v>
      </c>
      <c r="L689" t="s">
        <v>444</v>
      </c>
      <c r="M689" t="s">
        <v>445</v>
      </c>
      <c r="N689" t="s">
        <v>69</v>
      </c>
      <c r="O689">
        <v>1</v>
      </c>
      <c r="P689">
        <v>1</v>
      </c>
      <c r="Q689" t="s">
        <v>444</v>
      </c>
      <c r="R689">
        <v>0</v>
      </c>
      <c r="S689" t="s">
        <v>136</v>
      </c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  <c r="HM689"/>
      <c r="HN689"/>
      <c r="HO689"/>
      <c r="HP689"/>
      <c r="HQ689"/>
      <c r="HR689"/>
      <c r="HS689"/>
      <c r="HT689"/>
      <c r="HU689"/>
      <c r="HV689"/>
      <c r="HW689"/>
      <c r="HX689"/>
      <c r="HY689"/>
      <c r="HZ689"/>
      <c r="IA689"/>
      <c r="IB689"/>
      <c r="IC689"/>
      <c r="ID689"/>
      <c r="IE689"/>
      <c r="IF689"/>
      <c r="IG689"/>
      <c r="IH689"/>
      <c r="II689"/>
      <c r="IJ689"/>
      <c r="IK689"/>
      <c r="IL689"/>
      <c r="IM689"/>
      <c r="IN689"/>
      <c r="IO689"/>
      <c r="IP689"/>
      <c r="IQ689"/>
      <c r="IR689"/>
      <c r="IS689"/>
      <c r="IT689"/>
      <c r="IU689"/>
      <c r="IV689"/>
    </row>
    <row r="690" spans="1:256">
      <c r="A690" t="s">
        <v>82</v>
      </c>
      <c r="B690">
        <v>1455518447</v>
      </c>
      <c r="C690" t="s">
        <v>404</v>
      </c>
      <c r="D690">
        <v>16</v>
      </c>
      <c r="E690">
        <v>0.01</v>
      </c>
      <c r="F690">
        <v>0.22</v>
      </c>
      <c r="G690">
        <v>0.81</v>
      </c>
      <c r="H690">
        <v>0.18</v>
      </c>
      <c r="I690">
        <v>0.03</v>
      </c>
      <c r="J690">
        <v>0.15</v>
      </c>
      <c r="K690" t="s">
        <v>111</v>
      </c>
      <c r="L690" t="s">
        <v>198</v>
      </c>
      <c r="M690" t="s">
        <v>199</v>
      </c>
      <c r="N690" t="s">
        <v>112</v>
      </c>
      <c r="O690">
        <v>1</v>
      </c>
      <c r="P690">
        <v>1</v>
      </c>
      <c r="Q690" t="s">
        <v>198</v>
      </c>
      <c r="R690">
        <v>0</v>
      </c>
      <c r="S690" t="s">
        <v>114</v>
      </c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</row>
    <row r="691" spans="1:256">
      <c r="A691" t="s">
        <v>82</v>
      </c>
      <c r="B691">
        <v>1455518519</v>
      </c>
      <c r="C691" t="s">
        <v>404</v>
      </c>
      <c r="D691">
        <v>12</v>
      </c>
      <c r="E691">
        <v>0.01</v>
      </c>
      <c r="F691">
        <v>0.17</v>
      </c>
      <c r="G691">
        <v>0.81</v>
      </c>
      <c r="H691">
        <v>0.14000000000000001</v>
      </c>
      <c r="I691">
        <v>0.02</v>
      </c>
      <c r="J691">
        <v>0.12</v>
      </c>
      <c r="K691" t="s">
        <v>111</v>
      </c>
      <c r="L691" t="s">
        <v>168</v>
      </c>
      <c r="M691" t="s">
        <v>169</v>
      </c>
      <c r="N691" t="s">
        <v>112</v>
      </c>
      <c r="O691">
        <v>1</v>
      </c>
      <c r="P691">
        <v>1</v>
      </c>
      <c r="Q691" t="s">
        <v>168</v>
      </c>
      <c r="R691">
        <v>0</v>
      </c>
      <c r="S691" t="s">
        <v>114</v>
      </c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  <c r="HM691"/>
      <c r="HN691"/>
      <c r="HO691"/>
      <c r="HP691"/>
      <c r="HQ691"/>
      <c r="HR691"/>
      <c r="HS691"/>
      <c r="HT691"/>
      <c r="HU691"/>
      <c r="HV691"/>
      <c r="HW691"/>
      <c r="HX691"/>
      <c r="HY691"/>
      <c r="HZ691"/>
      <c r="IA691"/>
      <c r="IB691"/>
      <c r="IC691"/>
      <c r="ID691"/>
      <c r="IE691"/>
      <c r="IF691"/>
      <c r="IG691"/>
      <c r="IH691"/>
      <c r="II691"/>
      <c r="IJ691"/>
      <c r="IK691"/>
      <c r="IL691"/>
      <c r="IM691"/>
      <c r="IN691"/>
      <c r="IO691"/>
      <c r="IP691"/>
      <c r="IQ691"/>
      <c r="IR691"/>
      <c r="IS691"/>
      <c r="IT691"/>
      <c r="IU691"/>
      <c r="IV691"/>
    </row>
    <row r="692" spans="1:256">
      <c r="A692" t="s">
        <v>82</v>
      </c>
      <c r="B692">
        <v>1455518520</v>
      </c>
      <c r="C692" t="s">
        <v>404</v>
      </c>
      <c r="D692">
        <v>6</v>
      </c>
      <c r="E692">
        <v>0.01</v>
      </c>
      <c r="F692">
        <v>0.08</v>
      </c>
      <c r="G692">
        <v>0.81</v>
      </c>
      <c r="H692">
        <v>7.0000000000000007E-2</v>
      </c>
      <c r="I692">
        <v>0.01</v>
      </c>
      <c r="J692">
        <v>0.06</v>
      </c>
      <c r="K692" t="s">
        <v>111</v>
      </c>
      <c r="L692" t="s">
        <v>137</v>
      </c>
      <c r="M692" t="s">
        <v>138</v>
      </c>
      <c r="N692" t="s">
        <v>112</v>
      </c>
      <c r="O692">
        <v>1</v>
      </c>
      <c r="P692">
        <v>1</v>
      </c>
      <c r="Q692" t="s">
        <v>137</v>
      </c>
      <c r="R692">
        <v>0</v>
      </c>
      <c r="S692" t="s">
        <v>114</v>
      </c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  <c r="IO692"/>
      <c r="IP692"/>
      <c r="IQ692"/>
      <c r="IR692"/>
      <c r="IS692"/>
      <c r="IT692"/>
      <c r="IU692"/>
      <c r="IV692"/>
    </row>
    <row r="693" spans="1:256">
      <c r="A693" t="s">
        <v>82</v>
      </c>
      <c r="B693">
        <v>1455518521</v>
      </c>
      <c r="C693" t="s">
        <v>404</v>
      </c>
      <c r="D693">
        <v>9</v>
      </c>
      <c r="E693">
        <v>0.01</v>
      </c>
      <c r="F693">
        <v>0.13</v>
      </c>
      <c r="G693">
        <v>0.81</v>
      </c>
      <c r="H693">
        <v>0.1</v>
      </c>
      <c r="I693">
        <v>0.02</v>
      </c>
      <c r="J693">
        <v>0.09</v>
      </c>
      <c r="K693" t="s">
        <v>111</v>
      </c>
      <c r="L693" t="s">
        <v>318</v>
      </c>
      <c r="M693" t="s">
        <v>319</v>
      </c>
      <c r="N693" t="s">
        <v>112</v>
      </c>
      <c r="O693">
        <v>1</v>
      </c>
      <c r="P693">
        <v>1</v>
      </c>
      <c r="Q693" t="s">
        <v>318</v>
      </c>
      <c r="R693">
        <v>0</v>
      </c>
      <c r="S693" t="s">
        <v>114</v>
      </c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</row>
    <row r="694" spans="1:256">
      <c r="A694" t="s">
        <v>82</v>
      </c>
      <c r="B694">
        <v>1455518524</v>
      </c>
      <c r="C694" t="s">
        <v>404</v>
      </c>
      <c r="D694">
        <v>6</v>
      </c>
      <c r="E694">
        <v>0.01</v>
      </c>
      <c r="F694">
        <v>0.08</v>
      </c>
      <c r="G694">
        <v>0.81</v>
      </c>
      <c r="H694">
        <v>7.0000000000000007E-2</v>
      </c>
      <c r="I694">
        <v>0.01</v>
      </c>
      <c r="J694">
        <v>0.06</v>
      </c>
      <c r="K694" t="s">
        <v>111</v>
      </c>
      <c r="L694" t="s">
        <v>110</v>
      </c>
      <c r="M694" t="s">
        <v>113</v>
      </c>
      <c r="N694" t="s">
        <v>112</v>
      </c>
      <c r="O694">
        <v>1</v>
      </c>
      <c r="P694">
        <v>1</v>
      </c>
      <c r="Q694" t="s">
        <v>110</v>
      </c>
      <c r="R694">
        <v>0</v>
      </c>
      <c r="S694" t="s">
        <v>114</v>
      </c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</row>
    <row r="695" spans="1:256">
      <c r="A695" t="s">
        <v>82</v>
      </c>
      <c r="B695">
        <v>1455518525</v>
      </c>
      <c r="C695" t="s">
        <v>404</v>
      </c>
      <c r="D695">
        <v>6</v>
      </c>
      <c r="E695">
        <v>0.01</v>
      </c>
      <c r="F695">
        <v>0.08</v>
      </c>
      <c r="G695">
        <v>0.81</v>
      </c>
      <c r="H695">
        <v>7.0000000000000007E-2</v>
      </c>
      <c r="I695">
        <v>0.01</v>
      </c>
      <c r="J695">
        <v>0.06</v>
      </c>
      <c r="K695" t="s">
        <v>111</v>
      </c>
      <c r="L695" t="s">
        <v>402</v>
      </c>
      <c r="M695" t="s">
        <v>403</v>
      </c>
      <c r="N695" t="s">
        <v>112</v>
      </c>
      <c r="O695">
        <v>1</v>
      </c>
      <c r="P695">
        <v>1</v>
      </c>
      <c r="Q695" t="s">
        <v>402</v>
      </c>
      <c r="R695">
        <v>0</v>
      </c>
      <c r="S695" t="s">
        <v>114</v>
      </c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</row>
    <row r="696" spans="1:256">
      <c r="A696" t="s">
        <v>82</v>
      </c>
      <c r="B696">
        <v>1455518527</v>
      </c>
      <c r="C696" t="s">
        <v>404</v>
      </c>
      <c r="D696">
        <v>6</v>
      </c>
      <c r="E696">
        <v>0.01</v>
      </c>
      <c r="F696">
        <v>0.08</v>
      </c>
      <c r="G696">
        <v>0.81</v>
      </c>
      <c r="H696">
        <v>7.0000000000000007E-2</v>
      </c>
      <c r="I696">
        <v>0.01</v>
      </c>
      <c r="J696">
        <v>0.06</v>
      </c>
      <c r="K696" t="s">
        <v>111</v>
      </c>
      <c r="L696" t="s">
        <v>204</v>
      </c>
      <c r="M696" t="s">
        <v>37</v>
      </c>
      <c r="N696" t="s">
        <v>112</v>
      </c>
      <c r="O696">
        <v>1</v>
      </c>
      <c r="P696">
        <v>1</v>
      </c>
      <c r="Q696" t="s">
        <v>204</v>
      </c>
      <c r="R696">
        <v>0</v>
      </c>
      <c r="S696" t="s">
        <v>114</v>
      </c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</row>
    <row r="697" spans="1:256">
      <c r="A697" t="s">
        <v>82</v>
      </c>
      <c r="B697">
        <v>1455518529</v>
      </c>
      <c r="C697" t="s">
        <v>404</v>
      </c>
      <c r="D697">
        <v>6</v>
      </c>
      <c r="E697">
        <v>0.01</v>
      </c>
      <c r="F697">
        <v>0.08</v>
      </c>
      <c r="G697">
        <v>0.81</v>
      </c>
      <c r="H697">
        <v>7.0000000000000007E-2</v>
      </c>
      <c r="I697">
        <v>0.01</v>
      </c>
      <c r="J697">
        <v>0.06</v>
      </c>
      <c r="K697" t="s">
        <v>111</v>
      </c>
      <c r="L697" t="s">
        <v>811</v>
      </c>
      <c r="M697" t="s">
        <v>812</v>
      </c>
      <c r="N697" t="s">
        <v>112</v>
      </c>
      <c r="O697">
        <v>1</v>
      </c>
      <c r="P697">
        <v>1</v>
      </c>
      <c r="Q697" t="s">
        <v>811</v>
      </c>
      <c r="R697">
        <v>0</v>
      </c>
      <c r="S697" t="s">
        <v>114</v>
      </c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</row>
    <row r="698" spans="1:256">
      <c r="A698" t="s">
        <v>82</v>
      </c>
      <c r="B698">
        <v>1455518531</v>
      </c>
      <c r="C698" t="s">
        <v>404</v>
      </c>
      <c r="D698">
        <v>5</v>
      </c>
      <c r="E698">
        <v>0.01</v>
      </c>
      <c r="F698">
        <v>7.0000000000000007E-2</v>
      </c>
      <c r="G698">
        <v>0.81</v>
      </c>
      <c r="H698">
        <v>0.06</v>
      </c>
      <c r="I698">
        <v>0.01</v>
      </c>
      <c r="J698">
        <v>0.05</v>
      </c>
      <c r="K698" t="s">
        <v>111</v>
      </c>
      <c r="L698" t="s">
        <v>813</v>
      </c>
      <c r="M698" t="s">
        <v>814</v>
      </c>
      <c r="N698" t="s">
        <v>112</v>
      </c>
      <c r="O698">
        <v>1</v>
      </c>
      <c r="P698">
        <v>1</v>
      </c>
      <c r="Q698" t="s">
        <v>813</v>
      </c>
      <c r="R698">
        <v>0</v>
      </c>
      <c r="S698" t="s">
        <v>114</v>
      </c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</row>
    <row r="699" spans="1:256">
      <c r="A699" t="s">
        <v>82</v>
      </c>
      <c r="B699">
        <v>1463999858</v>
      </c>
      <c r="C699" t="s">
        <v>404</v>
      </c>
      <c r="D699">
        <v>3</v>
      </c>
      <c r="E699">
        <v>0.01</v>
      </c>
      <c r="F699">
        <v>0.04</v>
      </c>
      <c r="G699">
        <v>0.81</v>
      </c>
      <c r="H699">
        <v>0.03</v>
      </c>
      <c r="I699">
        <v>0.01</v>
      </c>
      <c r="J699">
        <v>0.03</v>
      </c>
      <c r="K699" t="s">
        <v>111</v>
      </c>
      <c r="L699" t="s">
        <v>815</v>
      </c>
      <c r="M699" t="s">
        <v>816</v>
      </c>
      <c r="N699" t="s">
        <v>568</v>
      </c>
      <c r="O699">
        <v>1</v>
      </c>
      <c r="P699">
        <v>1</v>
      </c>
      <c r="Q699" t="s">
        <v>815</v>
      </c>
      <c r="R699">
        <v>0</v>
      </c>
      <c r="S699" t="s">
        <v>136</v>
      </c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  <c r="HM699"/>
      <c r="HN699"/>
      <c r="HO699"/>
      <c r="HP699"/>
      <c r="HQ699"/>
      <c r="HR699"/>
      <c r="HS699"/>
      <c r="HT699"/>
      <c r="HU699"/>
      <c r="HV699"/>
      <c r="HW699"/>
      <c r="HX699"/>
      <c r="HY699"/>
      <c r="HZ699"/>
      <c r="IA699"/>
      <c r="IB699"/>
      <c r="IC699"/>
      <c r="ID699"/>
      <c r="IE699"/>
      <c r="IF699"/>
      <c r="IG699"/>
      <c r="IH699"/>
      <c r="II699"/>
      <c r="IJ699"/>
      <c r="IK699"/>
      <c r="IL699"/>
      <c r="IM699"/>
      <c r="IN699"/>
      <c r="IO699"/>
      <c r="IP699"/>
      <c r="IQ699"/>
      <c r="IR699"/>
      <c r="IS699"/>
      <c r="IT699"/>
      <c r="IU699"/>
      <c r="IV699"/>
    </row>
    <row r="700" spans="1:256">
      <c r="A700" t="s">
        <v>82</v>
      </c>
      <c r="B700">
        <v>1465937179</v>
      </c>
      <c r="C700" t="s">
        <v>404</v>
      </c>
      <c r="D700">
        <v>8</v>
      </c>
      <c r="E700">
        <v>0.01</v>
      </c>
      <c r="F700">
        <v>0.11</v>
      </c>
      <c r="G700">
        <v>0.81</v>
      </c>
      <c r="H700">
        <v>0.09</v>
      </c>
      <c r="I700">
        <v>0.01</v>
      </c>
      <c r="J700">
        <v>0.08</v>
      </c>
      <c r="K700" t="s">
        <v>111</v>
      </c>
      <c r="L700" t="s">
        <v>194</v>
      </c>
      <c r="M700" t="s">
        <v>195</v>
      </c>
      <c r="N700" t="s">
        <v>121</v>
      </c>
      <c r="O700">
        <v>1</v>
      </c>
      <c r="P700">
        <v>1</v>
      </c>
      <c r="Q700" t="s">
        <v>194</v>
      </c>
      <c r="R700">
        <v>0</v>
      </c>
      <c r="S700" t="s">
        <v>136</v>
      </c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</row>
    <row r="701" spans="1:256">
      <c r="A701" t="s">
        <v>82</v>
      </c>
      <c r="B701">
        <v>274055346</v>
      </c>
      <c r="C701" t="s">
        <v>377</v>
      </c>
      <c r="D701">
        <v>1</v>
      </c>
      <c r="E701">
        <v>0</v>
      </c>
      <c r="F701">
        <v>0</v>
      </c>
      <c r="G701">
        <v>0.81</v>
      </c>
      <c r="H701">
        <v>0</v>
      </c>
      <c r="I701">
        <v>0</v>
      </c>
      <c r="J701">
        <v>0</v>
      </c>
      <c r="K701" t="s">
        <v>111</v>
      </c>
      <c r="L701" t="s">
        <v>817</v>
      </c>
      <c r="M701" t="s">
        <v>818</v>
      </c>
      <c r="N701" t="s">
        <v>819</v>
      </c>
      <c r="O701">
        <v>1</v>
      </c>
      <c r="P701">
        <v>1</v>
      </c>
      <c r="Q701" t="s">
        <v>817</v>
      </c>
      <c r="R701">
        <v>1</v>
      </c>
      <c r="S701" t="s">
        <v>164</v>
      </c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  <c r="HM701"/>
      <c r="HN701"/>
      <c r="HO701"/>
      <c r="HP701"/>
      <c r="HQ701"/>
      <c r="HR701"/>
      <c r="HS701"/>
      <c r="HT701"/>
      <c r="HU701"/>
      <c r="HV701"/>
      <c r="HW701"/>
      <c r="HX701"/>
      <c r="HY701"/>
      <c r="HZ701"/>
      <c r="IA701"/>
      <c r="IB701"/>
      <c r="IC701"/>
      <c r="ID701"/>
      <c r="IE701"/>
      <c r="IF701"/>
      <c r="IG701"/>
      <c r="IH701"/>
      <c r="II701"/>
      <c r="IJ701"/>
      <c r="IK701"/>
      <c r="IL701"/>
      <c r="IM701"/>
      <c r="IN701"/>
      <c r="IO701"/>
      <c r="IP701"/>
      <c r="IQ701"/>
      <c r="IR701"/>
      <c r="IS701"/>
      <c r="IT701"/>
      <c r="IU701"/>
      <c r="IV701"/>
    </row>
    <row r="702" spans="1:256">
      <c r="A702" t="s">
        <v>82</v>
      </c>
      <c r="B702">
        <v>274055352</v>
      </c>
      <c r="C702" t="s">
        <v>377</v>
      </c>
      <c r="D702">
        <v>1</v>
      </c>
      <c r="E702">
        <v>0</v>
      </c>
      <c r="F702">
        <v>0</v>
      </c>
      <c r="G702">
        <v>0.81</v>
      </c>
      <c r="H702">
        <v>0</v>
      </c>
      <c r="I702">
        <v>0</v>
      </c>
      <c r="J702">
        <v>0</v>
      </c>
      <c r="K702" t="s">
        <v>111</v>
      </c>
      <c r="L702" t="s">
        <v>820</v>
      </c>
      <c r="M702" t="s">
        <v>821</v>
      </c>
      <c r="N702" t="s">
        <v>819</v>
      </c>
      <c r="O702">
        <v>1</v>
      </c>
      <c r="P702">
        <v>1</v>
      </c>
      <c r="Q702" t="s">
        <v>820</v>
      </c>
      <c r="R702">
        <v>0</v>
      </c>
      <c r="S702" t="s">
        <v>164</v>
      </c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</row>
    <row r="703" spans="1:256">
      <c r="A703" t="s">
        <v>82</v>
      </c>
      <c r="B703">
        <v>304220327</v>
      </c>
      <c r="C703" t="s">
        <v>377</v>
      </c>
      <c r="D703">
        <v>1</v>
      </c>
      <c r="E703">
        <v>0</v>
      </c>
      <c r="F703">
        <v>0</v>
      </c>
      <c r="G703">
        <v>0.81</v>
      </c>
      <c r="H703">
        <v>0</v>
      </c>
      <c r="I703">
        <v>0</v>
      </c>
      <c r="J703">
        <v>0</v>
      </c>
      <c r="K703" t="s">
        <v>111</v>
      </c>
      <c r="L703" t="s">
        <v>822</v>
      </c>
      <c r="M703" t="s">
        <v>823</v>
      </c>
      <c r="N703" t="s">
        <v>451</v>
      </c>
      <c r="O703">
        <v>1</v>
      </c>
      <c r="P703">
        <v>1</v>
      </c>
      <c r="Q703" t="s">
        <v>822</v>
      </c>
      <c r="R703">
        <v>0</v>
      </c>
      <c r="S703" t="s">
        <v>164</v>
      </c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  <c r="IU703"/>
      <c r="IV703"/>
    </row>
    <row r="704" spans="1:256">
      <c r="A704" t="s">
        <v>82</v>
      </c>
      <c r="B704">
        <v>304220328</v>
      </c>
      <c r="C704" t="s">
        <v>377</v>
      </c>
      <c r="D704">
        <v>1</v>
      </c>
      <c r="E704">
        <v>0</v>
      </c>
      <c r="F704">
        <v>0</v>
      </c>
      <c r="G704">
        <v>0.81</v>
      </c>
      <c r="H704">
        <v>0</v>
      </c>
      <c r="I704">
        <v>0</v>
      </c>
      <c r="J704">
        <v>0</v>
      </c>
      <c r="K704" t="s">
        <v>111</v>
      </c>
      <c r="L704" t="s">
        <v>824</v>
      </c>
      <c r="M704" t="s">
        <v>825</v>
      </c>
      <c r="N704" t="s">
        <v>451</v>
      </c>
      <c r="O704">
        <v>1</v>
      </c>
      <c r="P704">
        <v>1</v>
      </c>
      <c r="Q704" t="s">
        <v>824</v>
      </c>
      <c r="R704">
        <v>0</v>
      </c>
      <c r="S704" t="s">
        <v>164</v>
      </c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  <c r="HM704"/>
      <c r="HN704"/>
      <c r="HO704"/>
      <c r="HP704"/>
      <c r="HQ704"/>
      <c r="HR704"/>
      <c r="HS704"/>
      <c r="HT704"/>
      <c r="HU704"/>
      <c r="HV704"/>
      <c r="HW704"/>
      <c r="HX704"/>
      <c r="HY704"/>
      <c r="HZ704"/>
      <c r="IA704"/>
      <c r="IB704"/>
      <c r="IC704"/>
      <c r="ID704"/>
      <c r="IE704"/>
      <c r="IF704"/>
      <c r="IG704"/>
      <c r="IH704"/>
      <c r="II704"/>
      <c r="IJ704"/>
      <c r="IK704"/>
      <c r="IL704"/>
      <c r="IM704"/>
      <c r="IN704"/>
      <c r="IO704"/>
      <c r="IP704"/>
      <c r="IQ704"/>
      <c r="IR704"/>
      <c r="IS704"/>
      <c r="IT704"/>
      <c r="IU704"/>
      <c r="IV704"/>
    </row>
    <row r="705" spans="1:256">
      <c r="A705" t="s">
        <v>82</v>
      </c>
      <c r="B705">
        <v>304220329</v>
      </c>
      <c r="C705" t="s">
        <v>377</v>
      </c>
      <c r="D705">
        <v>1</v>
      </c>
      <c r="E705">
        <v>0</v>
      </c>
      <c r="F705">
        <v>0</v>
      </c>
      <c r="G705">
        <v>0.81</v>
      </c>
      <c r="H705">
        <v>0</v>
      </c>
      <c r="I705">
        <v>0</v>
      </c>
      <c r="J705">
        <v>0</v>
      </c>
      <c r="K705" t="s">
        <v>111</v>
      </c>
      <c r="L705" t="s">
        <v>826</v>
      </c>
      <c r="M705" t="s">
        <v>827</v>
      </c>
      <c r="N705" t="s">
        <v>451</v>
      </c>
      <c r="O705">
        <v>1</v>
      </c>
      <c r="P705">
        <v>1</v>
      </c>
      <c r="Q705" t="s">
        <v>826</v>
      </c>
      <c r="R705">
        <v>0</v>
      </c>
      <c r="S705" t="s">
        <v>164</v>
      </c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</row>
    <row r="706" spans="1:256">
      <c r="A706" t="s">
        <v>82</v>
      </c>
      <c r="B706">
        <v>304220331</v>
      </c>
      <c r="C706" t="s">
        <v>377</v>
      </c>
      <c r="D706">
        <v>3</v>
      </c>
      <c r="E706">
        <v>0</v>
      </c>
      <c r="F706">
        <v>0.01</v>
      </c>
      <c r="G706">
        <v>0.81</v>
      </c>
      <c r="H706">
        <v>0.01</v>
      </c>
      <c r="I706">
        <v>0</v>
      </c>
      <c r="J706">
        <v>0.01</v>
      </c>
      <c r="K706" t="s">
        <v>111</v>
      </c>
      <c r="L706" t="s">
        <v>828</v>
      </c>
      <c r="M706" t="s">
        <v>829</v>
      </c>
      <c r="N706" t="s">
        <v>451</v>
      </c>
      <c r="O706">
        <v>1</v>
      </c>
      <c r="P706">
        <v>1</v>
      </c>
      <c r="Q706" t="s">
        <v>828</v>
      </c>
      <c r="R706">
        <v>0</v>
      </c>
      <c r="S706" t="s">
        <v>164</v>
      </c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</row>
    <row r="707" spans="1:256">
      <c r="A707" t="s">
        <v>82</v>
      </c>
      <c r="B707">
        <v>305350150</v>
      </c>
      <c r="C707" t="s">
        <v>377</v>
      </c>
      <c r="D707">
        <v>1</v>
      </c>
      <c r="E707">
        <v>0</v>
      </c>
      <c r="F707">
        <v>0</v>
      </c>
      <c r="G707">
        <v>0.81</v>
      </c>
      <c r="H707">
        <v>0</v>
      </c>
      <c r="I707">
        <v>0</v>
      </c>
      <c r="J707">
        <v>0</v>
      </c>
      <c r="K707" t="s">
        <v>111</v>
      </c>
      <c r="L707" t="s">
        <v>830</v>
      </c>
      <c r="M707" t="s">
        <v>831</v>
      </c>
      <c r="N707" t="s">
        <v>268</v>
      </c>
      <c r="O707">
        <v>1</v>
      </c>
      <c r="P707">
        <v>1</v>
      </c>
      <c r="Q707" t="s">
        <v>830</v>
      </c>
      <c r="R707">
        <v>0</v>
      </c>
      <c r="S707" t="s">
        <v>136</v>
      </c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</row>
    <row r="708" spans="1:256">
      <c r="A708" t="s">
        <v>82</v>
      </c>
      <c r="B708">
        <v>310748415</v>
      </c>
      <c r="C708" t="s">
        <v>377</v>
      </c>
      <c r="D708">
        <v>2</v>
      </c>
      <c r="E708">
        <v>0</v>
      </c>
      <c r="F708">
        <v>0.01</v>
      </c>
      <c r="G708">
        <v>0.81</v>
      </c>
      <c r="H708">
        <v>0.01</v>
      </c>
      <c r="I708">
        <v>0</v>
      </c>
      <c r="J708">
        <v>0.01</v>
      </c>
      <c r="K708" t="s">
        <v>111</v>
      </c>
      <c r="L708" t="s">
        <v>730</v>
      </c>
      <c r="M708" t="s">
        <v>731</v>
      </c>
      <c r="N708" t="s">
        <v>732</v>
      </c>
      <c r="O708">
        <v>1</v>
      </c>
      <c r="P708">
        <v>1</v>
      </c>
      <c r="Q708" t="s">
        <v>730</v>
      </c>
      <c r="R708">
        <v>0</v>
      </c>
      <c r="S708" t="s">
        <v>136</v>
      </c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</row>
    <row r="709" spans="1:256">
      <c r="A709" t="s">
        <v>82</v>
      </c>
      <c r="B709">
        <v>319105119</v>
      </c>
      <c r="C709" t="s">
        <v>377</v>
      </c>
      <c r="D709">
        <v>1</v>
      </c>
      <c r="E709">
        <v>0</v>
      </c>
      <c r="F709">
        <v>0</v>
      </c>
      <c r="G709">
        <v>0.81</v>
      </c>
      <c r="H709">
        <v>0</v>
      </c>
      <c r="I709">
        <v>0</v>
      </c>
      <c r="J709">
        <v>0</v>
      </c>
      <c r="K709" t="s">
        <v>111</v>
      </c>
      <c r="L709" t="s">
        <v>832</v>
      </c>
      <c r="M709" t="s">
        <v>833</v>
      </c>
      <c r="N709" t="s">
        <v>834</v>
      </c>
      <c r="O709">
        <v>1</v>
      </c>
      <c r="P709">
        <v>1</v>
      </c>
      <c r="Q709" t="s">
        <v>832</v>
      </c>
      <c r="R709">
        <v>0</v>
      </c>
      <c r="S709" t="s">
        <v>164</v>
      </c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</row>
    <row r="710" spans="1:256">
      <c r="A710" t="s">
        <v>82</v>
      </c>
      <c r="B710">
        <v>319105123</v>
      </c>
      <c r="C710" t="s">
        <v>377</v>
      </c>
      <c r="D710">
        <v>1</v>
      </c>
      <c r="E710">
        <v>0</v>
      </c>
      <c r="F710">
        <v>0</v>
      </c>
      <c r="G710">
        <v>0.81</v>
      </c>
      <c r="H710">
        <v>0</v>
      </c>
      <c r="I710">
        <v>0</v>
      </c>
      <c r="J710">
        <v>0</v>
      </c>
      <c r="K710" t="s">
        <v>111</v>
      </c>
      <c r="L710" t="s">
        <v>835</v>
      </c>
      <c r="M710" t="s">
        <v>836</v>
      </c>
      <c r="N710" t="s">
        <v>834</v>
      </c>
      <c r="O710">
        <v>1</v>
      </c>
      <c r="P710">
        <v>1</v>
      </c>
      <c r="Q710" t="s">
        <v>835</v>
      </c>
      <c r="R710">
        <v>0</v>
      </c>
      <c r="S710" t="s">
        <v>164</v>
      </c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</row>
    <row r="711" spans="1:256">
      <c r="A711" t="s">
        <v>82</v>
      </c>
      <c r="B711">
        <v>319105132</v>
      </c>
      <c r="C711" t="s">
        <v>377</v>
      </c>
      <c r="D711">
        <v>1</v>
      </c>
      <c r="E711">
        <v>0</v>
      </c>
      <c r="F711">
        <v>0</v>
      </c>
      <c r="G711">
        <v>0.81</v>
      </c>
      <c r="H711">
        <v>0</v>
      </c>
      <c r="I711">
        <v>0</v>
      </c>
      <c r="J711">
        <v>0</v>
      </c>
      <c r="K711" t="s">
        <v>111</v>
      </c>
      <c r="L711" t="s">
        <v>837</v>
      </c>
      <c r="M711" t="s">
        <v>838</v>
      </c>
      <c r="N711" t="s">
        <v>834</v>
      </c>
      <c r="O711">
        <v>1</v>
      </c>
      <c r="P711">
        <v>1</v>
      </c>
      <c r="Q711" t="s">
        <v>837</v>
      </c>
      <c r="R711">
        <v>0</v>
      </c>
      <c r="S711" t="s">
        <v>164</v>
      </c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</row>
    <row r="712" spans="1:256">
      <c r="A712" t="s">
        <v>82</v>
      </c>
      <c r="B712">
        <v>319105133</v>
      </c>
      <c r="C712" t="s">
        <v>377</v>
      </c>
      <c r="D712">
        <v>1</v>
      </c>
      <c r="E712">
        <v>0</v>
      </c>
      <c r="F712">
        <v>0</v>
      </c>
      <c r="G712">
        <v>0.81</v>
      </c>
      <c r="H712">
        <v>0</v>
      </c>
      <c r="I712">
        <v>0</v>
      </c>
      <c r="J712">
        <v>0</v>
      </c>
      <c r="K712" t="s">
        <v>111</v>
      </c>
      <c r="L712" t="s">
        <v>839</v>
      </c>
      <c r="M712" t="s">
        <v>840</v>
      </c>
      <c r="N712" t="s">
        <v>834</v>
      </c>
      <c r="O712">
        <v>1</v>
      </c>
      <c r="P712">
        <v>1</v>
      </c>
      <c r="Q712" t="s">
        <v>839</v>
      </c>
      <c r="R712">
        <v>0</v>
      </c>
      <c r="S712" t="s">
        <v>164</v>
      </c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</row>
    <row r="713" spans="1:256">
      <c r="A713" t="s">
        <v>82</v>
      </c>
      <c r="B713">
        <v>319105134</v>
      </c>
      <c r="C713" t="s">
        <v>377</v>
      </c>
      <c r="D713">
        <v>1</v>
      </c>
      <c r="E713">
        <v>0</v>
      </c>
      <c r="F713">
        <v>0</v>
      </c>
      <c r="G713">
        <v>0.81</v>
      </c>
      <c r="H713">
        <v>0</v>
      </c>
      <c r="I713">
        <v>0</v>
      </c>
      <c r="J713">
        <v>0</v>
      </c>
      <c r="K713" t="s">
        <v>111</v>
      </c>
      <c r="L713" t="s">
        <v>841</v>
      </c>
      <c r="M713" t="s">
        <v>842</v>
      </c>
      <c r="N713" t="s">
        <v>834</v>
      </c>
      <c r="O713">
        <v>1</v>
      </c>
      <c r="P713">
        <v>1</v>
      </c>
      <c r="Q713" t="s">
        <v>841</v>
      </c>
      <c r="R713">
        <v>0</v>
      </c>
      <c r="S713" t="s">
        <v>164</v>
      </c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</row>
    <row r="714" spans="1:256">
      <c r="A714" t="s">
        <v>82</v>
      </c>
      <c r="B714">
        <v>319105137</v>
      </c>
      <c r="C714" t="s">
        <v>377</v>
      </c>
      <c r="D714">
        <v>1</v>
      </c>
      <c r="E714">
        <v>0</v>
      </c>
      <c r="F714">
        <v>0</v>
      </c>
      <c r="G714">
        <v>0.81</v>
      </c>
      <c r="H714">
        <v>0</v>
      </c>
      <c r="I714">
        <v>0</v>
      </c>
      <c r="J714">
        <v>0</v>
      </c>
      <c r="K714" t="s">
        <v>111</v>
      </c>
      <c r="L714" t="s">
        <v>843</v>
      </c>
      <c r="M714" t="s">
        <v>844</v>
      </c>
      <c r="N714" t="s">
        <v>834</v>
      </c>
      <c r="O714">
        <v>1</v>
      </c>
      <c r="P714">
        <v>1</v>
      </c>
      <c r="Q714" t="s">
        <v>843</v>
      </c>
      <c r="R714">
        <v>0</v>
      </c>
      <c r="S714" t="s">
        <v>164</v>
      </c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</row>
    <row r="715" spans="1:256">
      <c r="A715" t="s">
        <v>82</v>
      </c>
      <c r="B715">
        <v>344811791</v>
      </c>
      <c r="C715" t="s">
        <v>377</v>
      </c>
      <c r="D715">
        <v>7</v>
      </c>
      <c r="E715">
        <v>0</v>
      </c>
      <c r="F715">
        <v>0.03</v>
      </c>
      <c r="G715">
        <v>0.81</v>
      </c>
      <c r="H715">
        <v>0.03</v>
      </c>
      <c r="I715">
        <v>0</v>
      </c>
      <c r="J715">
        <v>0.02</v>
      </c>
      <c r="K715" t="s">
        <v>111</v>
      </c>
      <c r="L715" t="s">
        <v>421</v>
      </c>
      <c r="M715" t="s">
        <v>48</v>
      </c>
      <c r="N715" t="s">
        <v>121</v>
      </c>
      <c r="O715">
        <v>1</v>
      </c>
      <c r="P715">
        <v>1</v>
      </c>
      <c r="Q715" t="s">
        <v>421</v>
      </c>
      <c r="R715">
        <v>0</v>
      </c>
      <c r="S715" t="s">
        <v>136</v>
      </c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</row>
    <row r="716" spans="1:256">
      <c r="A716" t="s">
        <v>82</v>
      </c>
      <c r="B716">
        <v>344811850</v>
      </c>
      <c r="C716" t="s">
        <v>377</v>
      </c>
      <c r="D716">
        <v>9</v>
      </c>
      <c r="E716">
        <v>0</v>
      </c>
      <c r="F716">
        <v>0.04</v>
      </c>
      <c r="G716">
        <v>0.81</v>
      </c>
      <c r="H716">
        <v>0.03</v>
      </c>
      <c r="I716">
        <v>0</v>
      </c>
      <c r="J716">
        <v>0.03</v>
      </c>
      <c r="K716" t="s">
        <v>111</v>
      </c>
      <c r="L716" t="s">
        <v>422</v>
      </c>
      <c r="M716" t="s">
        <v>423</v>
      </c>
      <c r="N716" t="s">
        <v>121</v>
      </c>
      <c r="O716">
        <v>1</v>
      </c>
      <c r="P716">
        <v>1</v>
      </c>
      <c r="Q716" t="s">
        <v>422</v>
      </c>
      <c r="R716">
        <v>0</v>
      </c>
      <c r="S716" t="s">
        <v>136</v>
      </c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</row>
    <row r="717" spans="1:256">
      <c r="A717" t="s">
        <v>82</v>
      </c>
      <c r="B717">
        <v>344811852</v>
      </c>
      <c r="C717" t="s">
        <v>377</v>
      </c>
      <c r="D717">
        <v>2</v>
      </c>
      <c r="E717">
        <v>0</v>
      </c>
      <c r="F717">
        <v>0.01</v>
      </c>
      <c r="G717">
        <v>0.81</v>
      </c>
      <c r="H717">
        <v>0.01</v>
      </c>
      <c r="I717">
        <v>0</v>
      </c>
      <c r="J717">
        <v>0.01</v>
      </c>
      <c r="K717" t="s">
        <v>111</v>
      </c>
      <c r="L717" t="s">
        <v>469</v>
      </c>
      <c r="M717" t="s">
        <v>470</v>
      </c>
      <c r="N717" t="s">
        <v>121</v>
      </c>
      <c r="O717">
        <v>1</v>
      </c>
      <c r="P717">
        <v>1</v>
      </c>
      <c r="Q717" t="s">
        <v>469</v>
      </c>
      <c r="R717">
        <v>0</v>
      </c>
      <c r="S717" t="s">
        <v>136</v>
      </c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  <c r="IO717"/>
      <c r="IP717"/>
      <c r="IQ717"/>
      <c r="IR717"/>
      <c r="IS717"/>
      <c r="IT717"/>
      <c r="IU717"/>
      <c r="IV717"/>
    </row>
    <row r="718" spans="1:256">
      <c r="A718" t="s">
        <v>82</v>
      </c>
      <c r="B718">
        <v>344811859</v>
      </c>
      <c r="C718" t="s">
        <v>377</v>
      </c>
      <c r="D718">
        <v>13</v>
      </c>
      <c r="E718">
        <v>0</v>
      </c>
      <c r="F718">
        <v>0.06</v>
      </c>
      <c r="G718">
        <v>0.81</v>
      </c>
      <c r="H718">
        <v>0.05</v>
      </c>
      <c r="I718">
        <v>0.01</v>
      </c>
      <c r="J718">
        <v>0.04</v>
      </c>
      <c r="K718" t="s">
        <v>111</v>
      </c>
      <c r="L718" t="s">
        <v>156</v>
      </c>
      <c r="M718" t="s">
        <v>157</v>
      </c>
      <c r="N718" t="s">
        <v>121</v>
      </c>
      <c r="O718">
        <v>1</v>
      </c>
      <c r="P718">
        <v>1</v>
      </c>
      <c r="Q718" t="s">
        <v>156</v>
      </c>
      <c r="R718">
        <v>0</v>
      </c>
      <c r="S718" t="s">
        <v>136</v>
      </c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  <c r="IU718"/>
      <c r="IV718"/>
    </row>
    <row r="719" spans="1:256">
      <c r="A719" t="s">
        <v>82</v>
      </c>
      <c r="B719">
        <v>405472925</v>
      </c>
      <c r="C719" t="s">
        <v>377</v>
      </c>
      <c r="D719">
        <v>1</v>
      </c>
      <c r="E719">
        <v>0</v>
      </c>
      <c r="F719">
        <v>0</v>
      </c>
      <c r="G719">
        <v>0.81</v>
      </c>
      <c r="H719">
        <v>0</v>
      </c>
      <c r="I719">
        <v>0</v>
      </c>
      <c r="J719">
        <v>0</v>
      </c>
      <c r="K719" t="s">
        <v>111</v>
      </c>
      <c r="L719" t="s">
        <v>737</v>
      </c>
      <c r="M719" t="s">
        <v>738</v>
      </c>
      <c r="N719" t="s">
        <v>63</v>
      </c>
      <c r="O719">
        <v>1</v>
      </c>
      <c r="P719">
        <v>1</v>
      </c>
      <c r="Q719" t="s">
        <v>737</v>
      </c>
      <c r="R719">
        <v>0</v>
      </c>
      <c r="S719" t="s">
        <v>136</v>
      </c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  <c r="IO719"/>
      <c r="IP719"/>
      <c r="IQ719"/>
      <c r="IR719"/>
      <c r="IS719"/>
      <c r="IT719"/>
      <c r="IU719"/>
      <c r="IV719"/>
    </row>
    <row r="720" spans="1:256">
      <c r="A720" t="s">
        <v>82</v>
      </c>
      <c r="B720">
        <v>405472926</v>
      </c>
      <c r="C720" t="s">
        <v>377</v>
      </c>
      <c r="D720">
        <v>1</v>
      </c>
      <c r="E720">
        <v>0</v>
      </c>
      <c r="F720">
        <v>0</v>
      </c>
      <c r="G720">
        <v>0.81</v>
      </c>
      <c r="H720">
        <v>0</v>
      </c>
      <c r="I720">
        <v>0</v>
      </c>
      <c r="J720">
        <v>0</v>
      </c>
      <c r="K720" t="s">
        <v>111</v>
      </c>
      <c r="L720" t="s">
        <v>845</v>
      </c>
      <c r="M720" t="s">
        <v>846</v>
      </c>
      <c r="N720" t="s">
        <v>63</v>
      </c>
      <c r="O720">
        <v>1</v>
      </c>
      <c r="P720">
        <v>1</v>
      </c>
      <c r="Q720" t="s">
        <v>845</v>
      </c>
      <c r="R720">
        <v>0</v>
      </c>
      <c r="S720" t="s">
        <v>136</v>
      </c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</row>
    <row r="721" spans="1:256">
      <c r="A721" t="s">
        <v>82</v>
      </c>
      <c r="B721">
        <v>414025980</v>
      </c>
      <c r="C721" t="s">
        <v>377</v>
      </c>
      <c r="D721">
        <v>21</v>
      </c>
      <c r="E721">
        <v>0</v>
      </c>
      <c r="F721">
        <v>0.09</v>
      </c>
      <c r="G721">
        <v>0.81</v>
      </c>
      <c r="H721">
        <v>0.08</v>
      </c>
      <c r="I721">
        <v>0.01</v>
      </c>
      <c r="J721">
        <v>0.06</v>
      </c>
      <c r="K721" t="s">
        <v>111</v>
      </c>
      <c r="L721" t="s">
        <v>146</v>
      </c>
      <c r="M721" t="s">
        <v>148</v>
      </c>
      <c r="N721" t="s">
        <v>121</v>
      </c>
      <c r="O721">
        <v>1</v>
      </c>
      <c r="P721">
        <v>1</v>
      </c>
      <c r="Q721" t="s">
        <v>146</v>
      </c>
      <c r="R721">
        <v>0</v>
      </c>
      <c r="S721" t="s">
        <v>136</v>
      </c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  <c r="IM721"/>
      <c r="IN721"/>
      <c r="IO721"/>
      <c r="IP721"/>
      <c r="IQ721"/>
      <c r="IR721"/>
      <c r="IS721"/>
      <c r="IT721"/>
      <c r="IU721"/>
      <c r="IV721"/>
    </row>
    <row r="722" spans="1:256">
      <c r="A722" t="s">
        <v>82</v>
      </c>
      <c r="B722">
        <v>414025980</v>
      </c>
      <c r="C722" t="s">
        <v>377</v>
      </c>
      <c r="D722">
        <v>1</v>
      </c>
      <c r="E722">
        <v>0</v>
      </c>
      <c r="F722">
        <v>0</v>
      </c>
      <c r="G722">
        <v>0.81</v>
      </c>
      <c r="H722">
        <v>0</v>
      </c>
      <c r="I722">
        <v>0</v>
      </c>
      <c r="J722">
        <v>0</v>
      </c>
      <c r="K722" t="s">
        <v>111</v>
      </c>
      <c r="L722" t="s">
        <v>146</v>
      </c>
      <c r="M722" t="s">
        <v>148</v>
      </c>
      <c r="N722" t="s">
        <v>121</v>
      </c>
      <c r="O722">
        <v>1</v>
      </c>
      <c r="P722">
        <v>1</v>
      </c>
      <c r="Q722" t="s">
        <v>146</v>
      </c>
      <c r="R722">
        <v>1</v>
      </c>
      <c r="S722" t="s">
        <v>136</v>
      </c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  <c r="IU722"/>
      <c r="IV722"/>
    </row>
    <row r="723" spans="1:256">
      <c r="A723" t="s">
        <v>82</v>
      </c>
      <c r="B723">
        <v>414025981</v>
      </c>
      <c r="C723" t="s">
        <v>377</v>
      </c>
      <c r="D723">
        <v>4</v>
      </c>
      <c r="E723">
        <v>0</v>
      </c>
      <c r="F723">
        <v>0.02</v>
      </c>
      <c r="G723">
        <v>0.81</v>
      </c>
      <c r="H723">
        <v>0.01</v>
      </c>
      <c r="I723">
        <v>0</v>
      </c>
      <c r="J723">
        <v>0.01</v>
      </c>
      <c r="K723" t="s">
        <v>111</v>
      </c>
      <c r="L723" t="s">
        <v>476</v>
      </c>
      <c r="M723" t="s">
        <v>477</v>
      </c>
      <c r="N723" t="s">
        <v>121</v>
      </c>
      <c r="O723">
        <v>1</v>
      </c>
      <c r="P723">
        <v>1</v>
      </c>
      <c r="Q723" t="s">
        <v>476</v>
      </c>
      <c r="R723">
        <v>0</v>
      </c>
      <c r="S723" t="s">
        <v>136</v>
      </c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</row>
    <row r="724" spans="1:256">
      <c r="A724" t="s">
        <v>82</v>
      </c>
      <c r="B724">
        <v>414025982</v>
      </c>
      <c r="C724" t="s">
        <v>377</v>
      </c>
      <c r="D724">
        <v>2</v>
      </c>
      <c r="E724">
        <v>0</v>
      </c>
      <c r="F724">
        <v>0.01</v>
      </c>
      <c r="G724">
        <v>0.81</v>
      </c>
      <c r="H724">
        <v>0.01</v>
      </c>
      <c r="I724">
        <v>0</v>
      </c>
      <c r="J724">
        <v>0.01</v>
      </c>
      <c r="K724" t="s">
        <v>111</v>
      </c>
      <c r="L724" t="s">
        <v>320</v>
      </c>
      <c r="M724" t="s">
        <v>321</v>
      </c>
      <c r="N724" t="s">
        <v>121</v>
      </c>
      <c r="O724">
        <v>1</v>
      </c>
      <c r="P724">
        <v>1</v>
      </c>
      <c r="Q724" t="s">
        <v>320</v>
      </c>
      <c r="R724">
        <v>0</v>
      </c>
      <c r="S724" t="s">
        <v>136</v>
      </c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</row>
    <row r="725" spans="1:256">
      <c r="A725" t="s">
        <v>82</v>
      </c>
      <c r="B725">
        <v>414025987</v>
      </c>
      <c r="C725" t="s">
        <v>377</v>
      </c>
      <c r="D725">
        <v>1</v>
      </c>
      <c r="E725">
        <v>0</v>
      </c>
      <c r="F725">
        <v>0</v>
      </c>
      <c r="G725">
        <v>0.81</v>
      </c>
      <c r="H725">
        <v>0</v>
      </c>
      <c r="I725">
        <v>0</v>
      </c>
      <c r="J725">
        <v>0</v>
      </c>
      <c r="K725" t="s">
        <v>111</v>
      </c>
      <c r="L725" t="s">
        <v>484</v>
      </c>
      <c r="M725" t="s">
        <v>485</v>
      </c>
      <c r="N725" t="s">
        <v>121</v>
      </c>
      <c r="O725">
        <v>1</v>
      </c>
      <c r="P725">
        <v>1</v>
      </c>
      <c r="Q725" t="s">
        <v>484</v>
      </c>
      <c r="R725">
        <v>0</v>
      </c>
      <c r="S725" t="s">
        <v>136</v>
      </c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</row>
    <row r="726" spans="1:256">
      <c r="A726" t="s">
        <v>82</v>
      </c>
      <c r="B726">
        <v>414025988</v>
      </c>
      <c r="C726" t="s">
        <v>377</v>
      </c>
      <c r="D726">
        <v>7</v>
      </c>
      <c r="E726">
        <v>0</v>
      </c>
      <c r="F726">
        <v>0.03</v>
      </c>
      <c r="G726">
        <v>0.81</v>
      </c>
      <c r="H726">
        <v>0.03</v>
      </c>
      <c r="I726">
        <v>0</v>
      </c>
      <c r="J726">
        <v>0.02</v>
      </c>
      <c r="K726" t="s">
        <v>111</v>
      </c>
      <c r="L726" t="s">
        <v>154</v>
      </c>
      <c r="M726" t="s">
        <v>155</v>
      </c>
      <c r="N726" t="s">
        <v>121</v>
      </c>
      <c r="O726">
        <v>1</v>
      </c>
      <c r="P726">
        <v>1</v>
      </c>
      <c r="Q726" t="s">
        <v>154</v>
      </c>
      <c r="R726">
        <v>0</v>
      </c>
      <c r="S726" t="s">
        <v>136</v>
      </c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</row>
    <row r="727" spans="1:256">
      <c r="A727" t="s">
        <v>82</v>
      </c>
      <c r="B727">
        <v>414025988</v>
      </c>
      <c r="C727" t="s">
        <v>377</v>
      </c>
      <c r="D727">
        <v>1</v>
      </c>
      <c r="E727">
        <v>0</v>
      </c>
      <c r="F727">
        <v>0</v>
      </c>
      <c r="G727">
        <v>0.81</v>
      </c>
      <c r="H727">
        <v>0</v>
      </c>
      <c r="I727">
        <v>0</v>
      </c>
      <c r="J727">
        <v>0</v>
      </c>
      <c r="K727" t="s">
        <v>111</v>
      </c>
      <c r="L727" t="s">
        <v>154</v>
      </c>
      <c r="M727" t="s">
        <v>155</v>
      </c>
      <c r="N727" t="s">
        <v>121</v>
      </c>
      <c r="O727">
        <v>1</v>
      </c>
      <c r="P727">
        <v>1</v>
      </c>
      <c r="Q727" t="s">
        <v>154</v>
      </c>
      <c r="R727">
        <v>1</v>
      </c>
      <c r="S727" t="s">
        <v>136</v>
      </c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</row>
    <row r="728" spans="1:256">
      <c r="A728" t="s">
        <v>82</v>
      </c>
      <c r="B728">
        <v>454933196</v>
      </c>
      <c r="C728" t="s">
        <v>377</v>
      </c>
      <c r="D728">
        <v>1</v>
      </c>
      <c r="E728">
        <v>0</v>
      </c>
      <c r="F728">
        <v>0</v>
      </c>
      <c r="G728">
        <v>0.81</v>
      </c>
      <c r="H728">
        <v>0</v>
      </c>
      <c r="I728">
        <v>0</v>
      </c>
      <c r="J728">
        <v>0</v>
      </c>
      <c r="K728" t="s">
        <v>111</v>
      </c>
      <c r="L728" t="s">
        <v>173</v>
      </c>
      <c r="M728" t="s">
        <v>175</v>
      </c>
      <c r="N728" t="s">
        <v>174</v>
      </c>
      <c r="O728">
        <v>1</v>
      </c>
      <c r="P728">
        <v>1</v>
      </c>
      <c r="Q728" t="s">
        <v>173</v>
      </c>
      <c r="R728">
        <v>0</v>
      </c>
      <c r="S728" t="s">
        <v>136</v>
      </c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</row>
    <row r="729" spans="1:256">
      <c r="A729" t="s">
        <v>82</v>
      </c>
      <c r="B729">
        <v>493022397</v>
      </c>
      <c r="C729" t="s">
        <v>377</v>
      </c>
      <c r="D729">
        <v>2</v>
      </c>
      <c r="E729">
        <v>0</v>
      </c>
      <c r="F729">
        <v>0.01</v>
      </c>
      <c r="G729">
        <v>0.81</v>
      </c>
      <c r="H729">
        <v>0.01</v>
      </c>
      <c r="I729">
        <v>0</v>
      </c>
      <c r="J729">
        <v>0.01</v>
      </c>
      <c r="K729" t="s">
        <v>111</v>
      </c>
      <c r="L729" t="s">
        <v>847</v>
      </c>
      <c r="M729" t="s">
        <v>846</v>
      </c>
      <c r="N729" t="s">
        <v>63</v>
      </c>
      <c r="O729">
        <v>1</v>
      </c>
      <c r="P729">
        <v>1</v>
      </c>
      <c r="Q729" t="s">
        <v>847</v>
      </c>
      <c r="R729">
        <v>0</v>
      </c>
      <c r="S729" t="s">
        <v>136</v>
      </c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</row>
    <row r="730" spans="1:256">
      <c r="A730" t="s">
        <v>82</v>
      </c>
      <c r="B730">
        <v>493022400</v>
      </c>
      <c r="C730" t="s">
        <v>377</v>
      </c>
      <c r="D730">
        <v>1</v>
      </c>
      <c r="E730">
        <v>0</v>
      </c>
      <c r="F730">
        <v>0</v>
      </c>
      <c r="G730">
        <v>0.81</v>
      </c>
      <c r="H730">
        <v>0</v>
      </c>
      <c r="I730">
        <v>0</v>
      </c>
      <c r="J730">
        <v>0</v>
      </c>
      <c r="K730" t="s">
        <v>111</v>
      </c>
      <c r="L730" t="s">
        <v>848</v>
      </c>
      <c r="M730" t="s">
        <v>849</v>
      </c>
      <c r="N730" t="s">
        <v>63</v>
      </c>
      <c r="O730">
        <v>1</v>
      </c>
      <c r="P730">
        <v>1</v>
      </c>
      <c r="Q730" t="s">
        <v>848</v>
      </c>
      <c r="R730">
        <v>0</v>
      </c>
      <c r="S730" t="s">
        <v>136</v>
      </c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</row>
    <row r="731" spans="1:256">
      <c r="A731" t="s">
        <v>82</v>
      </c>
      <c r="B731">
        <v>504896155</v>
      </c>
      <c r="C731" t="s">
        <v>377</v>
      </c>
      <c r="D731">
        <v>1</v>
      </c>
      <c r="E731">
        <v>0</v>
      </c>
      <c r="F731">
        <v>0</v>
      </c>
      <c r="G731">
        <v>0.81</v>
      </c>
      <c r="H731">
        <v>0</v>
      </c>
      <c r="I731">
        <v>0</v>
      </c>
      <c r="J731">
        <v>0</v>
      </c>
      <c r="K731" t="s">
        <v>111</v>
      </c>
      <c r="L731" t="s">
        <v>524</v>
      </c>
      <c r="M731" t="s">
        <v>525</v>
      </c>
      <c r="N731" t="s">
        <v>121</v>
      </c>
      <c r="O731">
        <v>1</v>
      </c>
      <c r="P731">
        <v>1</v>
      </c>
      <c r="Q731" t="s">
        <v>524</v>
      </c>
      <c r="R731">
        <v>0</v>
      </c>
      <c r="S731" t="s">
        <v>136</v>
      </c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</row>
    <row r="732" spans="1:256">
      <c r="A732" t="s">
        <v>82</v>
      </c>
      <c r="B732">
        <v>504896156</v>
      </c>
      <c r="C732" t="s">
        <v>377</v>
      </c>
      <c r="D732">
        <v>1</v>
      </c>
      <c r="E732">
        <v>0</v>
      </c>
      <c r="F732">
        <v>0</v>
      </c>
      <c r="G732">
        <v>0.81</v>
      </c>
      <c r="H732">
        <v>0</v>
      </c>
      <c r="I732">
        <v>0</v>
      </c>
      <c r="J732">
        <v>0</v>
      </c>
      <c r="K732" t="s">
        <v>111</v>
      </c>
      <c r="L732" t="s">
        <v>526</v>
      </c>
      <c r="M732" t="s">
        <v>527</v>
      </c>
      <c r="N732" t="s">
        <v>121</v>
      </c>
      <c r="O732">
        <v>1</v>
      </c>
      <c r="P732">
        <v>1</v>
      </c>
      <c r="Q732" t="s">
        <v>526</v>
      </c>
      <c r="R732">
        <v>0</v>
      </c>
      <c r="S732" t="s">
        <v>136</v>
      </c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</row>
    <row r="733" spans="1:256">
      <c r="A733" t="s">
        <v>82</v>
      </c>
      <c r="B733">
        <v>504896157</v>
      </c>
      <c r="C733" t="s">
        <v>377</v>
      </c>
      <c r="D733">
        <v>1</v>
      </c>
      <c r="E733">
        <v>0</v>
      </c>
      <c r="F733">
        <v>0</v>
      </c>
      <c r="G733">
        <v>0.81</v>
      </c>
      <c r="H733">
        <v>0</v>
      </c>
      <c r="I733">
        <v>0</v>
      </c>
      <c r="J733">
        <v>0</v>
      </c>
      <c r="K733" t="s">
        <v>111</v>
      </c>
      <c r="L733" t="s">
        <v>396</v>
      </c>
      <c r="M733" t="s">
        <v>397</v>
      </c>
      <c r="N733" t="s">
        <v>121</v>
      </c>
      <c r="O733">
        <v>1</v>
      </c>
      <c r="P733">
        <v>1</v>
      </c>
      <c r="Q733" t="s">
        <v>396</v>
      </c>
      <c r="R733">
        <v>0</v>
      </c>
      <c r="S733" t="s">
        <v>136</v>
      </c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</row>
    <row r="734" spans="1:256">
      <c r="A734" t="s">
        <v>82</v>
      </c>
      <c r="B734">
        <v>504896159</v>
      </c>
      <c r="C734" t="s">
        <v>377</v>
      </c>
      <c r="D734">
        <v>1</v>
      </c>
      <c r="E734">
        <v>0</v>
      </c>
      <c r="F734">
        <v>0</v>
      </c>
      <c r="G734">
        <v>0.81</v>
      </c>
      <c r="H734">
        <v>0</v>
      </c>
      <c r="I734">
        <v>0</v>
      </c>
      <c r="J734">
        <v>0</v>
      </c>
      <c r="K734" t="s">
        <v>111</v>
      </c>
      <c r="L734" t="s">
        <v>528</v>
      </c>
      <c r="M734" t="s">
        <v>529</v>
      </c>
      <c r="N734" t="s">
        <v>121</v>
      </c>
      <c r="O734">
        <v>1</v>
      </c>
      <c r="P734">
        <v>1</v>
      </c>
      <c r="Q734" t="s">
        <v>528</v>
      </c>
      <c r="R734">
        <v>0</v>
      </c>
      <c r="S734" t="s">
        <v>136</v>
      </c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</row>
    <row r="735" spans="1:256">
      <c r="A735" t="s">
        <v>82</v>
      </c>
      <c r="B735">
        <v>573260226</v>
      </c>
      <c r="C735" t="s">
        <v>377</v>
      </c>
      <c r="D735">
        <v>12</v>
      </c>
      <c r="E735">
        <v>0</v>
      </c>
      <c r="F735">
        <v>0.05</v>
      </c>
      <c r="G735">
        <v>0.81</v>
      </c>
      <c r="H735">
        <v>0.04</v>
      </c>
      <c r="I735">
        <v>0.01</v>
      </c>
      <c r="J735">
        <v>0.04</v>
      </c>
      <c r="K735" t="s">
        <v>111</v>
      </c>
      <c r="L735" t="s">
        <v>339</v>
      </c>
      <c r="M735" t="s">
        <v>52</v>
      </c>
      <c r="N735" t="s">
        <v>121</v>
      </c>
      <c r="O735">
        <v>1</v>
      </c>
      <c r="P735">
        <v>1</v>
      </c>
      <c r="Q735" t="s">
        <v>340</v>
      </c>
      <c r="R735">
        <v>0</v>
      </c>
      <c r="S735" t="s">
        <v>136</v>
      </c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</row>
    <row r="736" spans="1:256">
      <c r="A736" t="s">
        <v>82</v>
      </c>
      <c r="B736">
        <v>573260227</v>
      </c>
      <c r="C736" t="s">
        <v>377</v>
      </c>
      <c r="D736">
        <v>1</v>
      </c>
      <c r="E736">
        <v>0</v>
      </c>
      <c r="F736">
        <v>0</v>
      </c>
      <c r="G736">
        <v>0.81</v>
      </c>
      <c r="H736">
        <v>0</v>
      </c>
      <c r="I736">
        <v>0</v>
      </c>
      <c r="J736">
        <v>0</v>
      </c>
      <c r="K736" t="s">
        <v>111</v>
      </c>
      <c r="L736" t="s">
        <v>312</v>
      </c>
      <c r="M736" t="s">
        <v>314</v>
      </c>
      <c r="N736" t="s">
        <v>121</v>
      </c>
      <c r="O736">
        <v>1</v>
      </c>
      <c r="P736">
        <v>1</v>
      </c>
      <c r="Q736" t="s">
        <v>313</v>
      </c>
      <c r="R736">
        <v>0</v>
      </c>
      <c r="S736" t="s">
        <v>136</v>
      </c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</row>
    <row r="737" spans="1:256">
      <c r="A737" t="s">
        <v>82</v>
      </c>
      <c r="B737">
        <v>588978020</v>
      </c>
      <c r="C737" t="s">
        <v>377</v>
      </c>
      <c r="D737">
        <v>15</v>
      </c>
      <c r="E737">
        <v>0</v>
      </c>
      <c r="F737">
        <v>7.0000000000000007E-2</v>
      </c>
      <c r="G737">
        <v>0.81</v>
      </c>
      <c r="H737">
        <v>0.05</v>
      </c>
      <c r="I737">
        <v>0.01</v>
      </c>
      <c r="J737">
        <v>0.05</v>
      </c>
      <c r="K737" t="s">
        <v>111</v>
      </c>
      <c r="L737" t="s">
        <v>544</v>
      </c>
      <c r="M737" t="s">
        <v>545</v>
      </c>
      <c r="N737" t="s">
        <v>121</v>
      </c>
      <c r="O737">
        <v>1</v>
      </c>
      <c r="P737">
        <v>1</v>
      </c>
      <c r="Q737" t="s">
        <v>544</v>
      </c>
      <c r="R737">
        <v>0</v>
      </c>
      <c r="S737" t="s">
        <v>136</v>
      </c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</row>
    <row r="738" spans="1:256">
      <c r="A738" t="s">
        <v>82</v>
      </c>
      <c r="B738">
        <v>588978022</v>
      </c>
      <c r="C738" t="s">
        <v>377</v>
      </c>
      <c r="D738">
        <v>3</v>
      </c>
      <c r="E738">
        <v>0</v>
      </c>
      <c r="F738">
        <v>0.01</v>
      </c>
      <c r="G738">
        <v>0.81</v>
      </c>
      <c r="H738">
        <v>0.01</v>
      </c>
      <c r="I738">
        <v>0</v>
      </c>
      <c r="J738">
        <v>0.01</v>
      </c>
      <c r="K738" t="s">
        <v>111</v>
      </c>
      <c r="L738" t="s">
        <v>238</v>
      </c>
      <c r="M738" t="s">
        <v>239</v>
      </c>
      <c r="N738" t="s">
        <v>121</v>
      </c>
      <c r="O738">
        <v>1</v>
      </c>
      <c r="P738">
        <v>1</v>
      </c>
      <c r="Q738" t="s">
        <v>238</v>
      </c>
      <c r="R738">
        <v>1</v>
      </c>
      <c r="S738" t="s">
        <v>136</v>
      </c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</row>
    <row r="739" spans="1:256">
      <c r="A739" t="s">
        <v>82</v>
      </c>
      <c r="B739">
        <v>588978022</v>
      </c>
      <c r="C739" t="s">
        <v>377</v>
      </c>
      <c r="D739">
        <v>26</v>
      </c>
      <c r="E739">
        <v>0</v>
      </c>
      <c r="F739">
        <v>0.12</v>
      </c>
      <c r="G739">
        <v>0.81</v>
      </c>
      <c r="H739">
        <v>0.09</v>
      </c>
      <c r="I739">
        <v>0.01</v>
      </c>
      <c r="J739">
        <v>0.08</v>
      </c>
      <c r="K739" t="s">
        <v>111</v>
      </c>
      <c r="L739" t="s">
        <v>238</v>
      </c>
      <c r="M739" t="s">
        <v>239</v>
      </c>
      <c r="N739" t="s">
        <v>121</v>
      </c>
      <c r="O739">
        <v>1</v>
      </c>
      <c r="P739">
        <v>1</v>
      </c>
      <c r="Q739" t="s">
        <v>238</v>
      </c>
      <c r="R739">
        <v>0</v>
      </c>
      <c r="S739" t="s">
        <v>136</v>
      </c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</row>
    <row r="740" spans="1:256">
      <c r="A740" t="s">
        <v>82</v>
      </c>
      <c r="B740">
        <v>588978023</v>
      </c>
      <c r="C740" t="s">
        <v>377</v>
      </c>
      <c r="D740">
        <v>19</v>
      </c>
      <c r="E740">
        <v>0</v>
      </c>
      <c r="F740">
        <v>0.09</v>
      </c>
      <c r="G740">
        <v>0.81</v>
      </c>
      <c r="H740">
        <v>7.0000000000000007E-2</v>
      </c>
      <c r="I740">
        <v>0.01</v>
      </c>
      <c r="J740">
        <v>0.06</v>
      </c>
      <c r="K740" t="s">
        <v>111</v>
      </c>
      <c r="L740" t="s">
        <v>324</v>
      </c>
      <c r="M740" t="s">
        <v>52</v>
      </c>
      <c r="N740" t="s">
        <v>121</v>
      </c>
      <c r="O740">
        <v>1</v>
      </c>
      <c r="P740">
        <v>1</v>
      </c>
      <c r="Q740" t="s">
        <v>324</v>
      </c>
      <c r="R740">
        <v>0</v>
      </c>
      <c r="S740" t="s">
        <v>136</v>
      </c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</row>
    <row r="741" spans="1:256">
      <c r="A741" t="s">
        <v>82</v>
      </c>
      <c r="B741">
        <v>588978023</v>
      </c>
      <c r="C741" t="s">
        <v>377</v>
      </c>
      <c r="D741">
        <v>2</v>
      </c>
      <c r="E741">
        <v>0</v>
      </c>
      <c r="F741">
        <v>0.01</v>
      </c>
      <c r="G741">
        <v>0.81</v>
      </c>
      <c r="H741">
        <v>0.01</v>
      </c>
      <c r="I741">
        <v>0</v>
      </c>
      <c r="J741">
        <v>0.01</v>
      </c>
      <c r="K741" t="s">
        <v>111</v>
      </c>
      <c r="L741" t="s">
        <v>324</v>
      </c>
      <c r="M741" t="s">
        <v>52</v>
      </c>
      <c r="N741" t="s">
        <v>121</v>
      </c>
      <c r="O741">
        <v>1</v>
      </c>
      <c r="P741">
        <v>1</v>
      </c>
      <c r="Q741" t="s">
        <v>324</v>
      </c>
      <c r="R741">
        <v>1</v>
      </c>
      <c r="S741" t="s">
        <v>136</v>
      </c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  <c r="IM741"/>
      <c r="IN741"/>
      <c r="IO741"/>
      <c r="IP741"/>
      <c r="IQ741"/>
      <c r="IR741"/>
      <c r="IS741"/>
      <c r="IT741"/>
      <c r="IU741"/>
      <c r="IV741"/>
    </row>
    <row r="742" spans="1:256">
      <c r="A742" t="s">
        <v>82</v>
      </c>
      <c r="B742">
        <v>588978024</v>
      </c>
      <c r="C742" t="s">
        <v>377</v>
      </c>
      <c r="D742">
        <v>2</v>
      </c>
      <c r="E742">
        <v>0</v>
      </c>
      <c r="F742">
        <v>0.01</v>
      </c>
      <c r="G742">
        <v>0.81</v>
      </c>
      <c r="H742">
        <v>0.01</v>
      </c>
      <c r="I742">
        <v>0</v>
      </c>
      <c r="J742">
        <v>0.01</v>
      </c>
      <c r="K742" t="s">
        <v>111</v>
      </c>
      <c r="L742" t="s">
        <v>176</v>
      </c>
      <c r="M742" t="s">
        <v>177</v>
      </c>
      <c r="N742" t="s">
        <v>121</v>
      </c>
      <c r="O742">
        <v>1</v>
      </c>
      <c r="P742">
        <v>1</v>
      </c>
      <c r="Q742" t="s">
        <v>176</v>
      </c>
      <c r="R742">
        <v>1</v>
      </c>
      <c r="S742" t="s">
        <v>136</v>
      </c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  <c r="IM742"/>
      <c r="IN742"/>
      <c r="IO742"/>
      <c r="IP742"/>
      <c r="IQ742"/>
      <c r="IR742"/>
      <c r="IS742"/>
      <c r="IT742"/>
      <c r="IU742"/>
      <c r="IV742"/>
    </row>
    <row r="743" spans="1:256">
      <c r="A743" t="s">
        <v>82</v>
      </c>
      <c r="B743">
        <v>588978024</v>
      </c>
      <c r="C743" t="s">
        <v>377</v>
      </c>
      <c r="D743">
        <v>79</v>
      </c>
      <c r="E743">
        <v>0</v>
      </c>
      <c r="F743">
        <v>0.36</v>
      </c>
      <c r="G743">
        <v>0.81</v>
      </c>
      <c r="H743">
        <v>0.28999999999999998</v>
      </c>
      <c r="I743">
        <v>0.04</v>
      </c>
      <c r="J743">
        <v>0.24</v>
      </c>
      <c r="K743" t="s">
        <v>111</v>
      </c>
      <c r="L743" t="s">
        <v>176</v>
      </c>
      <c r="M743" t="s">
        <v>177</v>
      </c>
      <c r="N743" t="s">
        <v>121</v>
      </c>
      <c r="O743">
        <v>1</v>
      </c>
      <c r="P743">
        <v>1</v>
      </c>
      <c r="Q743" t="s">
        <v>176</v>
      </c>
      <c r="R743">
        <v>0</v>
      </c>
      <c r="S743" t="s">
        <v>136</v>
      </c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  <c r="IM743"/>
      <c r="IN743"/>
      <c r="IO743"/>
      <c r="IP743"/>
      <c r="IQ743"/>
      <c r="IR743"/>
      <c r="IS743"/>
      <c r="IT743"/>
      <c r="IU743"/>
      <c r="IV743"/>
    </row>
    <row r="744" spans="1:256">
      <c r="A744" t="s">
        <v>82</v>
      </c>
      <c r="B744">
        <v>588978025</v>
      </c>
      <c r="C744" t="s">
        <v>377</v>
      </c>
      <c r="D744">
        <v>17</v>
      </c>
      <c r="E744">
        <v>0</v>
      </c>
      <c r="F744">
        <v>0.08</v>
      </c>
      <c r="G744">
        <v>0.81</v>
      </c>
      <c r="H744">
        <v>0.06</v>
      </c>
      <c r="I744">
        <v>0.01</v>
      </c>
      <c r="J744">
        <v>0.05</v>
      </c>
      <c r="K744" t="s">
        <v>111</v>
      </c>
      <c r="L744" t="s">
        <v>398</v>
      </c>
      <c r="M744" t="s">
        <v>399</v>
      </c>
      <c r="N744" t="s">
        <v>121</v>
      </c>
      <c r="O744">
        <v>1</v>
      </c>
      <c r="P744">
        <v>1</v>
      </c>
      <c r="Q744" t="s">
        <v>398</v>
      </c>
      <c r="R744">
        <v>0</v>
      </c>
      <c r="S744" t="s">
        <v>136</v>
      </c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</row>
    <row r="745" spans="1:256">
      <c r="A745" t="s">
        <v>82</v>
      </c>
      <c r="B745">
        <v>588978026</v>
      </c>
      <c r="C745" t="s">
        <v>377</v>
      </c>
      <c r="D745">
        <v>21</v>
      </c>
      <c r="E745">
        <v>0</v>
      </c>
      <c r="F745">
        <v>0.09</v>
      </c>
      <c r="G745">
        <v>0.81</v>
      </c>
      <c r="H745">
        <v>0.08</v>
      </c>
      <c r="I745">
        <v>0.01</v>
      </c>
      <c r="J745">
        <v>0.06</v>
      </c>
      <c r="K745" t="s">
        <v>111</v>
      </c>
      <c r="L745" t="s">
        <v>429</v>
      </c>
      <c r="M745" t="s">
        <v>430</v>
      </c>
      <c r="N745" t="s">
        <v>121</v>
      </c>
      <c r="O745">
        <v>1</v>
      </c>
      <c r="P745">
        <v>1</v>
      </c>
      <c r="Q745" t="s">
        <v>429</v>
      </c>
      <c r="R745">
        <v>0</v>
      </c>
      <c r="S745" t="s">
        <v>136</v>
      </c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  <c r="IM745"/>
      <c r="IN745"/>
      <c r="IO745"/>
      <c r="IP745"/>
      <c r="IQ745"/>
      <c r="IR745"/>
      <c r="IS745"/>
      <c r="IT745"/>
      <c r="IU745"/>
      <c r="IV745"/>
    </row>
    <row r="746" spans="1:256">
      <c r="A746" t="s">
        <v>82</v>
      </c>
      <c r="B746">
        <v>588978026</v>
      </c>
      <c r="C746" t="s">
        <v>377</v>
      </c>
      <c r="D746">
        <v>1</v>
      </c>
      <c r="E746">
        <v>0</v>
      </c>
      <c r="F746">
        <v>0</v>
      </c>
      <c r="G746">
        <v>0.81</v>
      </c>
      <c r="H746">
        <v>0</v>
      </c>
      <c r="I746">
        <v>0</v>
      </c>
      <c r="J746">
        <v>0</v>
      </c>
      <c r="K746" t="s">
        <v>111</v>
      </c>
      <c r="L746" t="s">
        <v>429</v>
      </c>
      <c r="M746" t="s">
        <v>430</v>
      </c>
      <c r="N746" t="s">
        <v>121</v>
      </c>
      <c r="O746">
        <v>1</v>
      </c>
      <c r="P746">
        <v>1</v>
      </c>
      <c r="Q746" t="s">
        <v>429</v>
      </c>
      <c r="R746">
        <v>1</v>
      </c>
      <c r="S746" t="s">
        <v>136</v>
      </c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  <c r="IM746"/>
      <c r="IN746"/>
      <c r="IO746"/>
      <c r="IP746"/>
      <c r="IQ746"/>
      <c r="IR746"/>
      <c r="IS746"/>
      <c r="IT746"/>
      <c r="IU746"/>
      <c r="IV746"/>
    </row>
    <row r="747" spans="1:256">
      <c r="A747" t="s">
        <v>82</v>
      </c>
      <c r="B747">
        <v>588978027</v>
      </c>
      <c r="C747" t="s">
        <v>377</v>
      </c>
      <c r="D747">
        <v>14</v>
      </c>
      <c r="E747">
        <v>0</v>
      </c>
      <c r="F747">
        <v>0.06</v>
      </c>
      <c r="G747">
        <v>0.81</v>
      </c>
      <c r="H747">
        <v>0.05</v>
      </c>
      <c r="I747">
        <v>0.01</v>
      </c>
      <c r="J747">
        <v>0.04</v>
      </c>
      <c r="K747" t="s">
        <v>111</v>
      </c>
      <c r="L747" t="s">
        <v>431</v>
      </c>
      <c r="M747" t="s">
        <v>432</v>
      </c>
      <c r="N747" t="s">
        <v>121</v>
      </c>
      <c r="O747">
        <v>1</v>
      </c>
      <c r="P747">
        <v>1</v>
      </c>
      <c r="Q747" t="s">
        <v>431</v>
      </c>
      <c r="R747">
        <v>0</v>
      </c>
      <c r="S747" t="s">
        <v>136</v>
      </c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</row>
    <row r="748" spans="1:256">
      <c r="A748" t="s">
        <v>82</v>
      </c>
      <c r="B748">
        <v>588978169</v>
      </c>
      <c r="C748" t="s">
        <v>377</v>
      </c>
      <c r="D748">
        <v>1</v>
      </c>
      <c r="E748">
        <v>0</v>
      </c>
      <c r="F748">
        <v>0</v>
      </c>
      <c r="G748">
        <v>0.81</v>
      </c>
      <c r="H748">
        <v>0</v>
      </c>
      <c r="I748">
        <v>0</v>
      </c>
      <c r="J748">
        <v>0</v>
      </c>
      <c r="K748" t="s">
        <v>111</v>
      </c>
      <c r="L748" t="s">
        <v>433</v>
      </c>
      <c r="M748" t="s">
        <v>434</v>
      </c>
      <c r="N748" t="s">
        <v>121</v>
      </c>
      <c r="O748">
        <v>1</v>
      </c>
      <c r="P748">
        <v>1</v>
      </c>
      <c r="Q748" t="s">
        <v>433</v>
      </c>
      <c r="R748">
        <v>1</v>
      </c>
      <c r="S748" t="s">
        <v>136</v>
      </c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</row>
    <row r="749" spans="1:256">
      <c r="A749" t="s">
        <v>82</v>
      </c>
      <c r="B749">
        <v>588978169</v>
      </c>
      <c r="C749" t="s">
        <v>377</v>
      </c>
      <c r="D749">
        <v>15</v>
      </c>
      <c r="E749">
        <v>0</v>
      </c>
      <c r="F749">
        <v>7.0000000000000007E-2</v>
      </c>
      <c r="G749">
        <v>0.81</v>
      </c>
      <c r="H749">
        <v>0.05</v>
      </c>
      <c r="I749">
        <v>0.01</v>
      </c>
      <c r="J749">
        <v>0.05</v>
      </c>
      <c r="K749" t="s">
        <v>111</v>
      </c>
      <c r="L749" t="s">
        <v>433</v>
      </c>
      <c r="M749" t="s">
        <v>434</v>
      </c>
      <c r="N749" t="s">
        <v>121</v>
      </c>
      <c r="O749">
        <v>1</v>
      </c>
      <c r="P749">
        <v>1</v>
      </c>
      <c r="Q749" t="s">
        <v>433</v>
      </c>
      <c r="R749">
        <v>0</v>
      </c>
      <c r="S749" t="s">
        <v>136</v>
      </c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</row>
    <row r="750" spans="1:256">
      <c r="A750" t="s">
        <v>82</v>
      </c>
      <c r="B750">
        <v>588978170</v>
      </c>
      <c r="C750" t="s">
        <v>377</v>
      </c>
      <c r="D750">
        <v>14</v>
      </c>
      <c r="E750">
        <v>0</v>
      </c>
      <c r="F750">
        <v>0.06</v>
      </c>
      <c r="G750">
        <v>0.81</v>
      </c>
      <c r="H750">
        <v>0.05</v>
      </c>
      <c r="I750">
        <v>0.01</v>
      </c>
      <c r="J750">
        <v>0.04</v>
      </c>
      <c r="K750" t="s">
        <v>111</v>
      </c>
      <c r="L750" t="s">
        <v>405</v>
      </c>
      <c r="M750" t="s">
        <v>406</v>
      </c>
      <c r="N750" t="s">
        <v>121</v>
      </c>
      <c r="O750">
        <v>1</v>
      </c>
      <c r="P750">
        <v>1</v>
      </c>
      <c r="Q750" t="s">
        <v>405</v>
      </c>
      <c r="R750">
        <v>0</v>
      </c>
      <c r="S750" t="s">
        <v>136</v>
      </c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</row>
    <row r="751" spans="1:256">
      <c r="A751" t="s">
        <v>82</v>
      </c>
      <c r="B751">
        <v>588978171</v>
      </c>
      <c r="C751" t="s">
        <v>377</v>
      </c>
      <c r="D751">
        <v>14</v>
      </c>
      <c r="E751">
        <v>0</v>
      </c>
      <c r="F751">
        <v>0.06</v>
      </c>
      <c r="G751">
        <v>0.81</v>
      </c>
      <c r="H751">
        <v>0.05</v>
      </c>
      <c r="I751">
        <v>0.01</v>
      </c>
      <c r="J751">
        <v>0.04</v>
      </c>
      <c r="K751" t="s">
        <v>111</v>
      </c>
      <c r="L751" t="s">
        <v>435</v>
      </c>
      <c r="M751" t="s">
        <v>436</v>
      </c>
      <c r="N751" t="s">
        <v>121</v>
      </c>
      <c r="O751">
        <v>1</v>
      </c>
      <c r="P751">
        <v>1</v>
      </c>
      <c r="Q751" t="s">
        <v>435</v>
      </c>
      <c r="R751">
        <v>0</v>
      </c>
      <c r="S751" t="s">
        <v>136</v>
      </c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</row>
    <row r="752" spans="1:256">
      <c r="A752" t="s">
        <v>82</v>
      </c>
      <c r="B752">
        <v>588978176</v>
      </c>
      <c r="C752" t="s">
        <v>377</v>
      </c>
      <c r="D752">
        <v>13</v>
      </c>
      <c r="E752">
        <v>0</v>
      </c>
      <c r="F752">
        <v>0.06</v>
      </c>
      <c r="G752">
        <v>0.81</v>
      </c>
      <c r="H752">
        <v>0.05</v>
      </c>
      <c r="I752">
        <v>0.01</v>
      </c>
      <c r="J752">
        <v>0.04</v>
      </c>
      <c r="K752" t="s">
        <v>111</v>
      </c>
      <c r="L752" t="s">
        <v>546</v>
      </c>
      <c r="M752" t="s">
        <v>547</v>
      </c>
      <c r="N752" t="s">
        <v>121</v>
      </c>
      <c r="O752">
        <v>1</v>
      </c>
      <c r="P752">
        <v>1</v>
      </c>
      <c r="Q752" t="s">
        <v>546</v>
      </c>
      <c r="R752">
        <v>0</v>
      </c>
      <c r="S752" t="s">
        <v>136</v>
      </c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</row>
    <row r="753" spans="1:256">
      <c r="A753" t="s">
        <v>82</v>
      </c>
      <c r="B753">
        <v>588978181</v>
      </c>
      <c r="C753" t="s">
        <v>377</v>
      </c>
      <c r="D753">
        <v>14</v>
      </c>
      <c r="E753">
        <v>0</v>
      </c>
      <c r="F753">
        <v>0.06</v>
      </c>
      <c r="G753">
        <v>0.81</v>
      </c>
      <c r="H753">
        <v>0.05</v>
      </c>
      <c r="I753">
        <v>0.01</v>
      </c>
      <c r="J753">
        <v>0.04</v>
      </c>
      <c r="K753" t="s">
        <v>111</v>
      </c>
      <c r="L753" t="s">
        <v>437</v>
      </c>
      <c r="M753" t="s">
        <v>438</v>
      </c>
      <c r="N753" t="s">
        <v>121</v>
      </c>
      <c r="O753">
        <v>1</v>
      </c>
      <c r="P753">
        <v>1</v>
      </c>
      <c r="Q753" t="s">
        <v>437</v>
      </c>
      <c r="R753">
        <v>0</v>
      </c>
      <c r="S753" t="s">
        <v>136</v>
      </c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  <c r="IM753"/>
      <c r="IN753"/>
      <c r="IO753"/>
      <c r="IP753"/>
      <c r="IQ753"/>
      <c r="IR753"/>
      <c r="IS753"/>
      <c r="IT753"/>
      <c r="IU753"/>
      <c r="IV753"/>
    </row>
    <row r="754" spans="1:256">
      <c r="A754" t="s">
        <v>82</v>
      </c>
      <c r="B754">
        <v>588978183</v>
      </c>
      <c r="C754" t="s">
        <v>377</v>
      </c>
      <c r="D754">
        <v>14</v>
      </c>
      <c r="E754">
        <v>0</v>
      </c>
      <c r="F754">
        <v>0.06</v>
      </c>
      <c r="G754">
        <v>0.81</v>
      </c>
      <c r="H754">
        <v>0.05</v>
      </c>
      <c r="I754">
        <v>0.01</v>
      </c>
      <c r="J754">
        <v>0.04</v>
      </c>
      <c r="K754" t="s">
        <v>111</v>
      </c>
      <c r="L754" t="s">
        <v>439</v>
      </c>
      <c r="M754" t="s">
        <v>440</v>
      </c>
      <c r="N754" t="s">
        <v>121</v>
      </c>
      <c r="O754">
        <v>1</v>
      </c>
      <c r="P754">
        <v>1</v>
      </c>
      <c r="Q754" t="s">
        <v>439</v>
      </c>
      <c r="R754">
        <v>0</v>
      </c>
      <c r="S754" t="s">
        <v>136</v>
      </c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  <c r="IM754"/>
      <c r="IN754"/>
      <c r="IO754"/>
      <c r="IP754"/>
      <c r="IQ754"/>
      <c r="IR754"/>
      <c r="IS754"/>
      <c r="IT754"/>
      <c r="IU754"/>
      <c r="IV754"/>
    </row>
    <row r="755" spans="1:256">
      <c r="A755" t="s">
        <v>82</v>
      </c>
      <c r="B755">
        <v>823876802</v>
      </c>
      <c r="C755" t="s">
        <v>377</v>
      </c>
      <c r="D755">
        <v>9</v>
      </c>
      <c r="E755">
        <v>0</v>
      </c>
      <c r="F755">
        <v>0.04</v>
      </c>
      <c r="G755">
        <v>0.81</v>
      </c>
      <c r="H755">
        <v>0.03</v>
      </c>
      <c r="I755">
        <v>0</v>
      </c>
      <c r="J755">
        <v>0.03</v>
      </c>
      <c r="K755" t="s">
        <v>111</v>
      </c>
      <c r="L755" t="s">
        <v>548</v>
      </c>
      <c r="M755" t="s">
        <v>549</v>
      </c>
      <c r="N755" t="s">
        <v>63</v>
      </c>
      <c r="O755">
        <v>1</v>
      </c>
      <c r="P755">
        <v>1</v>
      </c>
      <c r="Q755" t="s">
        <v>548</v>
      </c>
      <c r="R755">
        <v>0</v>
      </c>
      <c r="S755" t="s">
        <v>136</v>
      </c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  <c r="IM755"/>
      <c r="IN755"/>
      <c r="IO755"/>
      <c r="IP755"/>
      <c r="IQ755"/>
      <c r="IR755"/>
      <c r="IS755"/>
      <c r="IT755"/>
      <c r="IU755"/>
      <c r="IV755"/>
    </row>
    <row r="756" spans="1:256">
      <c r="A756" t="s">
        <v>82</v>
      </c>
      <c r="B756">
        <v>823876803</v>
      </c>
      <c r="C756" t="s">
        <v>377</v>
      </c>
      <c r="D756">
        <v>8</v>
      </c>
      <c r="E756">
        <v>0</v>
      </c>
      <c r="F756">
        <v>0.04</v>
      </c>
      <c r="G756">
        <v>0.81</v>
      </c>
      <c r="H756">
        <v>0.03</v>
      </c>
      <c r="I756">
        <v>0</v>
      </c>
      <c r="J756">
        <v>0.02</v>
      </c>
      <c r="K756" t="s">
        <v>111</v>
      </c>
      <c r="L756" t="s">
        <v>850</v>
      </c>
      <c r="M756" t="s">
        <v>851</v>
      </c>
      <c r="N756" t="s">
        <v>63</v>
      </c>
      <c r="O756">
        <v>1</v>
      </c>
      <c r="P756">
        <v>1</v>
      </c>
      <c r="Q756" t="s">
        <v>850</v>
      </c>
      <c r="R756">
        <v>0</v>
      </c>
      <c r="S756" t="s">
        <v>136</v>
      </c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</row>
    <row r="757" spans="1:256">
      <c r="A757" t="s">
        <v>82</v>
      </c>
      <c r="B757">
        <v>823876804</v>
      </c>
      <c r="C757" t="s">
        <v>377</v>
      </c>
      <c r="D757">
        <v>11</v>
      </c>
      <c r="E757">
        <v>0</v>
      </c>
      <c r="F757">
        <v>0.05</v>
      </c>
      <c r="G757">
        <v>0.81</v>
      </c>
      <c r="H757">
        <v>0.04</v>
      </c>
      <c r="I757">
        <v>0.01</v>
      </c>
      <c r="J757">
        <v>0.03</v>
      </c>
      <c r="K757" t="s">
        <v>111</v>
      </c>
      <c r="L757" t="s">
        <v>852</v>
      </c>
      <c r="M757" t="s">
        <v>853</v>
      </c>
      <c r="N757" t="s">
        <v>63</v>
      </c>
      <c r="O757">
        <v>1</v>
      </c>
      <c r="P757">
        <v>1</v>
      </c>
      <c r="Q757" t="s">
        <v>852</v>
      </c>
      <c r="R757">
        <v>0</v>
      </c>
      <c r="S757" t="s">
        <v>136</v>
      </c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  <c r="IM757"/>
      <c r="IN757"/>
      <c r="IO757"/>
      <c r="IP757"/>
      <c r="IQ757"/>
      <c r="IR757"/>
      <c r="IS757"/>
      <c r="IT757"/>
      <c r="IU757"/>
      <c r="IV757"/>
    </row>
    <row r="758" spans="1:256">
      <c r="A758" t="s">
        <v>82</v>
      </c>
      <c r="B758">
        <v>823876805</v>
      </c>
      <c r="C758" t="s">
        <v>377</v>
      </c>
      <c r="D758">
        <v>4</v>
      </c>
      <c r="E758">
        <v>0</v>
      </c>
      <c r="F758">
        <v>0.02</v>
      </c>
      <c r="G758">
        <v>0.81</v>
      </c>
      <c r="H758">
        <v>0.01</v>
      </c>
      <c r="I758">
        <v>0</v>
      </c>
      <c r="J758">
        <v>0.01</v>
      </c>
      <c r="K758" t="s">
        <v>111</v>
      </c>
      <c r="L758" t="s">
        <v>854</v>
      </c>
      <c r="M758" t="s">
        <v>855</v>
      </c>
      <c r="N758" t="s">
        <v>63</v>
      </c>
      <c r="O758">
        <v>1</v>
      </c>
      <c r="P758">
        <v>1</v>
      </c>
      <c r="Q758" t="s">
        <v>854</v>
      </c>
      <c r="R758">
        <v>0</v>
      </c>
      <c r="S758" t="s">
        <v>136</v>
      </c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  <c r="IM758"/>
      <c r="IN758"/>
      <c r="IO758"/>
      <c r="IP758"/>
      <c r="IQ758"/>
      <c r="IR758"/>
      <c r="IS758"/>
      <c r="IT758"/>
      <c r="IU758"/>
      <c r="IV758"/>
    </row>
    <row r="759" spans="1:256">
      <c r="A759" t="s">
        <v>82</v>
      </c>
      <c r="B759">
        <v>823876806</v>
      </c>
      <c r="C759" t="s">
        <v>377</v>
      </c>
      <c r="D759">
        <v>4</v>
      </c>
      <c r="E759">
        <v>0</v>
      </c>
      <c r="F759">
        <v>0.02</v>
      </c>
      <c r="G759">
        <v>0.81</v>
      </c>
      <c r="H759">
        <v>0.01</v>
      </c>
      <c r="I759">
        <v>0</v>
      </c>
      <c r="J759">
        <v>0.01</v>
      </c>
      <c r="K759" t="s">
        <v>111</v>
      </c>
      <c r="L759" t="s">
        <v>856</v>
      </c>
      <c r="M759" t="s">
        <v>857</v>
      </c>
      <c r="N759" t="s">
        <v>63</v>
      </c>
      <c r="O759">
        <v>1</v>
      </c>
      <c r="P759">
        <v>1</v>
      </c>
      <c r="Q759" t="s">
        <v>856</v>
      </c>
      <c r="R759">
        <v>0</v>
      </c>
      <c r="S759" t="s">
        <v>136</v>
      </c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</row>
    <row r="760" spans="1:256">
      <c r="A760" t="s">
        <v>82</v>
      </c>
      <c r="B760">
        <v>823876807</v>
      </c>
      <c r="C760" t="s">
        <v>377</v>
      </c>
      <c r="D760">
        <v>7</v>
      </c>
      <c r="E760">
        <v>0</v>
      </c>
      <c r="F760">
        <v>0.03</v>
      </c>
      <c r="G760">
        <v>0.81</v>
      </c>
      <c r="H760">
        <v>0.03</v>
      </c>
      <c r="I760">
        <v>0</v>
      </c>
      <c r="J760">
        <v>0.02</v>
      </c>
      <c r="K760" t="s">
        <v>111</v>
      </c>
      <c r="L760" t="s">
        <v>858</v>
      </c>
      <c r="M760" t="s">
        <v>859</v>
      </c>
      <c r="N760" t="s">
        <v>63</v>
      </c>
      <c r="O760">
        <v>1</v>
      </c>
      <c r="P760">
        <v>1</v>
      </c>
      <c r="Q760" t="s">
        <v>858</v>
      </c>
      <c r="R760">
        <v>0</v>
      </c>
      <c r="S760" t="s">
        <v>136</v>
      </c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</row>
    <row r="761" spans="1:256">
      <c r="A761" t="s">
        <v>82</v>
      </c>
      <c r="B761">
        <v>823876809</v>
      </c>
      <c r="C761" t="s">
        <v>377</v>
      </c>
      <c r="D761">
        <v>5</v>
      </c>
      <c r="E761">
        <v>0</v>
      </c>
      <c r="F761">
        <v>0.02</v>
      </c>
      <c r="G761">
        <v>0.81</v>
      </c>
      <c r="H761">
        <v>0.02</v>
      </c>
      <c r="I761">
        <v>0</v>
      </c>
      <c r="J761">
        <v>0.02</v>
      </c>
      <c r="K761" t="s">
        <v>111</v>
      </c>
      <c r="L761" t="s">
        <v>860</v>
      </c>
      <c r="M761" t="s">
        <v>861</v>
      </c>
      <c r="N761" t="s">
        <v>63</v>
      </c>
      <c r="O761">
        <v>1</v>
      </c>
      <c r="P761">
        <v>1</v>
      </c>
      <c r="Q761" t="s">
        <v>860</v>
      </c>
      <c r="R761">
        <v>0</v>
      </c>
      <c r="S761" t="s">
        <v>136</v>
      </c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</row>
    <row r="762" spans="1:256">
      <c r="A762" t="s">
        <v>82</v>
      </c>
      <c r="B762">
        <v>823876811</v>
      </c>
      <c r="C762" t="s">
        <v>377</v>
      </c>
      <c r="D762">
        <v>5</v>
      </c>
      <c r="E762">
        <v>0</v>
      </c>
      <c r="F762">
        <v>0.02</v>
      </c>
      <c r="G762">
        <v>0.81</v>
      </c>
      <c r="H762">
        <v>0.02</v>
      </c>
      <c r="I762">
        <v>0</v>
      </c>
      <c r="J762">
        <v>0.02</v>
      </c>
      <c r="K762" t="s">
        <v>111</v>
      </c>
      <c r="L762" t="s">
        <v>862</v>
      </c>
      <c r="M762" t="s">
        <v>863</v>
      </c>
      <c r="N762" t="s">
        <v>63</v>
      </c>
      <c r="O762">
        <v>1</v>
      </c>
      <c r="P762">
        <v>1</v>
      </c>
      <c r="Q762" t="s">
        <v>862</v>
      </c>
      <c r="R762">
        <v>0</v>
      </c>
      <c r="S762" t="s">
        <v>136</v>
      </c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</row>
    <row r="763" spans="1:256">
      <c r="A763" t="s">
        <v>82</v>
      </c>
      <c r="B763">
        <v>823876812</v>
      </c>
      <c r="C763" t="s">
        <v>377</v>
      </c>
      <c r="D763">
        <v>3</v>
      </c>
      <c r="E763">
        <v>0</v>
      </c>
      <c r="F763">
        <v>0.01</v>
      </c>
      <c r="G763">
        <v>0.81</v>
      </c>
      <c r="H763">
        <v>0.01</v>
      </c>
      <c r="I763">
        <v>0</v>
      </c>
      <c r="J763">
        <v>0.01</v>
      </c>
      <c r="K763" t="s">
        <v>111</v>
      </c>
      <c r="L763" t="s">
        <v>864</v>
      </c>
      <c r="M763" t="s">
        <v>865</v>
      </c>
      <c r="N763" t="s">
        <v>63</v>
      </c>
      <c r="O763">
        <v>1</v>
      </c>
      <c r="P763">
        <v>1</v>
      </c>
      <c r="Q763" t="s">
        <v>864</v>
      </c>
      <c r="R763">
        <v>0</v>
      </c>
      <c r="S763" t="s">
        <v>136</v>
      </c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</row>
    <row r="764" spans="1:256">
      <c r="A764" t="s">
        <v>82</v>
      </c>
      <c r="B764">
        <v>910316388</v>
      </c>
      <c r="C764" t="s">
        <v>377</v>
      </c>
      <c r="D764">
        <v>6</v>
      </c>
      <c r="E764">
        <v>0</v>
      </c>
      <c r="F764">
        <v>0.03</v>
      </c>
      <c r="G764">
        <v>0.81</v>
      </c>
      <c r="H764">
        <v>0.02</v>
      </c>
      <c r="I764">
        <v>0</v>
      </c>
      <c r="J764">
        <v>0.02</v>
      </c>
      <c r="K764" t="s">
        <v>111</v>
      </c>
      <c r="L764" t="s">
        <v>131</v>
      </c>
      <c r="M764" t="s">
        <v>133</v>
      </c>
      <c r="N764" t="s">
        <v>132</v>
      </c>
      <c r="O764">
        <v>1</v>
      </c>
      <c r="P764">
        <v>1</v>
      </c>
      <c r="Q764" t="s">
        <v>131</v>
      </c>
      <c r="R764">
        <v>0</v>
      </c>
      <c r="S764" t="s">
        <v>114</v>
      </c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</row>
    <row r="765" spans="1:256">
      <c r="A765" t="s">
        <v>82</v>
      </c>
      <c r="B765">
        <v>910316413</v>
      </c>
      <c r="C765" t="s">
        <v>377</v>
      </c>
      <c r="D765">
        <v>1</v>
      </c>
      <c r="E765">
        <v>0</v>
      </c>
      <c r="F765">
        <v>0</v>
      </c>
      <c r="G765">
        <v>0.81</v>
      </c>
      <c r="H765">
        <v>0</v>
      </c>
      <c r="I765">
        <v>0</v>
      </c>
      <c r="J765">
        <v>0</v>
      </c>
      <c r="K765" t="s">
        <v>111</v>
      </c>
      <c r="L765" t="s">
        <v>866</v>
      </c>
      <c r="M765" t="s">
        <v>867</v>
      </c>
      <c r="N765" t="s">
        <v>132</v>
      </c>
      <c r="O765">
        <v>1</v>
      </c>
      <c r="P765">
        <v>1</v>
      </c>
      <c r="Q765" t="s">
        <v>866</v>
      </c>
      <c r="R765">
        <v>0</v>
      </c>
      <c r="S765" t="s">
        <v>114</v>
      </c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  <c r="IM765"/>
      <c r="IN765"/>
      <c r="IO765"/>
      <c r="IP765"/>
      <c r="IQ765"/>
      <c r="IR765"/>
      <c r="IS765"/>
      <c r="IT765"/>
      <c r="IU765"/>
      <c r="IV765"/>
    </row>
    <row r="766" spans="1:256">
      <c r="A766" t="s">
        <v>82</v>
      </c>
      <c r="B766">
        <v>910316414</v>
      </c>
      <c r="C766" t="s">
        <v>377</v>
      </c>
      <c r="D766">
        <v>1</v>
      </c>
      <c r="E766">
        <v>0</v>
      </c>
      <c r="F766">
        <v>0</v>
      </c>
      <c r="G766">
        <v>0.81</v>
      </c>
      <c r="H766">
        <v>0</v>
      </c>
      <c r="I766">
        <v>0</v>
      </c>
      <c r="J766">
        <v>0</v>
      </c>
      <c r="K766" t="s">
        <v>111</v>
      </c>
      <c r="L766" t="s">
        <v>772</v>
      </c>
      <c r="M766" t="s">
        <v>773</v>
      </c>
      <c r="N766" t="s">
        <v>132</v>
      </c>
      <c r="O766">
        <v>1</v>
      </c>
      <c r="P766">
        <v>1</v>
      </c>
      <c r="Q766" t="s">
        <v>772</v>
      </c>
      <c r="R766">
        <v>0</v>
      </c>
      <c r="S766" t="s">
        <v>114</v>
      </c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  <c r="IM766"/>
      <c r="IN766"/>
      <c r="IO766"/>
      <c r="IP766"/>
      <c r="IQ766"/>
      <c r="IR766"/>
      <c r="IS766"/>
      <c r="IT766"/>
      <c r="IU766"/>
      <c r="IV766"/>
    </row>
    <row r="767" spans="1:256">
      <c r="A767" t="s">
        <v>82</v>
      </c>
      <c r="B767">
        <v>910316415</v>
      </c>
      <c r="C767" t="s">
        <v>377</v>
      </c>
      <c r="D767">
        <v>5</v>
      </c>
      <c r="E767">
        <v>0</v>
      </c>
      <c r="F767">
        <v>0.02</v>
      </c>
      <c r="G767">
        <v>0.81</v>
      </c>
      <c r="H767">
        <v>0.02</v>
      </c>
      <c r="I767">
        <v>0</v>
      </c>
      <c r="J767">
        <v>0.02</v>
      </c>
      <c r="K767" t="s">
        <v>111</v>
      </c>
      <c r="L767" t="s">
        <v>302</v>
      </c>
      <c r="M767" t="s">
        <v>303</v>
      </c>
      <c r="N767" t="s">
        <v>132</v>
      </c>
      <c r="O767">
        <v>1</v>
      </c>
      <c r="P767">
        <v>1</v>
      </c>
      <c r="Q767" t="s">
        <v>302</v>
      </c>
      <c r="R767">
        <v>0</v>
      </c>
      <c r="S767" t="s">
        <v>114</v>
      </c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  <c r="IM767"/>
      <c r="IN767"/>
      <c r="IO767"/>
      <c r="IP767"/>
      <c r="IQ767"/>
      <c r="IR767"/>
      <c r="IS767"/>
      <c r="IT767"/>
      <c r="IU767"/>
      <c r="IV767"/>
    </row>
    <row r="768" spans="1:256">
      <c r="A768" t="s">
        <v>82</v>
      </c>
      <c r="B768">
        <v>910316416</v>
      </c>
      <c r="C768" t="s">
        <v>377</v>
      </c>
      <c r="D768">
        <v>3</v>
      </c>
      <c r="E768">
        <v>0</v>
      </c>
      <c r="F768">
        <v>0.01</v>
      </c>
      <c r="G768">
        <v>0.81</v>
      </c>
      <c r="H768">
        <v>0.01</v>
      </c>
      <c r="I768">
        <v>0</v>
      </c>
      <c r="J768">
        <v>0.01</v>
      </c>
      <c r="K768" t="s">
        <v>111</v>
      </c>
      <c r="L768" t="s">
        <v>442</v>
      </c>
      <c r="M768" t="s">
        <v>443</v>
      </c>
      <c r="N768" t="s">
        <v>132</v>
      </c>
      <c r="O768">
        <v>1</v>
      </c>
      <c r="P768">
        <v>1</v>
      </c>
      <c r="Q768" t="s">
        <v>442</v>
      </c>
      <c r="R768">
        <v>0</v>
      </c>
      <c r="S768" t="s">
        <v>114</v>
      </c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</row>
    <row r="769" spans="1:256">
      <c r="A769" t="s">
        <v>82</v>
      </c>
      <c r="B769">
        <v>910316418</v>
      </c>
      <c r="C769" t="s">
        <v>377</v>
      </c>
      <c r="D769">
        <v>1</v>
      </c>
      <c r="E769">
        <v>0</v>
      </c>
      <c r="F769">
        <v>0</v>
      </c>
      <c r="G769">
        <v>0.81</v>
      </c>
      <c r="H769">
        <v>0</v>
      </c>
      <c r="I769">
        <v>0</v>
      </c>
      <c r="J769">
        <v>0</v>
      </c>
      <c r="K769" t="s">
        <v>111</v>
      </c>
      <c r="L769" t="s">
        <v>217</v>
      </c>
      <c r="M769" t="s">
        <v>218</v>
      </c>
      <c r="N769" t="s">
        <v>132</v>
      </c>
      <c r="O769">
        <v>1</v>
      </c>
      <c r="P769">
        <v>1</v>
      </c>
      <c r="Q769" t="s">
        <v>217</v>
      </c>
      <c r="R769">
        <v>0</v>
      </c>
      <c r="S769" t="s">
        <v>114</v>
      </c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  <c r="IM769"/>
      <c r="IN769"/>
      <c r="IO769"/>
      <c r="IP769"/>
      <c r="IQ769"/>
      <c r="IR769"/>
      <c r="IS769"/>
      <c r="IT769"/>
      <c r="IU769"/>
      <c r="IV769"/>
    </row>
    <row r="770" spans="1:256">
      <c r="A770" t="s">
        <v>82</v>
      </c>
      <c r="B770">
        <v>910316423</v>
      </c>
      <c r="C770" t="s">
        <v>377</v>
      </c>
      <c r="D770">
        <v>1</v>
      </c>
      <c r="E770">
        <v>0</v>
      </c>
      <c r="F770">
        <v>0</v>
      </c>
      <c r="G770">
        <v>0.81</v>
      </c>
      <c r="H770">
        <v>0</v>
      </c>
      <c r="I770">
        <v>0</v>
      </c>
      <c r="J770">
        <v>0</v>
      </c>
      <c r="K770" t="s">
        <v>111</v>
      </c>
      <c r="L770" t="s">
        <v>552</v>
      </c>
      <c r="M770" t="s">
        <v>553</v>
      </c>
      <c r="N770" t="s">
        <v>132</v>
      </c>
      <c r="O770">
        <v>1</v>
      </c>
      <c r="P770">
        <v>1</v>
      </c>
      <c r="Q770" t="s">
        <v>552</v>
      </c>
      <c r="R770">
        <v>0</v>
      </c>
      <c r="S770" t="s">
        <v>114</v>
      </c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  <c r="IM770"/>
      <c r="IN770"/>
      <c r="IO770"/>
      <c r="IP770"/>
      <c r="IQ770"/>
      <c r="IR770"/>
      <c r="IS770"/>
      <c r="IT770"/>
      <c r="IU770"/>
      <c r="IV770"/>
    </row>
    <row r="771" spans="1:256">
      <c r="A771" t="s">
        <v>82</v>
      </c>
      <c r="B771">
        <v>910316424</v>
      </c>
      <c r="C771" t="s">
        <v>377</v>
      </c>
      <c r="D771">
        <v>1</v>
      </c>
      <c r="E771">
        <v>0</v>
      </c>
      <c r="F771">
        <v>0</v>
      </c>
      <c r="G771">
        <v>0.81</v>
      </c>
      <c r="H771">
        <v>0</v>
      </c>
      <c r="I771">
        <v>0</v>
      </c>
      <c r="J771">
        <v>0</v>
      </c>
      <c r="K771" t="s">
        <v>111</v>
      </c>
      <c r="L771" t="s">
        <v>774</v>
      </c>
      <c r="M771" t="s">
        <v>775</v>
      </c>
      <c r="N771" t="s">
        <v>132</v>
      </c>
      <c r="O771">
        <v>1</v>
      </c>
      <c r="P771">
        <v>1</v>
      </c>
      <c r="Q771" t="s">
        <v>774</v>
      </c>
      <c r="R771">
        <v>0</v>
      </c>
      <c r="S771" t="s">
        <v>114</v>
      </c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</row>
    <row r="772" spans="1:256">
      <c r="A772" t="s">
        <v>82</v>
      </c>
      <c r="B772">
        <v>910316428</v>
      </c>
      <c r="C772" t="s">
        <v>377</v>
      </c>
      <c r="D772">
        <v>1</v>
      </c>
      <c r="E772">
        <v>0</v>
      </c>
      <c r="F772">
        <v>0</v>
      </c>
      <c r="G772">
        <v>0.81</v>
      </c>
      <c r="H772">
        <v>0</v>
      </c>
      <c r="I772">
        <v>0</v>
      </c>
      <c r="J772">
        <v>0</v>
      </c>
      <c r="K772" t="s">
        <v>111</v>
      </c>
      <c r="L772" t="s">
        <v>701</v>
      </c>
      <c r="M772" t="s">
        <v>702</v>
      </c>
      <c r="N772" t="s">
        <v>132</v>
      </c>
      <c r="O772">
        <v>1</v>
      </c>
      <c r="P772">
        <v>1</v>
      </c>
      <c r="Q772" t="s">
        <v>701</v>
      </c>
      <c r="R772">
        <v>0</v>
      </c>
      <c r="S772" t="s">
        <v>114</v>
      </c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</row>
    <row r="773" spans="1:256">
      <c r="A773" t="s">
        <v>82</v>
      </c>
      <c r="B773">
        <v>910316429</v>
      </c>
      <c r="C773" t="s">
        <v>377</v>
      </c>
      <c r="D773">
        <v>1</v>
      </c>
      <c r="E773">
        <v>0</v>
      </c>
      <c r="F773">
        <v>0</v>
      </c>
      <c r="G773">
        <v>0.81</v>
      </c>
      <c r="H773">
        <v>0</v>
      </c>
      <c r="I773">
        <v>0</v>
      </c>
      <c r="J773">
        <v>0</v>
      </c>
      <c r="K773" t="s">
        <v>111</v>
      </c>
      <c r="L773" t="s">
        <v>868</v>
      </c>
      <c r="M773" t="s">
        <v>869</v>
      </c>
      <c r="N773" t="s">
        <v>132</v>
      </c>
      <c r="O773">
        <v>1</v>
      </c>
      <c r="P773">
        <v>1</v>
      </c>
      <c r="Q773" t="s">
        <v>868</v>
      </c>
      <c r="R773">
        <v>0</v>
      </c>
      <c r="S773" t="s">
        <v>114</v>
      </c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</row>
    <row r="774" spans="1:256">
      <c r="A774" t="s">
        <v>82</v>
      </c>
      <c r="B774">
        <v>910316430</v>
      </c>
      <c r="C774" t="s">
        <v>377</v>
      </c>
      <c r="D774">
        <v>1</v>
      </c>
      <c r="E774">
        <v>0</v>
      </c>
      <c r="F774">
        <v>0</v>
      </c>
      <c r="G774">
        <v>0.81</v>
      </c>
      <c r="H774">
        <v>0</v>
      </c>
      <c r="I774">
        <v>0</v>
      </c>
      <c r="J774">
        <v>0</v>
      </c>
      <c r="K774" t="s">
        <v>111</v>
      </c>
      <c r="L774" t="s">
        <v>870</v>
      </c>
      <c r="M774" t="s">
        <v>871</v>
      </c>
      <c r="N774" t="s">
        <v>132</v>
      </c>
      <c r="O774">
        <v>1</v>
      </c>
      <c r="P774">
        <v>1</v>
      </c>
      <c r="Q774" t="s">
        <v>870</v>
      </c>
      <c r="R774">
        <v>0</v>
      </c>
      <c r="S774" t="s">
        <v>114</v>
      </c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</row>
    <row r="775" spans="1:256">
      <c r="A775" t="s">
        <v>82</v>
      </c>
      <c r="B775">
        <v>924900314</v>
      </c>
      <c r="C775" t="s">
        <v>377</v>
      </c>
      <c r="D775">
        <v>1</v>
      </c>
      <c r="E775">
        <v>0</v>
      </c>
      <c r="F775">
        <v>0</v>
      </c>
      <c r="G775">
        <v>0.81</v>
      </c>
      <c r="H775">
        <v>0</v>
      </c>
      <c r="I775">
        <v>0</v>
      </c>
      <c r="J775">
        <v>0</v>
      </c>
      <c r="K775" t="s">
        <v>111</v>
      </c>
      <c r="L775" t="s">
        <v>302</v>
      </c>
      <c r="M775" t="s">
        <v>303</v>
      </c>
      <c r="N775" t="s">
        <v>132</v>
      </c>
      <c r="O775">
        <v>1</v>
      </c>
      <c r="P775">
        <v>1</v>
      </c>
      <c r="Q775" t="s">
        <v>302</v>
      </c>
      <c r="R775">
        <v>1</v>
      </c>
      <c r="S775" t="s">
        <v>114</v>
      </c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</row>
    <row r="776" spans="1:256">
      <c r="A776" t="s">
        <v>82</v>
      </c>
      <c r="B776">
        <v>924900314</v>
      </c>
      <c r="C776" t="s">
        <v>377</v>
      </c>
      <c r="D776">
        <v>4</v>
      </c>
      <c r="E776">
        <v>0</v>
      </c>
      <c r="F776">
        <v>0.02</v>
      </c>
      <c r="G776">
        <v>0.81</v>
      </c>
      <c r="H776">
        <v>0.01</v>
      </c>
      <c r="I776">
        <v>0</v>
      </c>
      <c r="J776">
        <v>0.01</v>
      </c>
      <c r="K776" t="s">
        <v>111</v>
      </c>
      <c r="L776" t="s">
        <v>302</v>
      </c>
      <c r="M776" t="s">
        <v>303</v>
      </c>
      <c r="N776" t="s">
        <v>132</v>
      </c>
      <c r="O776">
        <v>1</v>
      </c>
      <c r="P776">
        <v>1</v>
      </c>
      <c r="Q776" t="s">
        <v>302</v>
      </c>
      <c r="R776">
        <v>0</v>
      </c>
      <c r="S776" t="s">
        <v>114</v>
      </c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</row>
    <row r="777" spans="1:256">
      <c r="A777" t="s">
        <v>82</v>
      </c>
      <c r="B777">
        <v>958349845</v>
      </c>
      <c r="C777" t="s">
        <v>377</v>
      </c>
      <c r="D777">
        <v>2</v>
      </c>
      <c r="E777">
        <v>0</v>
      </c>
      <c r="F777">
        <v>0.01</v>
      </c>
      <c r="G777">
        <v>0.81</v>
      </c>
      <c r="H777">
        <v>0.01</v>
      </c>
      <c r="I777">
        <v>0</v>
      </c>
      <c r="J777">
        <v>0.01</v>
      </c>
      <c r="K777" t="s">
        <v>111</v>
      </c>
      <c r="L777" t="s">
        <v>554</v>
      </c>
      <c r="M777" t="s">
        <v>555</v>
      </c>
      <c r="N777" t="s">
        <v>121</v>
      </c>
      <c r="O777">
        <v>1</v>
      </c>
      <c r="P777">
        <v>1</v>
      </c>
      <c r="Q777" t="s">
        <v>554</v>
      </c>
      <c r="R777">
        <v>0</v>
      </c>
      <c r="S777" t="s">
        <v>136</v>
      </c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  <c r="IM777"/>
      <c r="IN777"/>
      <c r="IO777"/>
      <c r="IP777"/>
      <c r="IQ777"/>
      <c r="IR777"/>
      <c r="IS777"/>
      <c r="IT777"/>
      <c r="IU777"/>
      <c r="IV777"/>
    </row>
    <row r="778" spans="1:256">
      <c r="A778" t="s">
        <v>82</v>
      </c>
      <c r="B778">
        <v>958349846</v>
      </c>
      <c r="C778" t="s">
        <v>377</v>
      </c>
      <c r="D778">
        <v>6</v>
      </c>
      <c r="E778">
        <v>0</v>
      </c>
      <c r="F778">
        <v>0.03</v>
      </c>
      <c r="G778">
        <v>0.81</v>
      </c>
      <c r="H778">
        <v>0.02</v>
      </c>
      <c r="I778">
        <v>0</v>
      </c>
      <c r="J778">
        <v>0.02</v>
      </c>
      <c r="K778" t="s">
        <v>111</v>
      </c>
      <c r="L778" t="s">
        <v>292</v>
      </c>
      <c r="M778" t="s">
        <v>293</v>
      </c>
      <c r="N778" t="s">
        <v>121</v>
      </c>
      <c r="O778">
        <v>1</v>
      </c>
      <c r="P778">
        <v>1</v>
      </c>
      <c r="Q778" t="s">
        <v>292</v>
      </c>
      <c r="R778">
        <v>0</v>
      </c>
      <c r="S778" t="s">
        <v>136</v>
      </c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  <c r="IM778"/>
      <c r="IN778"/>
      <c r="IO778"/>
      <c r="IP778"/>
      <c r="IQ778"/>
      <c r="IR778"/>
      <c r="IS778"/>
      <c r="IT778"/>
      <c r="IU778"/>
      <c r="IV778"/>
    </row>
    <row r="779" spans="1:256">
      <c r="A779" t="s">
        <v>82</v>
      </c>
      <c r="B779">
        <v>958349847</v>
      </c>
      <c r="C779" t="s">
        <v>377</v>
      </c>
      <c r="D779">
        <v>3</v>
      </c>
      <c r="E779">
        <v>0</v>
      </c>
      <c r="F779">
        <v>0.01</v>
      </c>
      <c r="G779">
        <v>0.81</v>
      </c>
      <c r="H779">
        <v>0.01</v>
      </c>
      <c r="I779">
        <v>0</v>
      </c>
      <c r="J779">
        <v>0.01</v>
      </c>
      <c r="K779" t="s">
        <v>111</v>
      </c>
      <c r="L779" t="s">
        <v>556</v>
      </c>
      <c r="M779" t="s">
        <v>557</v>
      </c>
      <c r="N779" t="s">
        <v>121</v>
      </c>
      <c r="O779">
        <v>1</v>
      </c>
      <c r="P779">
        <v>1</v>
      </c>
      <c r="Q779" t="s">
        <v>556</v>
      </c>
      <c r="R779">
        <v>0</v>
      </c>
      <c r="S779" t="s">
        <v>136</v>
      </c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  <c r="IM779"/>
      <c r="IN779"/>
      <c r="IO779"/>
      <c r="IP779"/>
      <c r="IQ779"/>
      <c r="IR779"/>
      <c r="IS779"/>
      <c r="IT779"/>
      <c r="IU779"/>
      <c r="IV779"/>
    </row>
    <row r="780" spans="1:256">
      <c r="A780" t="s">
        <v>82</v>
      </c>
      <c r="B780">
        <v>958349848</v>
      </c>
      <c r="C780" t="s">
        <v>377</v>
      </c>
      <c r="D780">
        <v>5</v>
      </c>
      <c r="E780">
        <v>0</v>
      </c>
      <c r="F780">
        <v>0.02</v>
      </c>
      <c r="G780">
        <v>0.81</v>
      </c>
      <c r="H780">
        <v>0.02</v>
      </c>
      <c r="I780">
        <v>0</v>
      </c>
      <c r="J780">
        <v>0.02</v>
      </c>
      <c r="K780" t="s">
        <v>111</v>
      </c>
      <c r="L780" t="s">
        <v>273</v>
      </c>
      <c r="M780" t="s">
        <v>274</v>
      </c>
      <c r="N780" t="s">
        <v>121</v>
      </c>
      <c r="O780">
        <v>1</v>
      </c>
      <c r="P780">
        <v>1</v>
      </c>
      <c r="Q780" t="s">
        <v>273</v>
      </c>
      <c r="R780">
        <v>0</v>
      </c>
      <c r="S780" t="s">
        <v>136</v>
      </c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</row>
    <row r="781" spans="1:256">
      <c r="A781" t="s">
        <v>82</v>
      </c>
      <c r="B781">
        <v>958349849</v>
      </c>
      <c r="C781" t="s">
        <v>377</v>
      </c>
      <c r="D781">
        <v>1</v>
      </c>
      <c r="E781">
        <v>0</v>
      </c>
      <c r="F781">
        <v>0</v>
      </c>
      <c r="G781">
        <v>0.81</v>
      </c>
      <c r="H781">
        <v>0</v>
      </c>
      <c r="I781">
        <v>0</v>
      </c>
      <c r="J781">
        <v>0</v>
      </c>
      <c r="K781" t="s">
        <v>111</v>
      </c>
      <c r="L781" t="s">
        <v>558</v>
      </c>
      <c r="M781" t="s">
        <v>559</v>
      </c>
      <c r="N781" t="s">
        <v>121</v>
      </c>
      <c r="O781">
        <v>1</v>
      </c>
      <c r="P781">
        <v>1</v>
      </c>
      <c r="Q781" t="s">
        <v>558</v>
      </c>
      <c r="R781">
        <v>0</v>
      </c>
      <c r="S781" t="s">
        <v>136</v>
      </c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  <c r="IM781"/>
      <c r="IN781"/>
      <c r="IO781"/>
      <c r="IP781"/>
      <c r="IQ781"/>
      <c r="IR781"/>
      <c r="IS781"/>
      <c r="IT781"/>
      <c r="IU781"/>
      <c r="IV781"/>
    </row>
    <row r="782" spans="1:256">
      <c r="A782" t="s">
        <v>82</v>
      </c>
      <c r="B782">
        <v>958349850</v>
      </c>
      <c r="C782" t="s">
        <v>377</v>
      </c>
      <c r="D782">
        <v>1</v>
      </c>
      <c r="E782">
        <v>0</v>
      </c>
      <c r="F782">
        <v>0</v>
      </c>
      <c r="G782">
        <v>0.81</v>
      </c>
      <c r="H782">
        <v>0</v>
      </c>
      <c r="I782">
        <v>0</v>
      </c>
      <c r="J782">
        <v>0</v>
      </c>
      <c r="K782" t="s">
        <v>111</v>
      </c>
      <c r="L782" t="s">
        <v>560</v>
      </c>
      <c r="M782" t="s">
        <v>561</v>
      </c>
      <c r="N782" t="s">
        <v>121</v>
      </c>
      <c r="O782">
        <v>1</v>
      </c>
      <c r="P782">
        <v>1</v>
      </c>
      <c r="Q782" t="s">
        <v>560</v>
      </c>
      <c r="R782">
        <v>0</v>
      </c>
      <c r="S782" t="s">
        <v>136</v>
      </c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  <c r="IM782"/>
      <c r="IN782"/>
      <c r="IO782"/>
      <c r="IP782"/>
      <c r="IQ782"/>
      <c r="IR782"/>
      <c r="IS782"/>
      <c r="IT782"/>
      <c r="IU782"/>
      <c r="IV782"/>
    </row>
    <row r="783" spans="1:256">
      <c r="A783" t="s">
        <v>82</v>
      </c>
      <c r="B783">
        <v>958349851</v>
      </c>
      <c r="C783" t="s">
        <v>377</v>
      </c>
      <c r="D783">
        <v>1</v>
      </c>
      <c r="E783">
        <v>0</v>
      </c>
      <c r="F783">
        <v>0</v>
      </c>
      <c r="G783">
        <v>0.81</v>
      </c>
      <c r="H783">
        <v>0</v>
      </c>
      <c r="I783">
        <v>0</v>
      </c>
      <c r="J783">
        <v>0</v>
      </c>
      <c r="K783" t="s">
        <v>111</v>
      </c>
      <c r="L783" t="s">
        <v>240</v>
      </c>
      <c r="M783" t="s">
        <v>241</v>
      </c>
      <c r="N783" t="s">
        <v>121</v>
      </c>
      <c r="O783">
        <v>1</v>
      </c>
      <c r="P783">
        <v>1</v>
      </c>
      <c r="Q783" t="s">
        <v>240</v>
      </c>
      <c r="R783">
        <v>1</v>
      </c>
      <c r="S783" t="s">
        <v>136</v>
      </c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</row>
    <row r="784" spans="1:256">
      <c r="A784" t="s">
        <v>82</v>
      </c>
      <c r="B784">
        <v>958349851</v>
      </c>
      <c r="C784" t="s">
        <v>377</v>
      </c>
      <c r="D784">
        <v>3</v>
      </c>
      <c r="E784">
        <v>0</v>
      </c>
      <c r="F784">
        <v>0.01</v>
      </c>
      <c r="G784">
        <v>0.81</v>
      </c>
      <c r="H784">
        <v>0.01</v>
      </c>
      <c r="I784">
        <v>0</v>
      </c>
      <c r="J784">
        <v>0.01</v>
      </c>
      <c r="K784" t="s">
        <v>111</v>
      </c>
      <c r="L784" t="s">
        <v>240</v>
      </c>
      <c r="M784" t="s">
        <v>241</v>
      </c>
      <c r="N784" t="s">
        <v>121</v>
      </c>
      <c r="O784">
        <v>1</v>
      </c>
      <c r="P784">
        <v>1</v>
      </c>
      <c r="Q784" t="s">
        <v>240</v>
      </c>
      <c r="R784">
        <v>0</v>
      </c>
      <c r="S784" t="s">
        <v>136</v>
      </c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</row>
    <row r="785" spans="1:256">
      <c r="A785" t="s">
        <v>82</v>
      </c>
      <c r="B785">
        <v>958349852</v>
      </c>
      <c r="C785" t="s">
        <v>377</v>
      </c>
      <c r="D785">
        <v>1</v>
      </c>
      <c r="E785">
        <v>0</v>
      </c>
      <c r="F785">
        <v>0</v>
      </c>
      <c r="G785">
        <v>0.81</v>
      </c>
      <c r="H785">
        <v>0</v>
      </c>
      <c r="I785">
        <v>0</v>
      </c>
      <c r="J785">
        <v>0</v>
      </c>
      <c r="K785" t="s">
        <v>111</v>
      </c>
      <c r="L785" t="s">
        <v>562</v>
      </c>
      <c r="M785" t="s">
        <v>563</v>
      </c>
      <c r="N785" t="s">
        <v>121</v>
      </c>
      <c r="O785">
        <v>1</v>
      </c>
      <c r="P785">
        <v>1</v>
      </c>
      <c r="Q785" t="s">
        <v>562</v>
      </c>
      <c r="R785">
        <v>0</v>
      </c>
      <c r="S785" t="s">
        <v>136</v>
      </c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</row>
    <row r="786" spans="1:256">
      <c r="A786" t="s">
        <v>82</v>
      </c>
      <c r="B786">
        <v>958349853</v>
      </c>
      <c r="C786" t="s">
        <v>377</v>
      </c>
      <c r="D786">
        <v>1</v>
      </c>
      <c r="E786">
        <v>0</v>
      </c>
      <c r="F786">
        <v>0</v>
      </c>
      <c r="G786">
        <v>0.81</v>
      </c>
      <c r="H786">
        <v>0</v>
      </c>
      <c r="I786">
        <v>0</v>
      </c>
      <c r="J786">
        <v>0</v>
      </c>
      <c r="K786" t="s">
        <v>111</v>
      </c>
      <c r="L786" t="s">
        <v>290</v>
      </c>
      <c r="M786" t="s">
        <v>291</v>
      </c>
      <c r="N786" t="s">
        <v>121</v>
      </c>
      <c r="O786">
        <v>1</v>
      </c>
      <c r="P786">
        <v>1</v>
      </c>
      <c r="Q786" t="s">
        <v>290</v>
      </c>
      <c r="R786">
        <v>0</v>
      </c>
      <c r="S786" t="s">
        <v>136</v>
      </c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</row>
    <row r="787" spans="1:256">
      <c r="A787" t="s">
        <v>82</v>
      </c>
      <c r="B787">
        <v>958349854</v>
      </c>
      <c r="C787" t="s">
        <v>377</v>
      </c>
      <c r="D787">
        <v>1</v>
      </c>
      <c r="E787">
        <v>0</v>
      </c>
      <c r="F787">
        <v>0</v>
      </c>
      <c r="G787">
        <v>0.81</v>
      </c>
      <c r="H787">
        <v>0</v>
      </c>
      <c r="I787">
        <v>0</v>
      </c>
      <c r="J787">
        <v>0</v>
      </c>
      <c r="K787" t="s">
        <v>111</v>
      </c>
      <c r="L787" t="s">
        <v>564</v>
      </c>
      <c r="M787" t="s">
        <v>565</v>
      </c>
      <c r="N787" t="s">
        <v>121</v>
      </c>
      <c r="O787">
        <v>1</v>
      </c>
      <c r="P787">
        <v>1</v>
      </c>
      <c r="Q787" t="s">
        <v>564</v>
      </c>
      <c r="R787">
        <v>0</v>
      </c>
      <c r="S787" t="s">
        <v>136</v>
      </c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</row>
    <row r="788" spans="1:256">
      <c r="A788" t="s">
        <v>82</v>
      </c>
      <c r="B788">
        <v>960749684</v>
      </c>
      <c r="C788" t="s">
        <v>377</v>
      </c>
      <c r="D788">
        <v>1</v>
      </c>
      <c r="E788">
        <v>0</v>
      </c>
      <c r="F788">
        <v>0</v>
      </c>
      <c r="G788">
        <v>0.81</v>
      </c>
      <c r="H788">
        <v>0</v>
      </c>
      <c r="I788">
        <v>0</v>
      </c>
      <c r="J788">
        <v>0</v>
      </c>
      <c r="K788" t="s">
        <v>111</v>
      </c>
      <c r="L788" t="s">
        <v>300</v>
      </c>
      <c r="M788" t="s">
        <v>301</v>
      </c>
      <c r="N788" t="s">
        <v>66</v>
      </c>
      <c r="O788">
        <v>1</v>
      </c>
      <c r="P788">
        <v>1</v>
      </c>
      <c r="Q788" t="s">
        <v>300</v>
      </c>
      <c r="R788">
        <v>1</v>
      </c>
      <c r="S788" t="s">
        <v>136</v>
      </c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</row>
    <row r="789" spans="1:256">
      <c r="A789" t="s">
        <v>82</v>
      </c>
      <c r="B789">
        <v>960749684</v>
      </c>
      <c r="C789" t="s">
        <v>377</v>
      </c>
      <c r="D789">
        <v>3</v>
      </c>
      <c r="E789">
        <v>0</v>
      </c>
      <c r="F789">
        <v>0.01</v>
      </c>
      <c r="G789">
        <v>0.81</v>
      </c>
      <c r="H789">
        <v>0.01</v>
      </c>
      <c r="I789">
        <v>0</v>
      </c>
      <c r="J789">
        <v>0.01</v>
      </c>
      <c r="K789" t="s">
        <v>111</v>
      </c>
      <c r="L789" t="s">
        <v>300</v>
      </c>
      <c r="M789" t="s">
        <v>301</v>
      </c>
      <c r="N789" t="s">
        <v>66</v>
      </c>
      <c r="O789">
        <v>1</v>
      </c>
      <c r="P789">
        <v>1</v>
      </c>
      <c r="Q789" t="s">
        <v>300</v>
      </c>
      <c r="R789">
        <v>0</v>
      </c>
      <c r="S789" t="s">
        <v>136</v>
      </c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</row>
    <row r="790" spans="1:256">
      <c r="A790" t="s">
        <v>82</v>
      </c>
      <c r="B790">
        <v>989989717</v>
      </c>
      <c r="C790" t="s">
        <v>377</v>
      </c>
      <c r="D790">
        <v>1</v>
      </c>
      <c r="E790">
        <v>0</v>
      </c>
      <c r="F790">
        <v>0</v>
      </c>
      <c r="G790">
        <v>0.81</v>
      </c>
      <c r="H790">
        <v>0</v>
      </c>
      <c r="I790">
        <v>0</v>
      </c>
      <c r="J790">
        <v>0</v>
      </c>
      <c r="K790" t="s">
        <v>111</v>
      </c>
      <c r="L790" t="s">
        <v>571</v>
      </c>
      <c r="M790" t="s">
        <v>572</v>
      </c>
      <c r="N790" t="s">
        <v>284</v>
      </c>
      <c r="O790">
        <v>1</v>
      </c>
      <c r="P790">
        <v>1</v>
      </c>
      <c r="Q790" t="s">
        <v>571</v>
      </c>
      <c r="R790">
        <v>0</v>
      </c>
      <c r="S790" t="s">
        <v>114</v>
      </c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</row>
    <row r="791" spans="1:256">
      <c r="A791" t="s">
        <v>82</v>
      </c>
      <c r="B791">
        <v>989989719</v>
      </c>
      <c r="C791" t="s">
        <v>377</v>
      </c>
      <c r="D791">
        <v>1</v>
      </c>
      <c r="E791">
        <v>0</v>
      </c>
      <c r="F791">
        <v>0</v>
      </c>
      <c r="G791">
        <v>0.81</v>
      </c>
      <c r="H791">
        <v>0</v>
      </c>
      <c r="I791">
        <v>0</v>
      </c>
      <c r="J791">
        <v>0</v>
      </c>
      <c r="K791" t="s">
        <v>111</v>
      </c>
      <c r="L791" t="s">
        <v>573</v>
      </c>
      <c r="M791" t="s">
        <v>574</v>
      </c>
      <c r="N791" t="s">
        <v>284</v>
      </c>
      <c r="O791">
        <v>1</v>
      </c>
      <c r="P791">
        <v>1</v>
      </c>
      <c r="Q791" t="s">
        <v>573</v>
      </c>
      <c r="R791">
        <v>0</v>
      </c>
      <c r="S791" t="s">
        <v>114</v>
      </c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</row>
    <row r="792" spans="1:256">
      <c r="A792" t="s">
        <v>82</v>
      </c>
      <c r="B792">
        <v>1018210952</v>
      </c>
      <c r="C792" t="s">
        <v>377</v>
      </c>
      <c r="D792">
        <v>2</v>
      </c>
      <c r="E792">
        <v>0</v>
      </c>
      <c r="F792">
        <v>0.01</v>
      </c>
      <c r="G792">
        <v>0.81</v>
      </c>
      <c r="H792">
        <v>0.01</v>
      </c>
      <c r="I792">
        <v>0</v>
      </c>
      <c r="J792">
        <v>0.01</v>
      </c>
      <c r="K792" t="s">
        <v>111</v>
      </c>
      <c r="L792" t="s">
        <v>872</v>
      </c>
      <c r="M792" t="s">
        <v>873</v>
      </c>
      <c r="N792" t="s">
        <v>874</v>
      </c>
      <c r="O792">
        <v>1</v>
      </c>
      <c r="P792">
        <v>1</v>
      </c>
      <c r="Q792" t="s">
        <v>872</v>
      </c>
      <c r="R792">
        <v>0</v>
      </c>
      <c r="S792" t="s">
        <v>136</v>
      </c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</row>
    <row r="793" spans="1:256">
      <c r="A793" t="s">
        <v>82</v>
      </c>
      <c r="B793">
        <v>1024563333</v>
      </c>
      <c r="C793" t="s">
        <v>377</v>
      </c>
      <c r="D793">
        <v>9</v>
      </c>
      <c r="E793">
        <v>0</v>
      </c>
      <c r="F793">
        <v>0.04</v>
      </c>
      <c r="G793">
        <v>0.81</v>
      </c>
      <c r="H793">
        <v>0.03</v>
      </c>
      <c r="I793">
        <v>0</v>
      </c>
      <c r="J793">
        <v>0.03</v>
      </c>
      <c r="K793" t="s">
        <v>111</v>
      </c>
      <c r="L793" t="s">
        <v>209</v>
      </c>
      <c r="M793" t="s">
        <v>211</v>
      </c>
      <c r="N793" t="s">
        <v>210</v>
      </c>
      <c r="O793">
        <v>1</v>
      </c>
      <c r="P793">
        <v>1</v>
      </c>
      <c r="Q793" t="s">
        <v>209</v>
      </c>
      <c r="R793">
        <v>0</v>
      </c>
      <c r="S793" t="s">
        <v>136</v>
      </c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</row>
    <row r="794" spans="1:256">
      <c r="A794" t="s">
        <v>82</v>
      </c>
      <c r="B794">
        <v>1089261404</v>
      </c>
      <c r="C794" t="s">
        <v>377</v>
      </c>
      <c r="D794">
        <v>6</v>
      </c>
      <c r="E794">
        <v>0</v>
      </c>
      <c r="F794">
        <v>0.03</v>
      </c>
      <c r="G794">
        <v>0.81</v>
      </c>
      <c r="H794">
        <v>0.02</v>
      </c>
      <c r="I794">
        <v>0</v>
      </c>
      <c r="J794">
        <v>0.02</v>
      </c>
      <c r="K794" t="s">
        <v>111</v>
      </c>
      <c r="L794" t="s">
        <v>618</v>
      </c>
      <c r="M794" t="s">
        <v>619</v>
      </c>
      <c r="N794" t="s">
        <v>63</v>
      </c>
      <c r="O794">
        <v>1</v>
      </c>
      <c r="P794">
        <v>1</v>
      </c>
      <c r="Q794" t="s">
        <v>618</v>
      </c>
      <c r="R794">
        <v>0</v>
      </c>
      <c r="S794" t="s">
        <v>136</v>
      </c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</row>
    <row r="795" spans="1:256">
      <c r="A795" t="s">
        <v>82</v>
      </c>
      <c r="B795">
        <v>1089261405</v>
      </c>
      <c r="C795" t="s">
        <v>377</v>
      </c>
      <c r="D795">
        <v>7</v>
      </c>
      <c r="E795">
        <v>0</v>
      </c>
      <c r="F795">
        <v>0.03</v>
      </c>
      <c r="G795">
        <v>0.81</v>
      </c>
      <c r="H795">
        <v>0.03</v>
      </c>
      <c r="I795">
        <v>0</v>
      </c>
      <c r="J795">
        <v>0.02</v>
      </c>
      <c r="K795" t="s">
        <v>111</v>
      </c>
      <c r="L795" t="s">
        <v>150</v>
      </c>
      <c r="M795" t="s">
        <v>151</v>
      </c>
      <c r="N795" t="s">
        <v>63</v>
      </c>
      <c r="O795">
        <v>1</v>
      </c>
      <c r="P795">
        <v>1</v>
      </c>
      <c r="Q795" t="s">
        <v>150</v>
      </c>
      <c r="R795">
        <v>0</v>
      </c>
      <c r="S795" t="s">
        <v>136</v>
      </c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  <c r="IM795"/>
      <c r="IN795"/>
      <c r="IO795"/>
      <c r="IP795"/>
      <c r="IQ795"/>
      <c r="IR795"/>
      <c r="IS795"/>
      <c r="IT795"/>
      <c r="IU795"/>
      <c r="IV795"/>
    </row>
    <row r="796" spans="1:256">
      <c r="A796" t="s">
        <v>82</v>
      </c>
      <c r="B796">
        <v>1089261406</v>
      </c>
      <c r="C796" t="s">
        <v>377</v>
      </c>
      <c r="D796">
        <v>7</v>
      </c>
      <c r="E796">
        <v>0</v>
      </c>
      <c r="F796">
        <v>0.03</v>
      </c>
      <c r="G796">
        <v>0.81</v>
      </c>
      <c r="H796">
        <v>0.03</v>
      </c>
      <c r="I796">
        <v>0</v>
      </c>
      <c r="J796">
        <v>0.02</v>
      </c>
      <c r="K796" t="s">
        <v>111</v>
      </c>
      <c r="L796" t="s">
        <v>620</v>
      </c>
      <c r="M796" t="s">
        <v>621</v>
      </c>
      <c r="N796" t="s">
        <v>63</v>
      </c>
      <c r="O796">
        <v>1</v>
      </c>
      <c r="P796">
        <v>1</v>
      </c>
      <c r="Q796" t="s">
        <v>620</v>
      </c>
      <c r="R796">
        <v>0</v>
      </c>
      <c r="S796" t="s">
        <v>136</v>
      </c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  <c r="IM796"/>
      <c r="IN796"/>
      <c r="IO796"/>
      <c r="IP796"/>
      <c r="IQ796"/>
      <c r="IR796"/>
      <c r="IS796"/>
      <c r="IT796"/>
      <c r="IU796"/>
      <c r="IV796"/>
    </row>
    <row r="797" spans="1:256">
      <c r="A797" t="s">
        <v>82</v>
      </c>
      <c r="B797">
        <v>1089261407</v>
      </c>
      <c r="C797" t="s">
        <v>377</v>
      </c>
      <c r="D797">
        <v>6</v>
      </c>
      <c r="E797">
        <v>0</v>
      </c>
      <c r="F797">
        <v>0.03</v>
      </c>
      <c r="G797">
        <v>0.81</v>
      </c>
      <c r="H797">
        <v>0.02</v>
      </c>
      <c r="I797">
        <v>0</v>
      </c>
      <c r="J797">
        <v>0.02</v>
      </c>
      <c r="K797" t="s">
        <v>111</v>
      </c>
      <c r="L797" t="s">
        <v>622</v>
      </c>
      <c r="M797" t="s">
        <v>623</v>
      </c>
      <c r="N797" t="s">
        <v>63</v>
      </c>
      <c r="O797">
        <v>1</v>
      </c>
      <c r="P797">
        <v>1</v>
      </c>
      <c r="Q797" t="s">
        <v>622</v>
      </c>
      <c r="R797">
        <v>0</v>
      </c>
      <c r="S797" t="s">
        <v>136</v>
      </c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  <c r="IM797"/>
      <c r="IN797"/>
      <c r="IO797"/>
      <c r="IP797"/>
      <c r="IQ797"/>
      <c r="IR797"/>
      <c r="IS797"/>
      <c r="IT797"/>
      <c r="IU797"/>
      <c r="IV797"/>
    </row>
    <row r="798" spans="1:256">
      <c r="A798" t="s">
        <v>82</v>
      </c>
      <c r="B798">
        <v>1089261408</v>
      </c>
      <c r="C798" t="s">
        <v>377</v>
      </c>
      <c r="D798">
        <v>5</v>
      </c>
      <c r="E798">
        <v>0</v>
      </c>
      <c r="F798">
        <v>0.02</v>
      </c>
      <c r="G798">
        <v>0.81</v>
      </c>
      <c r="H798">
        <v>0.02</v>
      </c>
      <c r="I798">
        <v>0</v>
      </c>
      <c r="J798">
        <v>0.02</v>
      </c>
      <c r="K798" t="s">
        <v>111</v>
      </c>
      <c r="L798" t="s">
        <v>624</v>
      </c>
      <c r="M798" t="s">
        <v>625</v>
      </c>
      <c r="N798" t="s">
        <v>63</v>
      </c>
      <c r="O798">
        <v>1</v>
      </c>
      <c r="P798">
        <v>1</v>
      </c>
      <c r="Q798" t="s">
        <v>624</v>
      </c>
      <c r="R798">
        <v>0</v>
      </c>
      <c r="S798" t="s">
        <v>136</v>
      </c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</row>
    <row r="799" spans="1:256">
      <c r="A799" t="s">
        <v>82</v>
      </c>
      <c r="B799">
        <v>1089261409</v>
      </c>
      <c r="C799" t="s">
        <v>377</v>
      </c>
      <c r="D799">
        <v>6</v>
      </c>
      <c r="E799">
        <v>0</v>
      </c>
      <c r="F799">
        <v>0.03</v>
      </c>
      <c r="G799">
        <v>0.81</v>
      </c>
      <c r="H799">
        <v>0.02</v>
      </c>
      <c r="I799">
        <v>0</v>
      </c>
      <c r="J799">
        <v>0.02</v>
      </c>
      <c r="K799" t="s">
        <v>111</v>
      </c>
      <c r="L799" t="s">
        <v>626</v>
      </c>
      <c r="M799" t="s">
        <v>627</v>
      </c>
      <c r="N799" t="s">
        <v>63</v>
      </c>
      <c r="O799">
        <v>1</v>
      </c>
      <c r="P799">
        <v>1</v>
      </c>
      <c r="Q799" t="s">
        <v>626</v>
      </c>
      <c r="R799">
        <v>0</v>
      </c>
      <c r="S799" t="s">
        <v>136</v>
      </c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  <c r="IM799"/>
      <c r="IN799"/>
      <c r="IO799"/>
      <c r="IP799"/>
      <c r="IQ799"/>
      <c r="IR799"/>
      <c r="IS799"/>
      <c r="IT799"/>
      <c r="IU799"/>
      <c r="IV799"/>
    </row>
    <row r="800" spans="1:256">
      <c r="A800" t="s">
        <v>82</v>
      </c>
      <c r="B800">
        <v>1089261410</v>
      </c>
      <c r="C800" t="s">
        <v>377</v>
      </c>
      <c r="D800">
        <v>5</v>
      </c>
      <c r="E800">
        <v>0</v>
      </c>
      <c r="F800">
        <v>0.02</v>
      </c>
      <c r="G800">
        <v>0.81</v>
      </c>
      <c r="H800">
        <v>0.02</v>
      </c>
      <c r="I800">
        <v>0</v>
      </c>
      <c r="J800">
        <v>0.02</v>
      </c>
      <c r="K800" t="s">
        <v>111</v>
      </c>
      <c r="L800" t="s">
        <v>628</v>
      </c>
      <c r="M800" t="s">
        <v>629</v>
      </c>
      <c r="N800" t="s">
        <v>63</v>
      </c>
      <c r="O800">
        <v>1</v>
      </c>
      <c r="P800">
        <v>1</v>
      </c>
      <c r="Q800" t="s">
        <v>628</v>
      </c>
      <c r="R800">
        <v>0</v>
      </c>
      <c r="S800" t="s">
        <v>136</v>
      </c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  <c r="IM800"/>
      <c r="IN800"/>
      <c r="IO800"/>
      <c r="IP800"/>
      <c r="IQ800"/>
      <c r="IR800"/>
      <c r="IS800"/>
      <c r="IT800"/>
      <c r="IU800"/>
      <c r="IV800"/>
    </row>
    <row r="801" spans="1:256">
      <c r="A801" t="s">
        <v>82</v>
      </c>
      <c r="B801">
        <v>1089261411</v>
      </c>
      <c r="C801" t="s">
        <v>377</v>
      </c>
      <c r="D801">
        <v>5</v>
      </c>
      <c r="E801">
        <v>0</v>
      </c>
      <c r="F801">
        <v>0.02</v>
      </c>
      <c r="G801">
        <v>0.81</v>
      </c>
      <c r="H801">
        <v>0.02</v>
      </c>
      <c r="I801">
        <v>0</v>
      </c>
      <c r="J801">
        <v>0.02</v>
      </c>
      <c r="K801" t="s">
        <v>111</v>
      </c>
      <c r="L801" t="s">
        <v>630</v>
      </c>
      <c r="M801" t="s">
        <v>631</v>
      </c>
      <c r="N801" t="s">
        <v>63</v>
      </c>
      <c r="O801">
        <v>1</v>
      </c>
      <c r="P801">
        <v>1</v>
      </c>
      <c r="Q801" t="s">
        <v>630</v>
      </c>
      <c r="R801">
        <v>0</v>
      </c>
      <c r="S801" t="s">
        <v>136</v>
      </c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</row>
    <row r="802" spans="1:256">
      <c r="A802" t="s">
        <v>82</v>
      </c>
      <c r="B802">
        <v>1089261412</v>
      </c>
      <c r="C802" t="s">
        <v>377</v>
      </c>
      <c r="D802">
        <v>4</v>
      </c>
      <c r="E802">
        <v>0</v>
      </c>
      <c r="F802">
        <v>0.02</v>
      </c>
      <c r="G802">
        <v>0.81</v>
      </c>
      <c r="H802">
        <v>0.01</v>
      </c>
      <c r="I802">
        <v>0</v>
      </c>
      <c r="J802">
        <v>0.01</v>
      </c>
      <c r="K802" t="s">
        <v>111</v>
      </c>
      <c r="L802" t="s">
        <v>632</v>
      </c>
      <c r="M802" t="s">
        <v>633</v>
      </c>
      <c r="N802" t="s">
        <v>63</v>
      </c>
      <c r="O802">
        <v>1</v>
      </c>
      <c r="P802">
        <v>1</v>
      </c>
      <c r="Q802" t="s">
        <v>632</v>
      </c>
      <c r="R802">
        <v>0</v>
      </c>
      <c r="S802" t="s">
        <v>136</v>
      </c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</row>
    <row r="803" spans="1:256">
      <c r="A803" t="s">
        <v>82</v>
      </c>
      <c r="B803">
        <v>1089261413</v>
      </c>
      <c r="C803" t="s">
        <v>377</v>
      </c>
      <c r="D803">
        <v>4</v>
      </c>
      <c r="E803">
        <v>0</v>
      </c>
      <c r="F803">
        <v>0.02</v>
      </c>
      <c r="G803">
        <v>0.81</v>
      </c>
      <c r="H803">
        <v>0.01</v>
      </c>
      <c r="I803">
        <v>0</v>
      </c>
      <c r="J803">
        <v>0.01</v>
      </c>
      <c r="K803" t="s">
        <v>111</v>
      </c>
      <c r="L803" t="s">
        <v>634</v>
      </c>
      <c r="M803" t="s">
        <v>635</v>
      </c>
      <c r="N803" t="s">
        <v>63</v>
      </c>
      <c r="O803">
        <v>1</v>
      </c>
      <c r="P803">
        <v>1</v>
      </c>
      <c r="Q803" t="s">
        <v>634</v>
      </c>
      <c r="R803">
        <v>0</v>
      </c>
      <c r="S803" t="s">
        <v>136</v>
      </c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</row>
    <row r="804" spans="1:256">
      <c r="A804" t="s">
        <v>82</v>
      </c>
      <c r="B804">
        <v>1133145001</v>
      </c>
      <c r="C804" t="s">
        <v>377</v>
      </c>
      <c r="D804">
        <v>1</v>
      </c>
      <c r="E804">
        <v>0</v>
      </c>
      <c r="F804">
        <v>0</v>
      </c>
      <c r="G804">
        <v>0.81</v>
      </c>
      <c r="H804">
        <v>0</v>
      </c>
      <c r="I804">
        <v>0</v>
      </c>
      <c r="J804">
        <v>0</v>
      </c>
      <c r="K804" t="s">
        <v>111</v>
      </c>
      <c r="L804" t="s">
        <v>875</v>
      </c>
      <c r="M804" t="s">
        <v>876</v>
      </c>
      <c r="N804" t="s">
        <v>393</v>
      </c>
      <c r="O804">
        <v>1</v>
      </c>
      <c r="P804">
        <v>1</v>
      </c>
      <c r="Q804" t="s">
        <v>875</v>
      </c>
      <c r="R804">
        <v>0</v>
      </c>
      <c r="S804" t="s">
        <v>136</v>
      </c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</row>
    <row r="805" spans="1:256">
      <c r="A805" t="s">
        <v>82</v>
      </c>
      <c r="B805">
        <v>1133145138</v>
      </c>
      <c r="C805" t="s">
        <v>377</v>
      </c>
      <c r="D805">
        <v>7</v>
      </c>
      <c r="E805">
        <v>0</v>
      </c>
      <c r="F805">
        <v>0.03</v>
      </c>
      <c r="G805">
        <v>0.81</v>
      </c>
      <c r="H805">
        <v>0.03</v>
      </c>
      <c r="I805">
        <v>0</v>
      </c>
      <c r="J805">
        <v>0.02</v>
      </c>
      <c r="K805" t="s">
        <v>111</v>
      </c>
      <c r="L805" t="s">
        <v>391</v>
      </c>
      <c r="M805" t="s">
        <v>392</v>
      </c>
      <c r="N805" t="s">
        <v>393</v>
      </c>
      <c r="O805">
        <v>1</v>
      </c>
      <c r="P805">
        <v>1</v>
      </c>
      <c r="Q805" t="s">
        <v>391</v>
      </c>
      <c r="R805">
        <v>0</v>
      </c>
      <c r="S805" t="s">
        <v>136</v>
      </c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</row>
    <row r="806" spans="1:256">
      <c r="A806" t="s">
        <v>82</v>
      </c>
      <c r="B806">
        <v>1134458824</v>
      </c>
      <c r="C806" t="s">
        <v>377</v>
      </c>
      <c r="D806">
        <v>1</v>
      </c>
      <c r="E806">
        <v>0</v>
      </c>
      <c r="F806">
        <v>0</v>
      </c>
      <c r="G806">
        <v>0.81</v>
      </c>
      <c r="H806">
        <v>0</v>
      </c>
      <c r="I806">
        <v>0</v>
      </c>
      <c r="J806">
        <v>0</v>
      </c>
      <c r="K806" t="s">
        <v>111</v>
      </c>
      <c r="L806" t="s">
        <v>636</v>
      </c>
      <c r="M806" t="s">
        <v>637</v>
      </c>
      <c r="N806" t="s">
        <v>121</v>
      </c>
      <c r="O806">
        <v>1</v>
      </c>
      <c r="P806">
        <v>1</v>
      </c>
      <c r="Q806" t="s">
        <v>636</v>
      </c>
      <c r="R806">
        <v>0</v>
      </c>
      <c r="S806" t="s">
        <v>136</v>
      </c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</row>
    <row r="807" spans="1:256">
      <c r="A807" t="s">
        <v>82</v>
      </c>
      <c r="B807">
        <v>1225241124</v>
      </c>
      <c r="C807" t="s">
        <v>377</v>
      </c>
      <c r="D807">
        <v>1</v>
      </c>
      <c r="E807">
        <v>0</v>
      </c>
      <c r="F807">
        <v>0</v>
      </c>
      <c r="G807">
        <v>0.81</v>
      </c>
      <c r="H807">
        <v>0</v>
      </c>
      <c r="I807">
        <v>0</v>
      </c>
      <c r="J807">
        <v>0</v>
      </c>
      <c r="K807" t="s">
        <v>111</v>
      </c>
      <c r="L807" t="s">
        <v>139</v>
      </c>
      <c r="M807" t="s">
        <v>140</v>
      </c>
      <c r="N807" t="s">
        <v>121</v>
      </c>
      <c r="O807">
        <v>1</v>
      </c>
      <c r="P807">
        <v>1</v>
      </c>
      <c r="Q807" t="s">
        <v>139</v>
      </c>
      <c r="R807">
        <v>0</v>
      </c>
      <c r="S807" t="s">
        <v>136</v>
      </c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  <c r="IM807"/>
      <c r="IN807"/>
      <c r="IO807"/>
      <c r="IP807"/>
      <c r="IQ807"/>
      <c r="IR807"/>
      <c r="IS807"/>
      <c r="IT807"/>
      <c r="IU807"/>
      <c r="IV807"/>
    </row>
    <row r="808" spans="1:256">
      <c r="A808" t="s">
        <v>82</v>
      </c>
      <c r="B808">
        <v>1339188779</v>
      </c>
      <c r="C808" t="s">
        <v>377</v>
      </c>
      <c r="D808">
        <v>11</v>
      </c>
      <c r="E808">
        <v>0</v>
      </c>
      <c r="F808">
        <v>0.05</v>
      </c>
      <c r="G808">
        <v>0.81</v>
      </c>
      <c r="H808">
        <v>0.04</v>
      </c>
      <c r="I808">
        <v>0.01</v>
      </c>
      <c r="J808">
        <v>0.03</v>
      </c>
      <c r="K808" t="s">
        <v>111</v>
      </c>
      <c r="L808" t="s">
        <v>125</v>
      </c>
      <c r="M808" t="s">
        <v>126</v>
      </c>
      <c r="N808" t="s">
        <v>121</v>
      </c>
      <c r="O808">
        <v>1</v>
      </c>
      <c r="P808">
        <v>1</v>
      </c>
      <c r="Q808" t="s">
        <v>125</v>
      </c>
      <c r="R808">
        <v>0</v>
      </c>
      <c r="S808" t="s">
        <v>119</v>
      </c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  <c r="IM808"/>
      <c r="IN808"/>
      <c r="IO808"/>
      <c r="IP808"/>
      <c r="IQ808"/>
      <c r="IR808"/>
      <c r="IS808"/>
      <c r="IT808"/>
      <c r="IU808"/>
      <c r="IV808"/>
    </row>
    <row r="809" spans="1:256">
      <c r="A809" t="s">
        <v>82</v>
      </c>
      <c r="B809">
        <v>1339188781</v>
      </c>
      <c r="C809" t="s">
        <v>377</v>
      </c>
      <c r="D809">
        <v>10</v>
      </c>
      <c r="E809">
        <v>0</v>
      </c>
      <c r="F809">
        <v>0.04</v>
      </c>
      <c r="G809">
        <v>0.81</v>
      </c>
      <c r="H809">
        <v>0.04</v>
      </c>
      <c r="I809">
        <v>0.01</v>
      </c>
      <c r="J809">
        <v>0.03</v>
      </c>
      <c r="K809" t="s">
        <v>111</v>
      </c>
      <c r="L809" t="s">
        <v>252</v>
      </c>
      <c r="M809" t="s">
        <v>253</v>
      </c>
      <c r="N809" t="s">
        <v>121</v>
      </c>
      <c r="O809">
        <v>1</v>
      </c>
      <c r="P809">
        <v>1</v>
      </c>
      <c r="Q809" t="s">
        <v>252</v>
      </c>
      <c r="R809">
        <v>0</v>
      </c>
      <c r="S809" t="s">
        <v>119</v>
      </c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  <c r="IM809"/>
      <c r="IN809"/>
      <c r="IO809"/>
      <c r="IP809"/>
      <c r="IQ809"/>
      <c r="IR809"/>
      <c r="IS809"/>
      <c r="IT809"/>
      <c r="IU809"/>
      <c r="IV809"/>
    </row>
    <row r="810" spans="1:256">
      <c r="A810" t="s">
        <v>82</v>
      </c>
      <c r="B810">
        <v>1339188782</v>
      </c>
      <c r="C810" t="s">
        <v>377</v>
      </c>
      <c r="D810">
        <v>10</v>
      </c>
      <c r="E810">
        <v>0</v>
      </c>
      <c r="F810">
        <v>0.04</v>
      </c>
      <c r="G810">
        <v>0.81</v>
      </c>
      <c r="H810">
        <v>0.04</v>
      </c>
      <c r="I810">
        <v>0.01</v>
      </c>
      <c r="J810">
        <v>0.03</v>
      </c>
      <c r="K810" t="s">
        <v>111</v>
      </c>
      <c r="L810" t="s">
        <v>335</v>
      </c>
      <c r="M810" t="s">
        <v>336</v>
      </c>
      <c r="N810" t="s">
        <v>121</v>
      </c>
      <c r="O810">
        <v>1</v>
      </c>
      <c r="P810">
        <v>1</v>
      </c>
      <c r="Q810" t="s">
        <v>335</v>
      </c>
      <c r="R810">
        <v>0</v>
      </c>
      <c r="S810" t="s">
        <v>119</v>
      </c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</row>
    <row r="811" spans="1:256">
      <c r="A811" t="s">
        <v>82</v>
      </c>
      <c r="B811">
        <v>1339188783</v>
      </c>
      <c r="C811" t="s">
        <v>377</v>
      </c>
      <c r="D811">
        <v>11</v>
      </c>
      <c r="E811">
        <v>0</v>
      </c>
      <c r="F811">
        <v>0.05</v>
      </c>
      <c r="G811">
        <v>0.81</v>
      </c>
      <c r="H811">
        <v>0.04</v>
      </c>
      <c r="I811">
        <v>0.01</v>
      </c>
      <c r="J811">
        <v>0.03</v>
      </c>
      <c r="K811" t="s">
        <v>111</v>
      </c>
      <c r="L811" t="s">
        <v>407</v>
      </c>
      <c r="M811" t="s">
        <v>408</v>
      </c>
      <c r="N811" t="s">
        <v>121</v>
      </c>
      <c r="O811">
        <v>1</v>
      </c>
      <c r="P811">
        <v>1</v>
      </c>
      <c r="Q811" t="s">
        <v>407</v>
      </c>
      <c r="R811">
        <v>0</v>
      </c>
      <c r="S811" t="s">
        <v>119</v>
      </c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  <c r="IM811"/>
      <c r="IN811"/>
      <c r="IO811"/>
      <c r="IP811"/>
      <c r="IQ811"/>
      <c r="IR811"/>
      <c r="IS811"/>
      <c r="IT811"/>
      <c r="IU811"/>
      <c r="IV811"/>
    </row>
    <row r="812" spans="1:256">
      <c r="A812" t="s">
        <v>82</v>
      </c>
      <c r="B812">
        <v>1339188784</v>
      </c>
      <c r="C812" t="s">
        <v>377</v>
      </c>
      <c r="D812">
        <v>21</v>
      </c>
      <c r="E812">
        <v>0</v>
      </c>
      <c r="F812">
        <v>0.09</v>
      </c>
      <c r="G812">
        <v>0.81</v>
      </c>
      <c r="H812">
        <v>0.08</v>
      </c>
      <c r="I812">
        <v>0.01</v>
      </c>
      <c r="J812">
        <v>0.06</v>
      </c>
      <c r="K812" t="s">
        <v>111</v>
      </c>
      <c r="L812" t="s">
        <v>661</v>
      </c>
      <c r="M812" t="s">
        <v>662</v>
      </c>
      <c r="N812" t="s">
        <v>121</v>
      </c>
      <c r="O812">
        <v>1</v>
      </c>
      <c r="P812">
        <v>1</v>
      </c>
      <c r="Q812" t="s">
        <v>661</v>
      </c>
      <c r="R812">
        <v>0</v>
      </c>
      <c r="S812" t="s">
        <v>119</v>
      </c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  <c r="IM812"/>
      <c r="IN812"/>
      <c r="IO812"/>
      <c r="IP812"/>
      <c r="IQ812"/>
      <c r="IR812"/>
      <c r="IS812"/>
      <c r="IT812"/>
      <c r="IU812"/>
      <c r="IV812"/>
    </row>
    <row r="813" spans="1:256">
      <c r="A813" t="s">
        <v>82</v>
      </c>
      <c r="B813">
        <v>1339188785</v>
      </c>
      <c r="C813" t="s">
        <v>377</v>
      </c>
      <c r="D813">
        <v>12</v>
      </c>
      <c r="E813">
        <v>0</v>
      </c>
      <c r="F813">
        <v>0.05</v>
      </c>
      <c r="G813">
        <v>0.81</v>
      </c>
      <c r="H813">
        <v>0.04</v>
      </c>
      <c r="I813">
        <v>0.01</v>
      </c>
      <c r="J813">
        <v>0.04</v>
      </c>
      <c r="K813" t="s">
        <v>111</v>
      </c>
      <c r="L813" t="s">
        <v>663</v>
      </c>
      <c r="M813" t="s">
        <v>664</v>
      </c>
      <c r="N813" t="s">
        <v>121</v>
      </c>
      <c r="O813">
        <v>1</v>
      </c>
      <c r="P813">
        <v>1</v>
      </c>
      <c r="Q813" t="s">
        <v>663</v>
      </c>
      <c r="R813">
        <v>0</v>
      </c>
      <c r="S813" t="s">
        <v>119</v>
      </c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</row>
    <row r="814" spans="1:256">
      <c r="A814" t="s">
        <v>82</v>
      </c>
      <c r="B814">
        <v>1339188786</v>
      </c>
      <c r="C814" t="s">
        <v>377</v>
      </c>
      <c r="D814">
        <v>10</v>
      </c>
      <c r="E814">
        <v>0</v>
      </c>
      <c r="F814">
        <v>0.04</v>
      </c>
      <c r="G814">
        <v>0.81</v>
      </c>
      <c r="H814">
        <v>0.04</v>
      </c>
      <c r="I814">
        <v>0.01</v>
      </c>
      <c r="J814">
        <v>0.03</v>
      </c>
      <c r="K814" t="s">
        <v>111</v>
      </c>
      <c r="L814" t="s">
        <v>400</v>
      </c>
      <c r="M814" t="s">
        <v>401</v>
      </c>
      <c r="N814" t="s">
        <v>121</v>
      </c>
      <c r="O814">
        <v>1</v>
      </c>
      <c r="P814">
        <v>1</v>
      </c>
      <c r="Q814" t="s">
        <v>400</v>
      </c>
      <c r="R814">
        <v>0</v>
      </c>
      <c r="S814" t="s">
        <v>119</v>
      </c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</row>
    <row r="815" spans="1:256">
      <c r="A815" t="s">
        <v>82</v>
      </c>
      <c r="B815">
        <v>1339188787</v>
      </c>
      <c r="C815" t="s">
        <v>377</v>
      </c>
      <c r="D815">
        <v>33</v>
      </c>
      <c r="E815">
        <v>0</v>
      </c>
      <c r="F815">
        <v>0.15</v>
      </c>
      <c r="G815">
        <v>0.81</v>
      </c>
      <c r="H815">
        <v>0.12</v>
      </c>
      <c r="I815">
        <v>0.02</v>
      </c>
      <c r="J815">
        <v>0.1</v>
      </c>
      <c r="K815" t="s">
        <v>111</v>
      </c>
      <c r="L815" t="s">
        <v>196</v>
      </c>
      <c r="M815" t="s">
        <v>197</v>
      </c>
      <c r="N815" t="s">
        <v>121</v>
      </c>
      <c r="O815">
        <v>1</v>
      </c>
      <c r="P815">
        <v>1</v>
      </c>
      <c r="Q815" t="s">
        <v>196</v>
      </c>
      <c r="R815">
        <v>0</v>
      </c>
      <c r="S815" t="s">
        <v>119</v>
      </c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</row>
    <row r="816" spans="1:256">
      <c r="A816" t="s">
        <v>82</v>
      </c>
      <c r="B816">
        <v>1339188788</v>
      </c>
      <c r="C816" t="s">
        <v>377</v>
      </c>
      <c r="D816">
        <v>18</v>
      </c>
      <c r="E816">
        <v>0</v>
      </c>
      <c r="F816">
        <v>0.08</v>
      </c>
      <c r="G816">
        <v>0.81</v>
      </c>
      <c r="H816">
        <v>7.0000000000000007E-2</v>
      </c>
      <c r="I816">
        <v>0.01</v>
      </c>
      <c r="J816">
        <v>0.06</v>
      </c>
      <c r="K816" t="s">
        <v>111</v>
      </c>
      <c r="L816" t="s">
        <v>230</v>
      </c>
      <c r="M816" t="s">
        <v>231</v>
      </c>
      <c r="N816" t="s">
        <v>121</v>
      </c>
      <c r="O816">
        <v>1</v>
      </c>
      <c r="P816">
        <v>1</v>
      </c>
      <c r="Q816" t="s">
        <v>230</v>
      </c>
      <c r="R816">
        <v>0</v>
      </c>
      <c r="S816" t="s">
        <v>119</v>
      </c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</row>
    <row r="817" spans="1:256">
      <c r="A817" t="s">
        <v>82</v>
      </c>
      <c r="B817">
        <v>1339188789</v>
      </c>
      <c r="C817" t="s">
        <v>377</v>
      </c>
      <c r="D817">
        <v>13</v>
      </c>
      <c r="E817">
        <v>0</v>
      </c>
      <c r="F817">
        <v>0.06</v>
      </c>
      <c r="G817">
        <v>0.81</v>
      </c>
      <c r="H817">
        <v>0.05</v>
      </c>
      <c r="I817">
        <v>0.01</v>
      </c>
      <c r="J817">
        <v>0.04</v>
      </c>
      <c r="K817" t="s">
        <v>111</v>
      </c>
      <c r="L817" t="s">
        <v>242</v>
      </c>
      <c r="M817" t="s">
        <v>243</v>
      </c>
      <c r="N817" t="s">
        <v>121</v>
      </c>
      <c r="O817">
        <v>1</v>
      </c>
      <c r="P817">
        <v>1</v>
      </c>
      <c r="Q817" t="s">
        <v>242</v>
      </c>
      <c r="R817">
        <v>0</v>
      </c>
      <c r="S817" t="s">
        <v>119</v>
      </c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</row>
    <row r="818" spans="1:256">
      <c r="A818" t="s">
        <v>82</v>
      </c>
      <c r="B818">
        <v>1339188790</v>
      </c>
      <c r="C818" t="s">
        <v>377</v>
      </c>
      <c r="D818">
        <v>1</v>
      </c>
      <c r="E818">
        <v>0</v>
      </c>
      <c r="F818">
        <v>0</v>
      </c>
      <c r="G818">
        <v>0.81</v>
      </c>
      <c r="H818">
        <v>0</v>
      </c>
      <c r="I818">
        <v>0</v>
      </c>
      <c r="J818">
        <v>0</v>
      </c>
      <c r="K818" t="s">
        <v>111</v>
      </c>
      <c r="L818" t="s">
        <v>186</v>
      </c>
      <c r="M818" t="s">
        <v>187</v>
      </c>
      <c r="N818" t="s">
        <v>121</v>
      </c>
      <c r="O818">
        <v>1</v>
      </c>
      <c r="P818">
        <v>1</v>
      </c>
      <c r="Q818" t="s">
        <v>186</v>
      </c>
      <c r="R818">
        <v>1</v>
      </c>
      <c r="S818" t="s">
        <v>119</v>
      </c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</row>
    <row r="819" spans="1:256">
      <c r="A819" t="s">
        <v>82</v>
      </c>
      <c r="B819">
        <v>1339188790</v>
      </c>
      <c r="C819" t="s">
        <v>377</v>
      </c>
      <c r="D819">
        <v>7</v>
      </c>
      <c r="E819">
        <v>0</v>
      </c>
      <c r="F819">
        <v>0.03</v>
      </c>
      <c r="G819">
        <v>0.81</v>
      </c>
      <c r="H819">
        <v>0.03</v>
      </c>
      <c r="I819">
        <v>0</v>
      </c>
      <c r="J819">
        <v>0.02</v>
      </c>
      <c r="K819" t="s">
        <v>111</v>
      </c>
      <c r="L819" t="s">
        <v>186</v>
      </c>
      <c r="M819" t="s">
        <v>187</v>
      </c>
      <c r="N819" t="s">
        <v>121</v>
      </c>
      <c r="O819">
        <v>1</v>
      </c>
      <c r="P819">
        <v>1</v>
      </c>
      <c r="Q819" t="s">
        <v>186</v>
      </c>
      <c r="R819">
        <v>0</v>
      </c>
      <c r="S819" t="s">
        <v>119</v>
      </c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  <c r="IM819"/>
      <c r="IN819"/>
      <c r="IO819"/>
      <c r="IP819"/>
      <c r="IQ819"/>
      <c r="IR819"/>
      <c r="IS819"/>
      <c r="IT819"/>
      <c r="IU819"/>
      <c r="IV819"/>
    </row>
    <row r="820" spans="1:256">
      <c r="A820" t="s">
        <v>82</v>
      </c>
      <c r="B820">
        <v>1339189241</v>
      </c>
      <c r="C820" t="s">
        <v>377</v>
      </c>
      <c r="D820">
        <v>8</v>
      </c>
      <c r="E820">
        <v>0</v>
      </c>
      <c r="F820">
        <v>0.04</v>
      </c>
      <c r="G820">
        <v>0.81</v>
      </c>
      <c r="H820">
        <v>0.03</v>
      </c>
      <c r="I820">
        <v>0</v>
      </c>
      <c r="J820">
        <v>0.02</v>
      </c>
      <c r="K820" t="s">
        <v>111</v>
      </c>
      <c r="L820" t="s">
        <v>665</v>
      </c>
      <c r="M820" t="s">
        <v>666</v>
      </c>
      <c r="N820" t="s">
        <v>121</v>
      </c>
      <c r="O820">
        <v>1</v>
      </c>
      <c r="P820">
        <v>1</v>
      </c>
      <c r="Q820" t="s">
        <v>665</v>
      </c>
      <c r="R820">
        <v>0</v>
      </c>
      <c r="S820" t="s">
        <v>119</v>
      </c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  <c r="IM820"/>
      <c r="IN820"/>
      <c r="IO820"/>
      <c r="IP820"/>
      <c r="IQ820"/>
      <c r="IR820"/>
      <c r="IS820"/>
      <c r="IT820"/>
      <c r="IU820"/>
      <c r="IV820"/>
    </row>
    <row r="821" spans="1:256">
      <c r="A821" t="s">
        <v>82</v>
      </c>
      <c r="B821">
        <v>1339189242</v>
      </c>
      <c r="C821" t="s">
        <v>377</v>
      </c>
      <c r="D821">
        <v>5</v>
      </c>
      <c r="E821">
        <v>0</v>
      </c>
      <c r="F821">
        <v>0.02</v>
      </c>
      <c r="G821">
        <v>0.81</v>
      </c>
      <c r="H821">
        <v>0.02</v>
      </c>
      <c r="I821">
        <v>0</v>
      </c>
      <c r="J821">
        <v>0.02</v>
      </c>
      <c r="K821" t="s">
        <v>111</v>
      </c>
      <c r="L821" t="s">
        <v>667</v>
      </c>
      <c r="M821" t="s">
        <v>668</v>
      </c>
      <c r="N821" t="s">
        <v>121</v>
      </c>
      <c r="O821">
        <v>1</v>
      </c>
      <c r="P821">
        <v>1</v>
      </c>
      <c r="Q821" t="s">
        <v>667</v>
      </c>
      <c r="R821">
        <v>0</v>
      </c>
      <c r="S821" t="s">
        <v>119</v>
      </c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  <c r="IM821"/>
      <c r="IN821"/>
      <c r="IO821"/>
      <c r="IP821"/>
      <c r="IQ821"/>
      <c r="IR821"/>
      <c r="IS821"/>
      <c r="IT821"/>
      <c r="IU821"/>
      <c r="IV821"/>
    </row>
    <row r="822" spans="1:256">
      <c r="A822" t="s">
        <v>82</v>
      </c>
      <c r="B822">
        <v>1377782035</v>
      </c>
      <c r="C822" t="s">
        <v>377</v>
      </c>
      <c r="D822">
        <v>1</v>
      </c>
      <c r="E822">
        <v>0</v>
      </c>
      <c r="F822">
        <v>0</v>
      </c>
      <c r="G822">
        <v>0.81</v>
      </c>
      <c r="H822">
        <v>0</v>
      </c>
      <c r="I822">
        <v>0</v>
      </c>
      <c r="J822">
        <v>0</v>
      </c>
      <c r="K822" t="s">
        <v>111</v>
      </c>
      <c r="L822" t="s">
        <v>672</v>
      </c>
      <c r="M822" t="s">
        <v>673</v>
      </c>
      <c r="N822" t="s">
        <v>84</v>
      </c>
      <c r="O822">
        <v>1</v>
      </c>
      <c r="P822">
        <v>1</v>
      </c>
      <c r="Q822" t="s">
        <v>672</v>
      </c>
      <c r="R822">
        <v>0</v>
      </c>
      <c r="S822" t="s">
        <v>671</v>
      </c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</row>
    <row r="823" spans="1:256">
      <c r="A823" t="s">
        <v>82</v>
      </c>
      <c r="B823">
        <v>1382590992</v>
      </c>
      <c r="C823" t="s">
        <v>377</v>
      </c>
      <c r="D823">
        <v>1</v>
      </c>
      <c r="E823">
        <v>0</v>
      </c>
      <c r="F823">
        <v>0</v>
      </c>
      <c r="G823">
        <v>0.81</v>
      </c>
      <c r="H823">
        <v>0</v>
      </c>
      <c r="I823">
        <v>0</v>
      </c>
      <c r="J823">
        <v>0</v>
      </c>
      <c r="K823" t="s">
        <v>111</v>
      </c>
      <c r="L823" t="s">
        <v>143</v>
      </c>
      <c r="M823" t="s">
        <v>78</v>
      </c>
      <c r="N823" t="s">
        <v>77</v>
      </c>
      <c r="O823">
        <v>1</v>
      </c>
      <c r="P823">
        <v>1</v>
      </c>
      <c r="Q823" t="s">
        <v>143</v>
      </c>
      <c r="R823">
        <v>0</v>
      </c>
      <c r="S823" t="s">
        <v>119</v>
      </c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  <c r="IM823"/>
      <c r="IN823"/>
      <c r="IO823"/>
      <c r="IP823"/>
      <c r="IQ823"/>
      <c r="IR823"/>
      <c r="IS823"/>
      <c r="IT823"/>
      <c r="IU823"/>
      <c r="IV823"/>
    </row>
    <row r="824" spans="1:256">
      <c r="A824" t="s">
        <v>82</v>
      </c>
      <c r="B824">
        <v>1439432440</v>
      </c>
      <c r="C824" t="s">
        <v>377</v>
      </c>
      <c r="D824">
        <v>9</v>
      </c>
      <c r="E824">
        <v>0</v>
      </c>
      <c r="F824">
        <v>0.04</v>
      </c>
      <c r="G824">
        <v>0.81</v>
      </c>
      <c r="H824">
        <v>0.03</v>
      </c>
      <c r="I824">
        <v>0</v>
      </c>
      <c r="J824">
        <v>0.03</v>
      </c>
      <c r="K824" t="s">
        <v>111</v>
      </c>
      <c r="L824" t="s">
        <v>127</v>
      </c>
      <c r="M824" t="s">
        <v>128</v>
      </c>
      <c r="N824" t="s">
        <v>121</v>
      </c>
      <c r="O824">
        <v>1</v>
      </c>
      <c r="P824">
        <v>1</v>
      </c>
      <c r="Q824" t="s">
        <v>127</v>
      </c>
      <c r="R824">
        <v>0</v>
      </c>
      <c r="S824" t="s">
        <v>119</v>
      </c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  <c r="IM824"/>
      <c r="IN824"/>
      <c r="IO824"/>
      <c r="IP824"/>
      <c r="IQ824"/>
      <c r="IR824"/>
      <c r="IS824"/>
      <c r="IT824"/>
      <c r="IU824"/>
      <c r="IV824"/>
    </row>
    <row r="825" spans="1:256">
      <c r="A825" t="s">
        <v>82</v>
      </c>
      <c r="B825">
        <v>1439432440</v>
      </c>
      <c r="C825" t="s">
        <v>377</v>
      </c>
      <c r="D825">
        <v>2</v>
      </c>
      <c r="E825">
        <v>0</v>
      </c>
      <c r="F825">
        <v>0.01</v>
      </c>
      <c r="G825">
        <v>0.81</v>
      </c>
      <c r="H825">
        <v>0.01</v>
      </c>
      <c r="I825">
        <v>0</v>
      </c>
      <c r="J825">
        <v>0.01</v>
      </c>
      <c r="K825" t="s">
        <v>111</v>
      </c>
      <c r="L825" t="s">
        <v>127</v>
      </c>
      <c r="M825" t="s">
        <v>128</v>
      </c>
      <c r="N825" t="s">
        <v>121</v>
      </c>
      <c r="O825">
        <v>1</v>
      </c>
      <c r="P825">
        <v>1</v>
      </c>
      <c r="Q825" t="s">
        <v>127</v>
      </c>
      <c r="R825">
        <v>1</v>
      </c>
      <c r="S825" t="s">
        <v>119</v>
      </c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</row>
    <row r="826" spans="1:256">
      <c r="A826" t="s">
        <v>82</v>
      </c>
      <c r="B826">
        <v>1439432743</v>
      </c>
      <c r="C826" t="s">
        <v>377</v>
      </c>
      <c r="D826">
        <v>4</v>
      </c>
      <c r="E826">
        <v>0</v>
      </c>
      <c r="F826">
        <v>0.02</v>
      </c>
      <c r="G826">
        <v>0.81</v>
      </c>
      <c r="H826">
        <v>0.01</v>
      </c>
      <c r="I826">
        <v>0</v>
      </c>
      <c r="J826">
        <v>0.01</v>
      </c>
      <c r="K826" t="s">
        <v>111</v>
      </c>
      <c r="L826" t="s">
        <v>123</v>
      </c>
      <c r="M826" t="s">
        <v>124</v>
      </c>
      <c r="N826" t="s">
        <v>121</v>
      </c>
      <c r="O826">
        <v>1</v>
      </c>
      <c r="P826">
        <v>1</v>
      </c>
      <c r="Q826" t="s">
        <v>123</v>
      </c>
      <c r="R826">
        <v>1</v>
      </c>
      <c r="S826" t="s">
        <v>119</v>
      </c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</row>
    <row r="827" spans="1:256">
      <c r="A827" t="s">
        <v>82</v>
      </c>
      <c r="B827">
        <v>1439432743</v>
      </c>
      <c r="C827" t="s">
        <v>377</v>
      </c>
      <c r="D827">
        <v>66</v>
      </c>
      <c r="E827">
        <v>0</v>
      </c>
      <c r="F827">
        <v>0.3</v>
      </c>
      <c r="G827">
        <v>0.81</v>
      </c>
      <c r="H827">
        <v>0.24</v>
      </c>
      <c r="I827">
        <v>0.04</v>
      </c>
      <c r="J827">
        <v>0.2</v>
      </c>
      <c r="K827" t="s">
        <v>111</v>
      </c>
      <c r="L827" t="s">
        <v>123</v>
      </c>
      <c r="M827" t="s">
        <v>124</v>
      </c>
      <c r="N827" t="s">
        <v>121</v>
      </c>
      <c r="O827">
        <v>1</v>
      </c>
      <c r="P827">
        <v>1</v>
      </c>
      <c r="Q827" t="s">
        <v>123</v>
      </c>
      <c r="R827">
        <v>0</v>
      </c>
      <c r="S827" t="s">
        <v>119</v>
      </c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</row>
    <row r="828" spans="1:256">
      <c r="A828" t="s">
        <v>82</v>
      </c>
      <c r="B828">
        <v>1439432744</v>
      </c>
      <c r="C828" t="s">
        <v>377</v>
      </c>
      <c r="D828">
        <v>15</v>
      </c>
      <c r="E828">
        <v>0</v>
      </c>
      <c r="F828">
        <v>7.0000000000000007E-2</v>
      </c>
      <c r="G828">
        <v>0.81</v>
      </c>
      <c r="H828">
        <v>0.05</v>
      </c>
      <c r="I828">
        <v>0.01</v>
      </c>
      <c r="J828">
        <v>0.05</v>
      </c>
      <c r="K828" t="s">
        <v>111</v>
      </c>
      <c r="L828" t="s">
        <v>144</v>
      </c>
      <c r="M828" t="s">
        <v>145</v>
      </c>
      <c r="N828" t="s">
        <v>121</v>
      </c>
      <c r="O828">
        <v>1</v>
      </c>
      <c r="P828">
        <v>1</v>
      </c>
      <c r="Q828" t="s">
        <v>144</v>
      </c>
      <c r="R828">
        <v>0</v>
      </c>
      <c r="S828" t="s">
        <v>119</v>
      </c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</row>
    <row r="829" spans="1:256">
      <c r="A829" t="s">
        <v>82</v>
      </c>
      <c r="B829">
        <v>1439432745</v>
      </c>
      <c r="C829" t="s">
        <v>377</v>
      </c>
      <c r="D829">
        <v>12</v>
      </c>
      <c r="E829">
        <v>0</v>
      </c>
      <c r="F829">
        <v>0.05</v>
      </c>
      <c r="G829">
        <v>0.81</v>
      </c>
      <c r="H829">
        <v>0.04</v>
      </c>
      <c r="I829">
        <v>0.01</v>
      </c>
      <c r="J829">
        <v>0.04</v>
      </c>
      <c r="K829" t="s">
        <v>111</v>
      </c>
      <c r="L829" t="s">
        <v>184</v>
      </c>
      <c r="M829" t="s">
        <v>185</v>
      </c>
      <c r="N829" t="s">
        <v>121</v>
      </c>
      <c r="O829">
        <v>1</v>
      </c>
      <c r="P829">
        <v>1</v>
      </c>
      <c r="Q829" t="s">
        <v>184</v>
      </c>
      <c r="R829">
        <v>0</v>
      </c>
      <c r="S829" t="s">
        <v>119</v>
      </c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</row>
    <row r="830" spans="1:256">
      <c r="A830" t="s">
        <v>82</v>
      </c>
      <c r="B830">
        <v>1439432746</v>
      </c>
      <c r="C830" t="s">
        <v>377</v>
      </c>
      <c r="D830">
        <v>25</v>
      </c>
      <c r="E830">
        <v>0</v>
      </c>
      <c r="F830">
        <v>0.11</v>
      </c>
      <c r="G830">
        <v>0.81</v>
      </c>
      <c r="H830">
        <v>0.09</v>
      </c>
      <c r="I830">
        <v>0.01</v>
      </c>
      <c r="J830">
        <v>0.08</v>
      </c>
      <c r="K830" t="s">
        <v>111</v>
      </c>
      <c r="L830" t="s">
        <v>228</v>
      </c>
      <c r="M830" t="s">
        <v>229</v>
      </c>
      <c r="N830" t="s">
        <v>121</v>
      </c>
      <c r="O830">
        <v>1</v>
      </c>
      <c r="P830">
        <v>1</v>
      </c>
      <c r="Q830" t="s">
        <v>228</v>
      </c>
      <c r="R830">
        <v>0</v>
      </c>
      <c r="S830" t="s">
        <v>119</v>
      </c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</row>
    <row r="831" spans="1:256">
      <c r="A831" t="s">
        <v>82</v>
      </c>
      <c r="B831">
        <v>1439432748</v>
      </c>
      <c r="C831" t="s">
        <v>377</v>
      </c>
      <c r="D831">
        <v>9</v>
      </c>
      <c r="E831">
        <v>0</v>
      </c>
      <c r="F831">
        <v>0.04</v>
      </c>
      <c r="G831">
        <v>0.81</v>
      </c>
      <c r="H831">
        <v>0.03</v>
      </c>
      <c r="I831">
        <v>0</v>
      </c>
      <c r="J831">
        <v>0.03</v>
      </c>
      <c r="K831" t="s">
        <v>111</v>
      </c>
      <c r="L831" t="s">
        <v>188</v>
      </c>
      <c r="M831" t="s">
        <v>189</v>
      </c>
      <c r="N831" t="s">
        <v>121</v>
      </c>
      <c r="O831">
        <v>1</v>
      </c>
      <c r="P831">
        <v>1</v>
      </c>
      <c r="Q831" t="s">
        <v>188</v>
      </c>
      <c r="R831">
        <v>0</v>
      </c>
      <c r="S831" t="s">
        <v>119</v>
      </c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  <c r="IU831"/>
      <c r="IV831"/>
    </row>
    <row r="832" spans="1:256">
      <c r="A832" t="s">
        <v>82</v>
      </c>
      <c r="B832">
        <v>1439432748</v>
      </c>
      <c r="C832" t="s">
        <v>377</v>
      </c>
      <c r="D832">
        <v>2</v>
      </c>
      <c r="E832">
        <v>0</v>
      </c>
      <c r="F832">
        <v>0.01</v>
      </c>
      <c r="G832">
        <v>0.81</v>
      </c>
      <c r="H832">
        <v>0.01</v>
      </c>
      <c r="I832">
        <v>0</v>
      </c>
      <c r="J832">
        <v>0.01</v>
      </c>
      <c r="K832" t="s">
        <v>111</v>
      </c>
      <c r="L832" t="s">
        <v>188</v>
      </c>
      <c r="M832" t="s">
        <v>189</v>
      </c>
      <c r="N832" t="s">
        <v>121</v>
      </c>
      <c r="O832">
        <v>1</v>
      </c>
      <c r="P832">
        <v>1</v>
      </c>
      <c r="Q832" t="s">
        <v>188</v>
      </c>
      <c r="R832">
        <v>1</v>
      </c>
      <c r="S832" t="s">
        <v>119</v>
      </c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  <c r="IM832"/>
      <c r="IN832"/>
      <c r="IO832"/>
      <c r="IP832"/>
      <c r="IQ832"/>
      <c r="IR832"/>
      <c r="IS832"/>
      <c r="IT832"/>
      <c r="IU832"/>
      <c r="IV832"/>
    </row>
    <row r="833" spans="1:256">
      <c r="A833" t="s">
        <v>82</v>
      </c>
      <c r="B833">
        <v>1439432749</v>
      </c>
      <c r="C833" t="s">
        <v>377</v>
      </c>
      <c r="D833">
        <v>60</v>
      </c>
      <c r="E833">
        <v>0</v>
      </c>
      <c r="F833">
        <v>0.27</v>
      </c>
      <c r="G833">
        <v>0.81</v>
      </c>
      <c r="H833">
        <v>0.22</v>
      </c>
      <c r="I833">
        <v>0.03</v>
      </c>
      <c r="J833">
        <v>0.19</v>
      </c>
      <c r="K833" t="s">
        <v>111</v>
      </c>
      <c r="L833" t="s">
        <v>120</v>
      </c>
      <c r="M833" t="s">
        <v>122</v>
      </c>
      <c r="N833" t="s">
        <v>121</v>
      </c>
      <c r="O833">
        <v>1</v>
      </c>
      <c r="P833">
        <v>1</v>
      </c>
      <c r="Q833" t="s">
        <v>120</v>
      </c>
      <c r="R833">
        <v>0</v>
      </c>
      <c r="S833" t="s">
        <v>119</v>
      </c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  <c r="IM833"/>
      <c r="IN833"/>
      <c r="IO833"/>
      <c r="IP833"/>
      <c r="IQ833"/>
      <c r="IR833"/>
      <c r="IS833"/>
      <c r="IT833"/>
      <c r="IU833"/>
      <c r="IV833"/>
    </row>
    <row r="834" spans="1:256">
      <c r="A834" t="s">
        <v>82</v>
      </c>
      <c r="B834">
        <v>1439432750</v>
      </c>
      <c r="C834" t="s">
        <v>377</v>
      </c>
      <c r="D834">
        <v>2</v>
      </c>
      <c r="E834">
        <v>0</v>
      </c>
      <c r="F834">
        <v>0.01</v>
      </c>
      <c r="G834">
        <v>0.81</v>
      </c>
      <c r="H834">
        <v>0.01</v>
      </c>
      <c r="I834">
        <v>0</v>
      </c>
      <c r="J834">
        <v>0.01</v>
      </c>
      <c r="K834" t="s">
        <v>111</v>
      </c>
      <c r="L834" t="s">
        <v>158</v>
      </c>
      <c r="M834" t="s">
        <v>159</v>
      </c>
      <c r="N834" t="s">
        <v>121</v>
      </c>
      <c r="O834">
        <v>1</v>
      </c>
      <c r="P834">
        <v>1</v>
      </c>
      <c r="Q834" t="s">
        <v>158</v>
      </c>
      <c r="R834">
        <v>1</v>
      </c>
      <c r="S834" t="s">
        <v>119</v>
      </c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</row>
    <row r="835" spans="1:256">
      <c r="A835" t="s">
        <v>82</v>
      </c>
      <c r="B835">
        <v>1439432750</v>
      </c>
      <c r="C835" t="s">
        <v>377</v>
      </c>
      <c r="D835">
        <v>9</v>
      </c>
      <c r="E835">
        <v>0</v>
      </c>
      <c r="F835">
        <v>0.04</v>
      </c>
      <c r="G835">
        <v>0.81</v>
      </c>
      <c r="H835">
        <v>0.03</v>
      </c>
      <c r="I835">
        <v>0</v>
      </c>
      <c r="J835">
        <v>0.03</v>
      </c>
      <c r="K835" t="s">
        <v>111</v>
      </c>
      <c r="L835" t="s">
        <v>158</v>
      </c>
      <c r="M835" t="s">
        <v>159</v>
      </c>
      <c r="N835" t="s">
        <v>121</v>
      </c>
      <c r="O835">
        <v>1</v>
      </c>
      <c r="P835">
        <v>1</v>
      </c>
      <c r="Q835" t="s">
        <v>158</v>
      </c>
      <c r="R835">
        <v>0</v>
      </c>
      <c r="S835" t="s">
        <v>119</v>
      </c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  <c r="IM835"/>
      <c r="IN835"/>
      <c r="IO835"/>
      <c r="IP835"/>
      <c r="IQ835"/>
      <c r="IR835"/>
      <c r="IS835"/>
      <c r="IT835"/>
      <c r="IU835"/>
      <c r="IV835"/>
    </row>
    <row r="836" spans="1:256">
      <c r="A836" t="s">
        <v>82</v>
      </c>
      <c r="B836">
        <v>1439432752</v>
      </c>
      <c r="C836" t="s">
        <v>377</v>
      </c>
      <c r="D836">
        <v>7</v>
      </c>
      <c r="E836">
        <v>0</v>
      </c>
      <c r="F836">
        <v>0.03</v>
      </c>
      <c r="G836">
        <v>0.81</v>
      </c>
      <c r="H836">
        <v>0.03</v>
      </c>
      <c r="I836">
        <v>0</v>
      </c>
      <c r="J836">
        <v>0.02</v>
      </c>
      <c r="K836" t="s">
        <v>111</v>
      </c>
      <c r="L836" t="s">
        <v>258</v>
      </c>
      <c r="M836" t="s">
        <v>259</v>
      </c>
      <c r="N836" t="s">
        <v>121</v>
      </c>
      <c r="O836">
        <v>1</v>
      </c>
      <c r="P836">
        <v>1</v>
      </c>
      <c r="Q836" t="s">
        <v>258</v>
      </c>
      <c r="R836">
        <v>0</v>
      </c>
      <c r="S836" t="s">
        <v>119</v>
      </c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  <c r="IM836"/>
      <c r="IN836"/>
      <c r="IO836"/>
      <c r="IP836"/>
      <c r="IQ836"/>
      <c r="IR836"/>
      <c r="IS836"/>
      <c r="IT836"/>
      <c r="IU836"/>
      <c r="IV836"/>
    </row>
    <row r="837" spans="1:256">
      <c r="A837" t="s">
        <v>82</v>
      </c>
      <c r="B837">
        <v>1439432754</v>
      </c>
      <c r="C837" t="s">
        <v>377</v>
      </c>
      <c r="D837">
        <v>27</v>
      </c>
      <c r="E837">
        <v>0</v>
      </c>
      <c r="F837">
        <v>0.12</v>
      </c>
      <c r="G837">
        <v>0.81</v>
      </c>
      <c r="H837">
        <v>0.1</v>
      </c>
      <c r="I837">
        <v>0.01</v>
      </c>
      <c r="J837">
        <v>0.08</v>
      </c>
      <c r="K837" t="s">
        <v>111</v>
      </c>
      <c r="L837" t="s">
        <v>205</v>
      </c>
      <c r="M837" t="s">
        <v>206</v>
      </c>
      <c r="N837" t="s">
        <v>121</v>
      </c>
      <c r="O837">
        <v>1</v>
      </c>
      <c r="P837">
        <v>1</v>
      </c>
      <c r="Q837" t="s">
        <v>205</v>
      </c>
      <c r="R837">
        <v>0</v>
      </c>
      <c r="S837" t="s">
        <v>119</v>
      </c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</row>
    <row r="838" spans="1:256">
      <c r="A838" t="s">
        <v>82</v>
      </c>
      <c r="B838">
        <v>1441764736</v>
      </c>
      <c r="C838" t="s">
        <v>377</v>
      </c>
      <c r="D838">
        <v>1</v>
      </c>
      <c r="E838">
        <v>0</v>
      </c>
      <c r="F838">
        <v>0</v>
      </c>
      <c r="G838">
        <v>0.81</v>
      </c>
      <c r="H838">
        <v>0</v>
      </c>
      <c r="I838">
        <v>0</v>
      </c>
      <c r="J838">
        <v>0</v>
      </c>
      <c r="K838" t="s">
        <v>111</v>
      </c>
      <c r="L838" t="s">
        <v>123</v>
      </c>
      <c r="M838" t="s">
        <v>124</v>
      </c>
      <c r="N838" t="s">
        <v>121</v>
      </c>
      <c r="O838">
        <v>1</v>
      </c>
      <c r="P838">
        <v>1</v>
      </c>
      <c r="Q838" t="s">
        <v>123</v>
      </c>
      <c r="R838">
        <v>0</v>
      </c>
      <c r="S838" t="s">
        <v>119</v>
      </c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</row>
    <row r="839" spans="1:256">
      <c r="A839" t="s">
        <v>82</v>
      </c>
      <c r="B839">
        <v>1454237102</v>
      </c>
      <c r="C839" t="s">
        <v>377</v>
      </c>
      <c r="D839">
        <v>1</v>
      </c>
      <c r="E839">
        <v>0</v>
      </c>
      <c r="F839">
        <v>0</v>
      </c>
      <c r="G839">
        <v>0.81</v>
      </c>
      <c r="H839">
        <v>0</v>
      </c>
      <c r="I839">
        <v>0</v>
      </c>
      <c r="J839">
        <v>0</v>
      </c>
      <c r="K839" t="s">
        <v>111</v>
      </c>
      <c r="L839" t="s">
        <v>444</v>
      </c>
      <c r="M839" t="s">
        <v>445</v>
      </c>
      <c r="N839" t="s">
        <v>69</v>
      </c>
      <c r="O839">
        <v>1</v>
      </c>
      <c r="P839">
        <v>1</v>
      </c>
      <c r="Q839" t="s">
        <v>444</v>
      </c>
      <c r="R839">
        <v>0</v>
      </c>
      <c r="S839" t="s">
        <v>136</v>
      </c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</row>
    <row r="840" spans="1:256">
      <c r="A840" t="s">
        <v>82</v>
      </c>
      <c r="B840">
        <v>1455518521</v>
      </c>
      <c r="C840" t="s">
        <v>377</v>
      </c>
      <c r="D840">
        <v>7</v>
      </c>
      <c r="E840">
        <v>0</v>
      </c>
      <c r="F840">
        <v>0.03</v>
      </c>
      <c r="G840">
        <v>0.81</v>
      </c>
      <c r="H840">
        <v>0.03</v>
      </c>
      <c r="I840">
        <v>0</v>
      </c>
      <c r="J840">
        <v>0.02</v>
      </c>
      <c r="K840" t="s">
        <v>111</v>
      </c>
      <c r="L840" t="s">
        <v>318</v>
      </c>
      <c r="M840" t="s">
        <v>319</v>
      </c>
      <c r="N840" t="s">
        <v>112</v>
      </c>
      <c r="O840">
        <v>1</v>
      </c>
      <c r="P840">
        <v>1</v>
      </c>
      <c r="Q840" t="s">
        <v>318</v>
      </c>
      <c r="R840">
        <v>0</v>
      </c>
      <c r="S840" t="s">
        <v>114</v>
      </c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</row>
    <row r="841" spans="1:256">
      <c r="A841" t="s">
        <v>82</v>
      </c>
      <c r="B841">
        <v>1465937179</v>
      </c>
      <c r="C841" t="s">
        <v>377</v>
      </c>
      <c r="D841">
        <v>2</v>
      </c>
      <c r="E841">
        <v>0</v>
      </c>
      <c r="F841">
        <v>0.01</v>
      </c>
      <c r="G841">
        <v>0.81</v>
      </c>
      <c r="H841">
        <v>0.01</v>
      </c>
      <c r="I841">
        <v>0</v>
      </c>
      <c r="J841">
        <v>0.01</v>
      </c>
      <c r="K841" t="s">
        <v>111</v>
      </c>
      <c r="L841" t="s">
        <v>194</v>
      </c>
      <c r="M841" t="s">
        <v>195</v>
      </c>
      <c r="N841" t="s">
        <v>121</v>
      </c>
      <c r="O841">
        <v>1</v>
      </c>
      <c r="P841">
        <v>1</v>
      </c>
      <c r="Q841" t="s">
        <v>194</v>
      </c>
      <c r="R841">
        <v>0</v>
      </c>
      <c r="S841" t="s">
        <v>136</v>
      </c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</row>
    <row r="842" spans="1:256">
      <c r="A842" t="s">
        <v>877</v>
      </c>
      <c r="B842">
        <v>311644027</v>
      </c>
      <c r="C842" t="s">
        <v>371</v>
      </c>
      <c r="D842">
        <v>1</v>
      </c>
      <c r="E842">
        <v>2.3199999999999998</v>
      </c>
      <c r="F842">
        <v>2.3199999999999998</v>
      </c>
      <c r="G842">
        <v>0</v>
      </c>
      <c r="H842">
        <v>0</v>
      </c>
      <c r="I842">
        <v>0</v>
      </c>
      <c r="J842">
        <v>0</v>
      </c>
      <c r="K842" t="s">
        <v>878</v>
      </c>
      <c r="L842" t="s">
        <v>879</v>
      </c>
      <c r="M842" t="s">
        <v>880</v>
      </c>
      <c r="N842" t="s">
        <v>353</v>
      </c>
      <c r="O842">
        <v>1</v>
      </c>
      <c r="P842">
        <v>1</v>
      </c>
      <c r="Q842" t="s">
        <v>879</v>
      </c>
      <c r="R842">
        <v>0</v>
      </c>
      <c r="S842" t="s">
        <v>136</v>
      </c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</row>
    <row r="843" spans="1:256">
      <c r="A843" t="s">
        <v>877</v>
      </c>
      <c r="B843">
        <v>298443913</v>
      </c>
      <c r="C843" t="s">
        <v>404</v>
      </c>
      <c r="D843">
        <v>1</v>
      </c>
      <c r="E843">
        <v>5.35</v>
      </c>
      <c r="F843">
        <v>5.35</v>
      </c>
      <c r="G843">
        <v>0</v>
      </c>
      <c r="H843">
        <v>0.01</v>
      </c>
      <c r="I843">
        <v>0</v>
      </c>
      <c r="J843">
        <v>0.01</v>
      </c>
      <c r="K843" t="s">
        <v>878</v>
      </c>
      <c r="L843" t="s">
        <v>720</v>
      </c>
      <c r="M843" t="s">
        <v>721</v>
      </c>
      <c r="N843" t="s">
        <v>71</v>
      </c>
      <c r="O843">
        <v>1</v>
      </c>
      <c r="P843">
        <v>1</v>
      </c>
      <c r="Q843" t="s">
        <v>720</v>
      </c>
      <c r="R843">
        <v>0</v>
      </c>
      <c r="S843" t="s">
        <v>164</v>
      </c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  <c r="IM843"/>
      <c r="IN843"/>
      <c r="IO843"/>
      <c r="IP843"/>
      <c r="IQ843"/>
      <c r="IR843"/>
      <c r="IS843"/>
      <c r="IT843"/>
      <c r="IU843"/>
      <c r="IV843"/>
    </row>
    <row r="844" spans="1:256">
      <c r="A844" t="s">
        <v>877</v>
      </c>
      <c r="B844">
        <v>298443914</v>
      </c>
      <c r="C844" t="s">
        <v>404</v>
      </c>
      <c r="D844">
        <v>2</v>
      </c>
      <c r="E844">
        <v>5.35</v>
      </c>
      <c r="F844">
        <v>10.7</v>
      </c>
      <c r="G844">
        <v>0</v>
      </c>
      <c r="H844">
        <v>0.01</v>
      </c>
      <c r="I844">
        <v>0</v>
      </c>
      <c r="J844">
        <v>0.01</v>
      </c>
      <c r="K844" t="s">
        <v>878</v>
      </c>
      <c r="L844" t="s">
        <v>411</v>
      </c>
      <c r="M844" t="s">
        <v>412</v>
      </c>
      <c r="N844" t="s">
        <v>71</v>
      </c>
      <c r="O844">
        <v>1</v>
      </c>
      <c r="P844">
        <v>1</v>
      </c>
      <c r="Q844" t="s">
        <v>411</v>
      </c>
      <c r="R844">
        <v>0</v>
      </c>
      <c r="S844" t="s">
        <v>164</v>
      </c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  <c r="IM844"/>
      <c r="IN844"/>
      <c r="IO844"/>
      <c r="IP844"/>
      <c r="IQ844"/>
      <c r="IR844"/>
      <c r="IS844"/>
      <c r="IT844"/>
      <c r="IU844"/>
      <c r="IV844"/>
    </row>
    <row r="845" spans="1:256">
      <c r="A845" t="s">
        <v>877</v>
      </c>
      <c r="B845">
        <v>305358021</v>
      </c>
      <c r="C845" t="s">
        <v>404</v>
      </c>
      <c r="D845">
        <v>2</v>
      </c>
      <c r="E845">
        <v>5.35</v>
      </c>
      <c r="F845">
        <v>10.7</v>
      </c>
      <c r="G845">
        <v>0</v>
      </c>
      <c r="H845">
        <v>0.01</v>
      </c>
      <c r="I845">
        <v>0</v>
      </c>
      <c r="J845">
        <v>0.01</v>
      </c>
      <c r="K845" t="s">
        <v>878</v>
      </c>
      <c r="L845" t="s">
        <v>881</v>
      </c>
      <c r="M845" t="s">
        <v>882</v>
      </c>
      <c r="N845" t="s">
        <v>71</v>
      </c>
      <c r="O845">
        <v>1</v>
      </c>
      <c r="P845">
        <v>1</v>
      </c>
      <c r="Q845" t="s">
        <v>881</v>
      </c>
      <c r="R845">
        <v>0</v>
      </c>
      <c r="S845" t="s">
        <v>164</v>
      </c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  <c r="IM845"/>
      <c r="IN845"/>
      <c r="IO845"/>
      <c r="IP845"/>
      <c r="IQ845"/>
      <c r="IR845"/>
      <c r="IS845"/>
      <c r="IT845"/>
      <c r="IU845"/>
      <c r="IV845"/>
    </row>
    <row r="846" spans="1:256">
      <c r="A846" t="s">
        <v>877</v>
      </c>
      <c r="B846">
        <v>305358023</v>
      </c>
      <c r="C846" t="s">
        <v>404</v>
      </c>
      <c r="D846">
        <v>2</v>
      </c>
      <c r="E846">
        <v>5.35</v>
      </c>
      <c r="F846">
        <v>10.7</v>
      </c>
      <c r="G846">
        <v>0</v>
      </c>
      <c r="H846">
        <v>0.01</v>
      </c>
      <c r="I846">
        <v>0</v>
      </c>
      <c r="J846">
        <v>0.01</v>
      </c>
      <c r="K846" t="s">
        <v>878</v>
      </c>
      <c r="L846" t="s">
        <v>883</v>
      </c>
      <c r="M846" t="s">
        <v>884</v>
      </c>
      <c r="N846" t="s">
        <v>71</v>
      </c>
      <c r="O846">
        <v>1</v>
      </c>
      <c r="P846">
        <v>1</v>
      </c>
      <c r="Q846" t="s">
        <v>883</v>
      </c>
      <c r="R846">
        <v>0</v>
      </c>
      <c r="S846" t="s">
        <v>164</v>
      </c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</row>
    <row r="847" spans="1:256">
      <c r="A847" t="s">
        <v>885</v>
      </c>
      <c r="B847">
        <v>281270329</v>
      </c>
      <c r="C847" t="s">
        <v>404</v>
      </c>
      <c r="D847">
        <v>1</v>
      </c>
      <c r="E847">
        <v>19.010000000000002</v>
      </c>
      <c r="F847">
        <v>19.010000000000002</v>
      </c>
      <c r="G847">
        <v>0</v>
      </c>
      <c r="H847">
        <v>0</v>
      </c>
      <c r="I847">
        <v>0</v>
      </c>
      <c r="J847">
        <v>0</v>
      </c>
      <c r="K847" t="s">
        <v>886</v>
      </c>
      <c r="L847" t="s">
        <v>887</v>
      </c>
      <c r="M847" t="s">
        <v>888</v>
      </c>
      <c r="N847" t="s">
        <v>889</v>
      </c>
      <c r="O847">
        <v>1</v>
      </c>
      <c r="P847">
        <v>1</v>
      </c>
      <c r="Q847" t="s">
        <v>887</v>
      </c>
      <c r="R847">
        <v>0</v>
      </c>
      <c r="S847" t="s">
        <v>136</v>
      </c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  <c r="IM847"/>
      <c r="IN847"/>
      <c r="IO847"/>
      <c r="IP847"/>
      <c r="IQ847"/>
      <c r="IR847"/>
      <c r="IS847"/>
      <c r="IT847"/>
      <c r="IU847"/>
      <c r="IV847"/>
    </row>
    <row r="848" spans="1:256">
      <c r="A848" t="s">
        <v>885</v>
      </c>
      <c r="B848">
        <v>308193219</v>
      </c>
      <c r="C848" t="s">
        <v>404</v>
      </c>
      <c r="D848">
        <v>2</v>
      </c>
      <c r="E848">
        <v>19.010000000000002</v>
      </c>
      <c r="F848">
        <v>38.020000000000003</v>
      </c>
      <c r="G848">
        <v>0</v>
      </c>
      <c r="H848">
        <v>0.01</v>
      </c>
      <c r="I848">
        <v>0</v>
      </c>
      <c r="J848">
        <v>0.01</v>
      </c>
      <c r="K848" t="s">
        <v>886</v>
      </c>
      <c r="L848" t="s">
        <v>890</v>
      </c>
      <c r="M848" t="s">
        <v>891</v>
      </c>
      <c r="N848" t="s">
        <v>178</v>
      </c>
      <c r="O848">
        <v>1</v>
      </c>
      <c r="P848">
        <v>1</v>
      </c>
      <c r="Q848" t="s">
        <v>890</v>
      </c>
      <c r="R848">
        <v>0</v>
      </c>
      <c r="S848" t="s">
        <v>136</v>
      </c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  <c r="IM848"/>
      <c r="IN848"/>
      <c r="IO848"/>
      <c r="IP848"/>
      <c r="IQ848"/>
      <c r="IR848"/>
      <c r="IS848"/>
      <c r="IT848"/>
      <c r="IU848"/>
      <c r="IV848"/>
    </row>
    <row r="849" spans="1:256">
      <c r="A849" t="s">
        <v>885</v>
      </c>
      <c r="B849">
        <v>308193230</v>
      </c>
      <c r="C849" t="s">
        <v>404</v>
      </c>
      <c r="D849">
        <v>1</v>
      </c>
      <c r="E849">
        <v>19.010000000000002</v>
      </c>
      <c r="F849">
        <v>19.010000000000002</v>
      </c>
      <c r="G849">
        <v>0</v>
      </c>
      <c r="H849">
        <v>0</v>
      </c>
      <c r="I849">
        <v>0</v>
      </c>
      <c r="J849">
        <v>0</v>
      </c>
      <c r="K849" t="s">
        <v>886</v>
      </c>
      <c r="L849" t="s">
        <v>892</v>
      </c>
      <c r="M849" t="s">
        <v>893</v>
      </c>
      <c r="N849" t="s">
        <v>178</v>
      </c>
      <c r="O849">
        <v>1</v>
      </c>
      <c r="P849">
        <v>1</v>
      </c>
      <c r="Q849" t="s">
        <v>892</v>
      </c>
      <c r="R849">
        <v>0</v>
      </c>
      <c r="S849" t="s">
        <v>136</v>
      </c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</row>
    <row r="850" spans="1:256">
      <c r="A850" t="s">
        <v>885</v>
      </c>
      <c r="B850">
        <v>311064654</v>
      </c>
      <c r="C850" t="s">
        <v>404</v>
      </c>
      <c r="D850">
        <v>1</v>
      </c>
      <c r="E850">
        <v>19.010000000000002</v>
      </c>
      <c r="F850">
        <v>19.010000000000002</v>
      </c>
      <c r="G850">
        <v>0</v>
      </c>
      <c r="H850">
        <v>0</v>
      </c>
      <c r="I850">
        <v>0</v>
      </c>
      <c r="J850">
        <v>0</v>
      </c>
      <c r="K850" t="s">
        <v>886</v>
      </c>
      <c r="L850" t="s">
        <v>894</v>
      </c>
      <c r="M850" t="s">
        <v>895</v>
      </c>
      <c r="N850" t="s">
        <v>178</v>
      </c>
      <c r="O850">
        <v>1</v>
      </c>
      <c r="P850">
        <v>1</v>
      </c>
      <c r="Q850" t="s">
        <v>894</v>
      </c>
      <c r="R850">
        <v>0</v>
      </c>
      <c r="S850" t="s">
        <v>136</v>
      </c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</row>
    <row r="851" spans="1:256">
      <c r="A851" t="s">
        <v>885</v>
      </c>
      <c r="B851">
        <v>311084872</v>
      </c>
      <c r="C851" t="s">
        <v>404</v>
      </c>
      <c r="D851">
        <v>2</v>
      </c>
      <c r="E851">
        <v>19.010000000000002</v>
      </c>
      <c r="F851">
        <v>38.020000000000003</v>
      </c>
      <c r="G851">
        <v>0</v>
      </c>
      <c r="H851">
        <v>0.01</v>
      </c>
      <c r="I851">
        <v>0</v>
      </c>
      <c r="J851">
        <v>0.01</v>
      </c>
      <c r="K851" t="s">
        <v>886</v>
      </c>
      <c r="L851" t="s">
        <v>896</v>
      </c>
      <c r="M851" t="s">
        <v>897</v>
      </c>
      <c r="N851" t="s">
        <v>178</v>
      </c>
      <c r="O851">
        <v>1</v>
      </c>
      <c r="P851">
        <v>1</v>
      </c>
      <c r="Q851" t="s">
        <v>896</v>
      </c>
      <c r="R851">
        <v>0</v>
      </c>
      <c r="S851" t="s">
        <v>136</v>
      </c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</row>
    <row r="852" spans="1:256">
      <c r="A852" t="s">
        <v>885</v>
      </c>
      <c r="B852">
        <v>311084897</v>
      </c>
      <c r="C852" t="s">
        <v>404</v>
      </c>
      <c r="D852">
        <v>1</v>
      </c>
      <c r="E852">
        <v>19.010000000000002</v>
      </c>
      <c r="F852">
        <v>19.010000000000002</v>
      </c>
      <c r="G852">
        <v>0</v>
      </c>
      <c r="H852">
        <v>0</v>
      </c>
      <c r="I852">
        <v>0</v>
      </c>
      <c r="J852">
        <v>0</v>
      </c>
      <c r="K852" t="s">
        <v>886</v>
      </c>
      <c r="L852" t="s">
        <v>898</v>
      </c>
      <c r="M852" t="s">
        <v>899</v>
      </c>
      <c r="N852" t="s">
        <v>178</v>
      </c>
      <c r="O852">
        <v>1</v>
      </c>
      <c r="P852">
        <v>1</v>
      </c>
      <c r="Q852" t="s">
        <v>898</v>
      </c>
      <c r="R852">
        <v>0</v>
      </c>
      <c r="S852" t="s">
        <v>136</v>
      </c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</row>
    <row r="853" spans="1:256">
      <c r="A853" t="s">
        <v>885</v>
      </c>
      <c r="B853">
        <v>311084898</v>
      </c>
      <c r="C853" t="s">
        <v>404</v>
      </c>
      <c r="D853">
        <v>1</v>
      </c>
      <c r="E853">
        <v>19.010000000000002</v>
      </c>
      <c r="F853">
        <v>19.010000000000002</v>
      </c>
      <c r="G853">
        <v>0</v>
      </c>
      <c r="H853">
        <v>0</v>
      </c>
      <c r="I853">
        <v>0</v>
      </c>
      <c r="J853">
        <v>0</v>
      </c>
      <c r="K853" t="s">
        <v>886</v>
      </c>
      <c r="L853" t="s">
        <v>900</v>
      </c>
      <c r="M853" t="s">
        <v>901</v>
      </c>
      <c r="N853" t="s">
        <v>178</v>
      </c>
      <c r="O853">
        <v>1</v>
      </c>
      <c r="P853">
        <v>1</v>
      </c>
      <c r="Q853" t="s">
        <v>900</v>
      </c>
      <c r="R853">
        <v>0</v>
      </c>
      <c r="S853" t="s">
        <v>136</v>
      </c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</row>
    <row r="854" spans="1:256">
      <c r="A854" t="s">
        <v>885</v>
      </c>
      <c r="B854">
        <v>308152431</v>
      </c>
      <c r="C854" t="s">
        <v>377</v>
      </c>
      <c r="D854">
        <v>1</v>
      </c>
      <c r="E854">
        <v>6.21</v>
      </c>
      <c r="F854">
        <v>6.21</v>
      </c>
      <c r="G854">
        <v>0</v>
      </c>
      <c r="H854">
        <v>0</v>
      </c>
      <c r="I854">
        <v>0</v>
      </c>
      <c r="J854">
        <v>0</v>
      </c>
      <c r="K854" t="s">
        <v>886</v>
      </c>
      <c r="L854" t="s">
        <v>425</v>
      </c>
      <c r="M854" t="s">
        <v>426</v>
      </c>
      <c r="N854" t="s">
        <v>427</v>
      </c>
      <c r="O854">
        <v>1</v>
      </c>
      <c r="P854">
        <v>1</v>
      </c>
      <c r="Q854" t="s">
        <v>425</v>
      </c>
      <c r="R854">
        <v>0</v>
      </c>
      <c r="S854" t="s">
        <v>136</v>
      </c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</row>
    <row r="855" spans="1:256">
      <c r="A855" t="s">
        <v>885</v>
      </c>
      <c r="B855">
        <v>308152431</v>
      </c>
      <c r="C855" t="s">
        <v>377</v>
      </c>
      <c r="D855">
        <v>1</v>
      </c>
      <c r="E855">
        <v>6.21</v>
      </c>
      <c r="F855">
        <v>6.21</v>
      </c>
      <c r="G855">
        <v>0</v>
      </c>
      <c r="H855">
        <v>0</v>
      </c>
      <c r="I855">
        <v>0</v>
      </c>
      <c r="J855">
        <v>0</v>
      </c>
      <c r="K855" t="s">
        <v>886</v>
      </c>
      <c r="L855" t="s">
        <v>425</v>
      </c>
      <c r="M855" t="s">
        <v>426</v>
      </c>
      <c r="N855" t="s">
        <v>427</v>
      </c>
      <c r="O855">
        <v>1</v>
      </c>
      <c r="P855">
        <v>1</v>
      </c>
      <c r="Q855" t="s">
        <v>425</v>
      </c>
      <c r="R855">
        <v>1</v>
      </c>
      <c r="S855" t="s">
        <v>136</v>
      </c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  <c r="IM855"/>
      <c r="IN855"/>
      <c r="IO855"/>
      <c r="IP855"/>
      <c r="IQ855"/>
      <c r="IR855"/>
      <c r="IS855"/>
      <c r="IT855"/>
      <c r="IU855"/>
      <c r="IV855"/>
    </row>
    <row r="856" spans="1:256">
      <c r="A856" t="s">
        <v>902</v>
      </c>
      <c r="B856">
        <v>344811805</v>
      </c>
      <c r="C856" t="s">
        <v>420</v>
      </c>
      <c r="D856">
        <v>1</v>
      </c>
      <c r="E856">
        <v>0.11</v>
      </c>
      <c r="F856">
        <v>0.11</v>
      </c>
      <c r="G856">
        <v>0.04</v>
      </c>
      <c r="H856">
        <v>0</v>
      </c>
      <c r="I856">
        <v>0</v>
      </c>
      <c r="J856">
        <v>0</v>
      </c>
      <c r="K856" t="s">
        <v>903</v>
      </c>
      <c r="L856" t="s">
        <v>459</v>
      </c>
      <c r="M856" t="s">
        <v>460</v>
      </c>
      <c r="N856" t="s">
        <v>121</v>
      </c>
      <c r="O856">
        <v>1</v>
      </c>
      <c r="P856">
        <v>1</v>
      </c>
      <c r="Q856" t="s">
        <v>459</v>
      </c>
      <c r="R856">
        <v>0</v>
      </c>
      <c r="S856" t="s">
        <v>136</v>
      </c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  <c r="IM856"/>
      <c r="IN856"/>
      <c r="IO856"/>
      <c r="IP856"/>
      <c r="IQ856"/>
      <c r="IR856"/>
      <c r="IS856"/>
      <c r="IT856"/>
      <c r="IU856"/>
      <c r="IV856"/>
    </row>
    <row r="857" spans="1:256">
      <c r="A857" t="s">
        <v>902</v>
      </c>
      <c r="B857">
        <v>344811887</v>
      </c>
      <c r="C857" t="s">
        <v>420</v>
      </c>
      <c r="D857">
        <v>1</v>
      </c>
      <c r="E857">
        <v>0.11</v>
      </c>
      <c r="F857">
        <v>0.11</v>
      </c>
      <c r="G857">
        <v>0.04</v>
      </c>
      <c r="H857">
        <v>0</v>
      </c>
      <c r="I857">
        <v>0</v>
      </c>
      <c r="J857">
        <v>0</v>
      </c>
      <c r="K857" t="s">
        <v>903</v>
      </c>
      <c r="L857" t="s">
        <v>471</v>
      </c>
      <c r="M857" t="s">
        <v>304</v>
      </c>
      <c r="N857" t="s">
        <v>121</v>
      </c>
      <c r="O857">
        <v>1</v>
      </c>
      <c r="P857">
        <v>1</v>
      </c>
      <c r="Q857" t="s">
        <v>471</v>
      </c>
      <c r="R857">
        <v>0</v>
      </c>
      <c r="S857" t="s">
        <v>136</v>
      </c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  <c r="IM857"/>
      <c r="IN857"/>
      <c r="IO857"/>
      <c r="IP857"/>
      <c r="IQ857"/>
      <c r="IR857"/>
      <c r="IS857"/>
      <c r="IT857"/>
      <c r="IU857"/>
      <c r="IV857"/>
    </row>
    <row r="858" spans="1:256">
      <c r="A858" t="s">
        <v>902</v>
      </c>
      <c r="B858">
        <v>414025980</v>
      </c>
      <c r="C858" t="s">
        <v>420</v>
      </c>
      <c r="D858">
        <v>1</v>
      </c>
      <c r="E858">
        <v>0.11</v>
      </c>
      <c r="F858">
        <v>0.11</v>
      </c>
      <c r="G858">
        <v>0.04</v>
      </c>
      <c r="H858">
        <v>0</v>
      </c>
      <c r="I858">
        <v>0</v>
      </c>
      <c r="J858">
        <v>0</v>
      </c>
      <c r="K858" t="s">
        <v>903</v>
      </c>
      <c r="L858" t="s">
        <v>146</v>
      </c>
      <c r="M858" t="s">
        <v>148</v>
      </c>
      <c r="N858" t="s">
        <v>121</v>
      </c>
      <c r="O858">
        <v>1</v>
      </c>
      <c r="P858">
        <v>1</v>
      </c>
      <c r="Q858" t="s">
        <v>146</v>
      </c>
      <c r="R858">
        <v>0</v>
      </c>
      <c r="S858" t="s">
        <v>136</v>
      </c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</row>
    <row r="859" spans="1:256">
      <c r="A859" t="s">
        <v>902</v>
      </c>
      <c r="B859">
        <v>454933196</v>
      </c>
      <c r="C859" t="s">
        <v>420</v>
      </c>
      <c r="D859">
        <v>5</v>
      </c>
      <c r="E859">
        <v>0.11</v>
      </c>
      <c r="F859">
        <v>0.56000000000000005</v>
      </c>
      <c r="G859">
        <v>0.04</v>
      </c>
      <c r="H859">
        <v>0.02</v>
      </c>
      <c r="I859">
        <v>0</v>
      </c>
      <c r="J859">
        <v>0.02</v>
      </c>
      <c r="K859" t="s">
        <v>903</v>
      </c>
      <c r="L859" t="s">
        <v>173</v>
      </c>
      <c r="M859" t="s">
        <v>175</v>
      </c>
      <c r="N859" t="s">
        <v>174</v>
      </c>
      <c r="O859">
        <v>1</v>
      </c>
      <c r="P859">
        <v>1</v>
      </c>
      <c r="Q859" t="s">
        <v>173</v>
      </c>
      <c r="R859">
        <v>0</v>
      </c>
      <c r="S859" t="s">
        <v>136</v>
      </c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  <c r="IM859"/>
      <c r="IN859"/>
      <c r="IO859"/>
      <c r="IP859"/>
      <c r="IQ859"/>
      <c r="IR859"/>
      <c r="IS859"/>
      <c r="IT859"/>
      <c r="IU859"/>
      <c r="IV859"/>
    </row>
    <row r="860" spans="1:256">
      <c r="A860" t="s">
        <v>902</v>
      </c>
      <c r="B860">
        <v>454933196</v>
      </c>
      <c r="C860" t="s">
        <v>420</v>
      </c>
      <c r="D860">
        <v>1</v>
      </c>
      <c r="E860">
        <v>0.11</v>
      </c>
      <c r="F860">
        <v>0.11</v>
      </c>
      <c r="G860">
        <v>0.04</v>
      </c>
      <c r="H860">
        <v>0</v>
      </c>
      <c r="I860">
        <v>0</v>
      </c>
      <c r="J860">
        <v>0</v>
      </c>
      <c r="K860" t="s">
        <v>903</v>
      </c>
      <c r="L860" t="s">
        <v>173</v>
      </c>
      <c r="M860" t="s">
        <v>175</v>
      </c>
      <c r="N860" t="s">
        <v>174</v>
      </c>
      <c r="O860">
        <v>1</v>
      </c>
      <c r="P860">
        <v>1</v>
      </c>
      <c r="Q860" t="s">
        <v>173</v>
      </c>
      <c r="R860">
        <v>1</v>
      </c>
      <c r="S860" t="s">
        <v>136</v>
      </c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  <c r="IM860"/>
      <c r="IN860"/>
      <c r="IO860"/>
      <c r="IP860"/>
      <c r="IQ860"/>
      <c r="IR860"/>
      <c r="IS860"/>
      <c r="IT860"/>
      <c r="IU860"/>
      <c r="IV860"/>
    </row>
    <row r="861" spans="1:256">
      <c r="A861" t="s">
        <v>902</v>
      </c>
      <c r="B861">
        <v>1439432743</v>
      </c>
      <c r="C861" t="s">
        <v>420</v>
      </c>
      <c r="D861">
        <v>4</v>
      </c>
      <c r="E861">
        <v>0.11</v>
      </c>
      <c r="F861">
        <v>0.45</v>
      </c>
      <c r="G861">
        <v>0.04</v>
      </c>
      <c r="H861">
        <v>0.02</v>
      </c>
      <c r="I861">
        <v>0</v>
      </c>
      <c r="J861">
        <v>0.01</v>
      </c>
      <c r="K861" t="s">
        <v>903</v>
      </c>
      <c r="L861" t="s">
        <v>123</v>
      </c>
      <c r="M861" t="s">
        <v>124</v>
      </c>
      <c r="N861" t="s">
        <v>121</v>
      </c>
      <c r="O861">
        <v>1</v>
      </c>
      <c r="P861">
        <v>1</v>
      </c>
      <c r="Q861" t="s">
        <v>123</v>
      </c>
      <c r="R861">
        <v>0</v>
      </c>
      <c r="S861" t="s">
        <v>119</v>
      </c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</row>
    <row r="862" spans="1:256">
      <c r="A862" t="s">
        <v>902</v>
      </c>
      <c r="B862">
        <v>1439432750</v>
      </c>
      <c r="C862" t="s">
        <v>420</v>
      </c>
      <c r="D862">
        <v>1</v>
      </c>
      <c r="E862">
        <v>0.11</v>
      </c>
      <c r="F862">
        <v>0.11</v>
      </c>
      <c r="G862">
        <v>0.04</v>
      </c>
      <c r="H862">
        <v>0</v>
      </c>
      <c r="I862">
        <v>0</v>
      </c>
      <c r="J862">
        <v>0</v>
      </c>
      <c r="K862" t="s">
        <v>903</v>
      </c>
      <c r="L862" t="s">
        <v>158</v>
      </c>
      <c r="M862" t="s">
        <v>159</v>
      </c>
      <c r="N862" t="s">
        <v>121</v>
      </c>
      <c r="O862">
        <v>1</v>
      </c>
      <c r="P862">
        <v>1</v>
      </c>
      <c r="Q862" t="s">
        <v>158</v>
      </c>
      <c r="R862">
        <v>0</v>
      </c>
      <c r="S862" t="s">
        <v>119</v>
      </c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</row>
    <row r="863" spans="1:256">
      <c r="A863" t="s">
        <v>902</v>
      </c>
      <c r="B863">
        <v>1439432440</v>
      </c>
      <c r="C863" t="s">
        <v>441</v>
      </c>
      <c r="D863">
        <v>1</v>
      </c>
      <c r="E863">
        <v>0</v>
      </c>
      <c r="F863">
        <v>0</v>
      </c>
      <c r="G863">
        <v>0.04</v>
      </c>
      <c r="H863">
        <v>0</v>
      </c>
      <c r="I863">
        <v>0</v>
      </c>
      <c r="J863">
        <v>0</v>
      </c>
      <c r="K863" t="s">
        <v>903</v>
      </c>
      <c r="L863" t="s">
        <v>127</v>
      </c>
      <c r="M863" t="s">
        <v>128</v>
      </c>
      <c r="N863" t="s">
        <v>121</v>
      </c>
      <c r="O863">
        <v>1</v>
      </c>
      <c r="P863">
        <v>1</v>
      </c>
      <c r="Q863" t="s">
        <v>127</v>
      </c>
      <c r="R863">
        <v>0</v>
      </c>
      <c r="S863" t="s">
        <v>119</v>
      </c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</row>
    <row r="864" spans="1:256">
      <c r="A864" t="s">
        <v>902</v>
      </c>
      <c r="B864">
        <v>1439432743</v>
      </c>
      <c r="C864" t="s">
        <v>441</v>
      </c>
      <c r="D864">
        <v>4</v>
      </c>
      <c r="E864">
        <v>0</v>
      </c>
      <c r="F864">
        <v>0</v>
      </c>
      <c r="G864">
        <v>0.04</v>
      </c>
      <c r="H864">
        <v>0</v>
      </c>
      <c r="I864">
        <v>0</v>
      </c>
      <c r="J864">
        <v>0</v>
      </c>
      <c r="K864" t="s">
        <v>903</v>
      </c>
      <c r="L864" t="s">
        <v>123</v>
      </c>
      <c r="M864" t="s">
        <v>124</v>
      </c>
      <c r="N864" t="s">
        <v>121</v>
      </c>
      <c r="O864">
        <v>1</v>
      </c>
      <c r="P864">
        <v>1</v>
      </c>
      <c r="Q864" t="s">
        <v>123</v>
      </c>
      <c r="R864">
        <v>0</v>
      </c>
      <c r="S864" t="s">
        <v>119</v>
      </c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</row>
    <row r="865" spans="1:256">
      <c r="A865" t="s">
        <v>902</v>
      </c>
      <c r="B865">
        <v>1439432744</v>
      </c>
      <c r="C865" t="s">
        <v>441</v>
      </c>
      <c r="D865">
        <v>4</v>
      </c>
      <c r="E865">
        <v>0</v>
      </c>
      <c r="F865">
        <v>0</v>
      </c>
      <c r="G865">
        <v>0.04</v>
      </c>
      <c r="H865">
        <v>0</v>
      </c>
      <c r="I865">
        <v>0</v>
      </c>
      <c r="J865">
        <v>0</v>
      </c>
      <c r="K865" t="s">
        <v>903</v>
      </c>
      <c r="L865" t="s">
        <v>144</v>
      </c>
      <c r="M865" t="s">
        <v>145</v>
      </c>
      <c r="N865" t="s">
        <v>121</v>
      </c>
      <c r="O865">
        <v>1</v>
      </c>
      <c r="P865">
        <v>1</v>
      </c>
      <c r="Q865" t="s">
        <v>144</v>
      </c>
      <c r="R865">
        <v>0</v>
      </c>
      <c r="S865" t="s">
        <v>119</v>
      </c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</row>
    <row r="866" spans="1:256">
      <c r="A866" t="s">
        <v>902</v>
      </c>
      <c r="B866">
        <v>1439432745</v>
      </c>
      <c r="C866" t="s">
        <v>441</v>
      </c>
      <c r="D866">
        <v>3</v>
      </c>
      <c r="E866">
        <v>0</v>
      </c>
      <c r="F866">
        <v>0</v>
      </c>
      <c r="G866">
        <v>0.04</v>
      </c>
      <c r="H866">
        <v>0</v>
      </c>
      <c r="I866">
        <v>0</v>
      </c>
      <c r="J866">
        <v>0</v>
      </c>
      <c r="K866" t="s">
        <v>903</v>
      </c>
      <c r="L866" t="s">
        <v>184</v>
      </c>
      <c r="M866" t="s">
        <v>185</v>
      </c>
      <c r="N866" t="s">
        <v>121</v>
      </c>
      <c r="O866">
        <v>1</v>
      </c>
      <c r="P866">
        <v>1</v>
      </c>
      <c r="Q866" t="s">
        <v>184</v>
      </c>
      <c r="R866">
        <v>0</v>
      </c>
      <c r="S866" t="s">
        <v>119</v>
      </c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</row>
    <row r="867" spans="1:256">
      <c r="A867" t="s">
        <v>902</v>
      </c>
      <c r="B867">
        <v>1439432746</v>
      </c>
      <c r="C867" t="s">
        <v>441</v>
      </c>
      <c r="D867">
        <v>3</v>
      </c>
      <c r="E867">
        <v>0</v>
      </c>
      <c r="F867">
        <v>0</v>
      </c>
      <c r="G867">
        <v>0.04</v>
      </c>
      <c r="H867">
        <v>0</v>
      </c>
      <c r="I867">
        <v>0</v>
      </c>
      <c r="J867">
        <v>0</v>
      </c>
      <c r="K867" t="s">
        <v>903</v>
      </c>
      <c r="L867" t="s">
        <v>228</v>
      </c>
      <c r="M867" t="s">
        <v>229</v>
      </c>
      <c r="N867" t="s">
        <v>121</v>
      </c>
      <c r="O867">
        <v>1</v>
      </c>
      <c r="P867">
        <v>1</v>
      </c>
      <c r="Q867" t="s">
        <v>228</v>
      </c>
      <c r="R867">
        <v>0</v>
      </c>
      <c r="S867" t="s">
        <v>119</v>
      </c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</row>
    <row r="868" spans="1:256">
      <c r="A868" t="s">
        <v>902</v>
      </c>
      <c r="B868">
        <v>1439432748</v>
      </c>
      <c r="C868" t="s">
        <v>441</v>
      </c>
      <c r="D868">
        <v>2</v>
      </c>
      <c r="E868">
        <v>0</v>
      </c>
      <c r="F868">
        <v>0</v>
      </c>
      <c r="G868">
        <v>0.04</v>
      </c>
      <c r="H868">
        <v>0</v>
      </c>
      <c r="I868">
        <v>0</v>
      </c>
      <c r="J868">
        <v>0</v>
      </c>
      <c r="K868" t="s">
        <v>903</v>
      </c>
      <c r="L868" t="s">
        <v>188</v>
      </c>
      <c r="M868" t="s">
        <v>189</v>
      </c>
      <c r="N868" t="s">
        <v>121</v>
      </c>
      <c r="O868">
        <v>1</v>
      </c>
      <c r="P868">
        <v>1</v>
      </c>
      <c r="Q868" t="s">
        <v>188</v>
      </c>
      <c r="R868">
        <v>0</v>
      </c>
      <c r="S868" t="s">
        <v>119</v>
      </c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</row>
    <row r="869" spans="1:256">
      <c r="A869" t="s">
        <v>902</v>
      </c>
      <c r="B869">
        <v>1439432749</v>
      </c>
      <c r="C869" t="s">
        <v>441</v>
      </c>
      <c r="D869">
        <v>1</v>
      </c>
      <c r="E869">
        <v>0</v>
      </c>
      <c r="F869">
        <v>0</v>
      </c>
      <c r="G869">
        <v>0.04</v>
      </c>
      <c r="H869">
        <v>0</v>
      </c>
      <c r="I869">
        <v>0</v>
      </c>
      <c r="J869">
        <v>0</v>
      </c>
      <c r="K869" t="s">
        <v>903</v>
      </c>
      <c r="L869" t="s">
        <v>120</v>
      </c>
      <c r="M869" t="s">
        <v>122</v>
      </c>
      <c r="N869" t="s">
        <v>121</v>
      </c>
      <c r="O869">
        <v>1</v>
      </c>
      <c r="P869">
        <v>1</v>
      </c>
      <c r="Q869" t="s">
        <v>120</v>
      </c>
      <c r="R869">
        <v>0</v>
      </c>
      <c r="S869" t="s">
        <v>119</v>
      </c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</row>
    <row r="870" spans="1:256">
      <c r="A870" t="s">
        <v>902</v>
      </c>
      <c r="B870">
        <v>308152431</v>
      </c>
      <c r="C870" t="s">
        <v>383</v>
      </c>
      <c r="D870">
        <v>1</v>
      </c>
      <c r="E870">
        <v>0.08</v>
      </c>
      <c r="F870">
        <v>0.08</v>
      </c>
      <c r="G870">
        <v>0.04</v>
      </c>
      <c r="H870">
        <v>0</v>
      </c>
      <c r="I870">
        <v>0</v>
      </c>
      <c r="J870">
        <v>0</v>
      </c>
      <c r="K870" t="s">
        <v>903</v>
      </c>
      <c r="L870" t="s">
        <v>425</v>
      </c>
      <c r="M870" t="s">
        <v>426</v>
      </c>
      <c r="N870" t="s">
        <v>427</v>
      </c>
      <c r="O870">
        <v>1</v>
      </c>
      <c r="P870">
        <v>1</v>
      </c>
      <c r="Q870" t="s">
        <v>425</v>
      </c>
      <c r="R870">
        <v>0</v>
      </c>
      <c r="S870" t="s">
        <v>136</v>
      </c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</row>
    <row r="871" spans="1:256">
      <c r="A871" t="s">
        <v>902</v>
      </c>
      <c r="B871">
        <v>588978022</v>
      </c>
      <c r="C871" t="s">
        <v>383</v>
      </c>
      <c r="D871">
        <v>1</v>
      </c>
      <c r="E871">
        <v>0.08</v>
      </c>
      <c r="F871">
        <v>0.08</v>
      </c>
      <c r="G871">
        <v>0.04</v>
      </c>
      <c r="H871">
        <v>0</v>
      </c>
      <c r="I871">
        <v>0</v>
      </c>
      <c r="J871">
        <v>0</v>
      </c>
      <c r="K871" t="s">
        <v>903</v>
      </c>
      <c r="L871" t="s">
        <v>238</v>
      </c>
      <c r="M871" t="s">
        <v>239</v>
      </c>
      <c r="N871" t="s">
        <v>121</v>
      </c>
      <c r="O871">
        <v>1</v>
      </c>
      <c r="P871">
        <v>1</v>
      </c>
      <c r="Q871" t="s">
        <v>238</v>
      </c>
      <c r="R871">
        <v>0</v>
      </c>
      <c r="S871" t="s">
        <v>136</v>
      </c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</row>
    <row r="872" spans="1:256">
      <c r="A872" t="s">
        <v>902</v>
      </c>
      <c r="B872">
        <v>588978023</v>
      </c>
      <c r="C872" t="s">
        <v>383</v>
      </c>
      <c r="D872">
        <v>1</v>
      </c>
      <c r="E872">
        <v>0.08</v>
      </c>
      <c r="F872">
        <v>0.08</v>
      </c>
      <c r="G872">
        <v>0.04</v>
      </c>
      <c r="H872">
        <v>0</v>
      </c>
      <c r="I872">
        <v>0</v>
      </c>
      <c r="J872">
        <v>0</v>
      </c>
      <c r="K872" t="s">
        <v>903</v>
      </c>
      <c r="L872" t="s">
        <v>324</v>
      </c>
      <c r="M872" t="s">
        <v>52</v>
      </c>
      <c r="N872" t="s">
        <v>121</v>
      </c>
      <c r="O872">
        <v>1</v>
      </c>
      <c r="P872">
        <v>1</v>
      </c>
      <c r="Q872" t="s">
        <v>324</v>
      </c>
      <c r="R872">
        <v>0</v>
      </c>
      <c r="S872" t="s">
        <v>136</v>
      </c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</row>
    <row r="873" spans="1:256">
      <c r="A873" t="s">
        <v>902</v>
      </c>
      <c r="B873">
        <v>588978024</v>
      </c>
      <c r="C873" t="s">
        <v>383</v>
      </c>
      <c r="D873">
        <v>4</v>
      </c>
      <c r="E873">
        <v>0.08</v>
      </c>
      <c r="F873">
        <v>0.32</v>
      </c>
      <c r="G873">
        <v>0.04</v>
      </c>
      <c r="H873">
        <v>0.01</v>
      </c>
      <c r="I873">
        <v>0</v>
      </c>
      <c r="J873">
        <v>0.01</v>
      </c>
      <c r="K873" t="s">
        <v>903</v>
      </c>
      <c r="L873" t="s">
        <v>176</v>
      </c>
      <c r="M873" t="s">
        <v>177</v>
      </c>
      <c r="N873" t="s">
        <v>121</v>
      </c>
      <c r="O873">
        <v>1</v>
      </c>
      <c r="P873">
        <v>1</v>
      </c>
      <c r="Q873" t="s">
        <v>176</v>
      </c>
      <c r="R873">
        <v>0</v>
      </c>
      <c r="S873" t="s">
        <v>136</v>
      </c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  <c r="IT873"/>
      <c r="IU873"/>
      <c r="IV873"/>
    </row>
    <row r="874" spans="1:256">
      <c r="A874" t="s">
        <v>902</v>
      </c>
      <c r="B874">
        <v>924900314</v>
      </c>
      <c r="C874" t="s">
        <v>383</v>
      </c>
      <c r="D874">
        <v>1</v>
      </c>
      <c r="E874">
        <v>0.08</v>
      </c>
      <c r="F874">
        <v>0.08</v>
      </c>
      <c r="G874">
        <v>0.04</v>
      </c>
      <c r="H874">
        <v>0</v>
      </c>
      <c r="I874">
        <v>0</v>
      </c>
      <c r="J874">
        <v>0</v>
      </c>
      <c r="K874" t="s">
        <v>903</v>
      </c>
      <c r="L874" t="s">
        <v>302</v>
      </c>
      <c r="M874" t="s">
        <v>303</v>
      </c>
      <c r="N874" t="s">
        <v>132</v>
      </c>
      <c r="O874">
        <v>1</v>
      </c>
      <c r="P874">
        <v>1</v>
      </c>
      <c r="Q874" t="s">
        <v>302</v>
      </c>
      <c r="R874">
        <v>0</v>
      </c>
      <c r="S874" t="s">
        <v>114</v>
      </c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  <c r="IT874"/>
      <c r="IU874"/>
      <c r="IV874"/>
    </row>
    <row r="875" spans="1:256">
      <c r="A875" t="s">
        <v>902</v>
      </c>
      <c r="B875">
        <v>1339188789</v>
      </c>
      <c r="C875" t="s">
        <v>383</v>
      </c>
      <c r="D875">
        <v>1</v>
      </c>
      <c r="E875">
        <v>0.08</v>
      </c>
      <c r="F875">
        <v>0.08</v>
      </c>
      <c r="G875">
        <v>0.04</v>
      </c>
      <c r="H875">
        <v>0</v>
      </c>
      <c r="I875">
        <v>0</v>
      </c>
      <c r="J875">
        <v>0</v>
      </c>
      <c r="K875" t="s">
        <v>903</v>
      </c>
      <c r="L875" t="s">
        <v>242</v>
      </c>
      <c r="M875" t="s">
        <v>243</v>
      </c>
      <c r="N875" t="s">
        <v>121</v>
      </c>
      <c r="O875">
        <v>1</v>
      </c>
      <c r="P875">
        <v>1</v>
      </c>
      <c r="Q875" t="s">
        <v>242</v>
      </c>
      <c r="R875">
        <v>0</v>
      </c>
      <c r="S875" t="s">
        <v>119</v>
      </c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  <c r="IT875"/>
      <c r="IU875"/>
      <c r="IV875"/>
    </row>
    <row r="876" spans="1:256">
      <c r="A876" t="s">
        <v>902</v>
      </c>
      <c r="B876">
        <v>1439432440</v>
      </c>
      <c r="C876" t="s">
        <v>383</v>
      </c>
      <c r="D876">
        <v>1</v>
      </c>
      <c r="E876">
        <v>0.08</v>
      </c>
      <c r="F876">
        <v>0.08</v>
      </c>
      <c r="G876">
        <v>0.04</v>
      </c>
      <c r="H876">
        <v>0</v>
      </c>
      <c r="I876">
        <v>0</v>
      </c>
      <c r="J876">
        <v>0</v>
      </c>
      <c r="K876" t="s">
        <v>903</v>
      </c>
      <c r="L876" t="s">
        <v>127</v>
      </c>
      <c r="M876" t="s">
        <v>128</v>
      </c>
      <c r="N876" t="s">
        <v>121</v>
      </c>
      <c r="O876">
        <v>1</v>
      </c>
      <c r="P876">
        <v>1</v>
      </c>
      <c r="Q876" t="s">
        <v>127</v>
      </c>
      <c r="R876">
        <v>0</v>
      </c>
      <c r="S876" t="s">
        <v>119</v>
      </c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</row>
    <row r="877" spans="1:256">
      <c r="A877" t="s">
        <v>902</v>
      </c>
      <c r="B877">
        <v>1439432743</v>
      </c>
      <c r="C877" t="s">
        <v>383</v>
      </c>
      <c r="D877">
        <v>5</v>
      </c>
      <c r="E877">
        <v>0.08</v>
      </c>
      <c r="F877">
        <v>0.4</v>
      </c>
      <c r="G877">
        <v>0.04</v>
      </c>
      <c r="H877">
        <v>0.01</v>
      </c>
      <c r="I877">
        <v>0</v>
      </c>
      <c r="J877">
        <v>0.01</v>
      </c>
      <c r="K877" t="s">
        <v>903</v>
      </c>
      <c r="L877" t="s">
        <v>123</v>
      </c>
      <c r="M877" t="s">
        <v>124</v>
      </c>
      <c r="N877" t="s">
        <v>121</v>
      </c>
      <c r="O877">
        <v>1</v>
      </c>
      <c r="P877">
        <v>1</v>
      </c>
      <c r="Q877" t="s">
        <v>123</v>
      </c>
      <c r="R877">
        <v>0</v>
      </c>
      <c r="S877" t="s">
        <v>119</v>
      </c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  <c r="IT877"/>
      <c r="IU877"/>
      <c r="IV877"/>
    </row>
    <row r="878" spans="1:256">
      <c r="A878" t="s">
        <v>902</v>
      </c>
      <c r="B878">
        <v>1439432744</v>
      </c>
      <c r="C878" t="s">
        <v>383</v>
      </c>
      <c r="D878">
        <v>3</v>
      </c>
      <c r="E878">
        <v>0.08</v>
      </c>
      <c r="F878">
        <v>0.24</v>
      </c>
      <c r="G878">
        <v>0.04</v>
      </c>
      <c r="H878">
        <v>0.01</v>
      </c>
      <c r="I878">
        <v>0</v>
      </c>
      <c r="J878">
        <v>0.01</v>
      </c>
      <c r="K878" t="s">
        <v>903</v>
      </c>
      <c r="L878" t="s">
        <v>144</v>
      </c>
      <c r="M878" t="s">
        <v>145</v>
      </c>
      <c r="N878" t="s">
        <v>121</v>
      </c>
      <c r="O878">
        <v>1</v>
      </c>
      <c r="P878">
        <v>1</v>
      </c>
      <c r="Q878" t="s">
        <v>144</v>
      </c>
      <c r="R878">
        <v>0</v>
      </c>
      <c r="S878" t="s">
        <v>119</v>
      </c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  <c r="HM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  <c r="IT878"/>
      <c r="IU878"/>
      <c r="IV878"/>
    </row>
    <row r="879" spans="1:256">
      <c r="A879" t="s">
        <v>902</v>
      </c>
      <c r="B879">
        <v>1439432745</v>
      </c>
      <c r="C879" t="s">
        <v>383</v>
      </c>
      <c r="D879">
        <v>1</v>
      </c>
      <c r="E879">
        <v>0.08</v>
      </c>
      <c r="F879">
        <v>0.08</v>
      </c>
      <c r="G879">
        <v>0.04</v>
      </c>
      <c r="H879">
        <v>0</v>
      </c>
      <c r="I879">
        <v>0</v>
      </c>
      <c r="J879">
        <v>0</v>
      </c>
      <c r="K879" t="s">
        <v>903</v>
      </c>
      <c r="L879" t="s">
        <v>184</v>
      </c>
      <c r="M879" t="s">
        <v>185</v>
      </c>
      <c r="N879" t="s">
        <v>121</v>
      </c>
      <c r="O879">
        <v>1</v>
      </c>
      <c r="P879">
        <v>1</v>
      </c>
      <c r="Q879" t="s">
        <v>184</v>
      </c>
      <c r="R879">
        <v>0</v>
      </c>
      <c r="S879" t="s">
        <v>119</v>
      </c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</row>
    <row r="880" spans="1:256">
      <c r="A880" t="s">
        <v>902</v>
      </c>
      <c r="B880">
        <v>1439432746</v>
      </c>
      <c r="C880" t="s">
        <v>383</v>
      </c>
      <c r="D880">
        <v>1</v>
      </c>
      <c r="E880">
        <v>0.08</v>
      </c>
      <c r="F880">
        <v>0.08</v>
      </c>
      <c r="G880">
        <v>0.04</v>
      </c>
      <c r="H880">
        <v>0</v>
      </c>
      <c r="I880">
        <v>0</v>
      </c>
      <c r="J880">
        <v>0</v>
      </c>
      <c r="K880" t="s">
        <v>903</v>
      </c>
      <c r="L880" t="s">
        <v>228</v>
      </c>
      <c r="M880" t="s">
        <v>229</v>
      </c>
      <c r="N880" t="s">
        <v>121</v>
      </c>
      <c r="O880">
        <v>1</v>
      </c>
      <c r="P880">
        <v>1</v>
      </c>
      <c r="Q880" t="s">
        <v>228</v>
      </c>
      <c r="R880">
        <v>0</v>
      </c>
      <c r="S880" t="s">
        <v>119</v>
      </c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</row>
    <row r="881" spans="1:256">
      <c r="A881" t="s">
        <v>902</v>
      </c>
      <c r="B881">
        <v>1439432748</v>
      </c>
      <c r="C881" t="s">
        <v>383</v>
      </c>
      <c r="D881">
        <v>2</v>
      </c>
      <c r="E881">
        <v>0.08</v>
      </c>
      <c r="F881">
        <v>0.16</v>
      </c>
      <c r="G881">
        <v>0.04</v>
      </c>
      <c r="H881">
        <v>0.01</v>
      </c>
      <c r="I881">
        <v>0</v>
      </c>
      <c r="J881">
        <v>0</v>
      </c>
      <c r="K881" t="s">
        <v>903</v>
      </c>
      <c r="L881" t="s">
        <v>188</v>
      </c>
      <c r="M881" t="s">
        <v>189</v>
      </c>
      <c r="N881" t="s">
        <v>121</v>
      </c>
      <c r="O881">
        <v>1</v>
      </c>
      <c r="P881">
        <v>1</v>
      </c>
      <c r="Q881" t="s">
        <v>188</v>
      </c>
      <c r="R881">
        <v>0</v>
      </c>
      <c r="S881" t="s">
        <v>119</v>
      </c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</row>
    <row r="882" spans="1:256">
      <c r="A882" t="s">
        <v>902</v>
      </c>
      <c r="B882">
        <v>1439432749</v>
      </c>
      <c r="C882" t="s">
        <v>383</v>
      </c>
      <c r="D882">
        <v>2</v>
      </c>
      <c r="E882">
        <v>0.08</v>
      </c>
      <c r="F882">
        <v>0.16</v>
      </c>
      <c r="G882">
        <v>0.04</v>
      </c>
      <c r="H882">
        <v>0.01</v>
      </c>
      <c r="I882">
        <v>0</v>
      </c>
      <c r="J882">
        <v>0</v>
      </c>
      <c r="K882" t="s">
        <v>903</v>
      </c>
      <c r="L882" t="s">
        <v>120</v>
      </c>
      <c r="M882" t="s">
        <v>122</v>
      </c>
      <c r="N882" t="s">
        <v>121</v>
      </c>
      <c r="O882">
        <v>1</v>
      </c>
      <c r="P882">
        <v>1</v>
      </c>
      <c r="Q882" t="s">
        <v>120</v>
      </c>
      <c r="R882">
        <v>0</v>
      </c>
      <c r="S882" t="s">
        <v>119</v>
      </c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</row>
    <row r="883" spans="1:256">
      <c r="A883" t="s">
        <v>902</v>
      </c>
      <c r="B883">
        <v>1439432750</v>
      </c>
      <c r="C883" t="s">
        <v>383</v>
      </c>
      <c r="D883">
        <v>2</v>
      </c>
      <c r="E883">
        <v>0.08</v>
      </c>
      <c r="F883">
        <v>0.16</v>
      </c>
      <c r="G883">
        <v>0.04</v>
      </c>
      <c r="H883">
        <v>0.01</v>
      </c>
      <c r="I883">
        <v>0</v>
      </c>
      <c r="J883">
        <v>0</v>
      </c>
      <c r="K883" t="s">
        <v>903</v>
      </c>
      <c r="L883" t="s">
        <v>158</v>
      </c>
      <c r="M883" t="s">
        <v>159</v>
      </c>
      <c r="N883" t="s">
        <v>121</v>
      </c>
      <c r="O883">
        <v>1</v>
      </c>
      <c r="P883">
        <v>1</v>
      </c>
      <c r="Q883" t="s">
        <v>158</v>
      </c>
      <c r="R883">
        <v>0</v>
      </c>
      <c r="S883" t="s">
        <v>119</v>
      </c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</row>
    <row r="884" spans="1:256">
      <c r="A884" t="s">
        <v>902</v>
      </c>
      <c r="B884">
        <v>1439432752</v>
      </c>
      <c r="C884" t="s">
        <v>383</v>
      </c>
      <c r="D884">
        <v>1</v>
      </c>
      <c r="E884">
        <v>0.08</v>
      </c>
      <c r="F884">
        <v>0.08</v>
      </c>
      <c r="G884">
        <v>0.04</v>
      </c>
      <c r="H884">
        <v>0</v>
      </c>
      <c r="I884">
        <v>0</v>
      </c>
      <c r="J884">
        <v>0</v>
      </c>
      <c r="K884" t="s">
        <v>903</v>
      </c>
      <c r="L884" t="s">
        <v>258</v>
      </c>
      <c r="M884" t="s">
        <v>259</v>
      </c>
      <c r="N884" t="s">
        <v>121</v>
      </c>
      <c r="O884">
        <v>1</v>
      </c>
      <c r="P884">
        <v>1</v>
      </c>
      <c r="Q884" t="s">
        <v>258</v>
      </c>
      <c r="R884">
        <v>0</v>
      </c>
      <c r="S884" t="s">
        <v>119</v>
      </c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</row>
    <row r="885" spans="1:256">
      <c r="A885" t="s">
        <v>902</v>
      </c>
      <c r="B885">
        <v>1454237102</v>
      </c>
      <c r="C885" t="s">
        <v>383</v>
      </c>
      <c r="D885">
        <v>1</v>
      </c>
      <c r="E885">
        <v>0.08</v>
      </c>
      <c r="F885">
        <v>0.08</v>
      </c>
      <c r="G885">
        <v>0.04</v>
      </c>
      <c r="H885">
        <v>0</v>
      </c>
      <c r="I885">
        <v>0</v>
      </c>
      <c r="J885">
        <v>0</v>
      </c>
      <c r="K885" t="s">
        <v>903</v>
      </c>
      <c r="L885" t="s">
        <v>444</v>
      </c>
      <c r="M885" t="s">
        <v>445</v>
      </c>
      <c r="N885" t="s">
        <v>69</v>
      </c>
      <c r="O885">
        <v>1</v>
      </c>
      <c r="P885">
        <v>1</v>
      </c>
      <c r="Q885" t="s">
        <v>444</v>
      </c>
      <c r="R885">
        <v>0</v>
      </c>
      <c r="S885" t="s">
        <v>136</v>
      </c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  <c r="HM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  <c r="IT885"/>
      <c r="IU885"/>
      <c r="IV885"/>
    </row>
    <row r="886" spans="1:256">
      <c r="A886" t="s">
        <v>902</v>
      </c>
      <c r="B886">
        <v>305350163</v>
      </c>
      <c r="C886" t="s">
        <v>371</v>
      </c>
      <c r="D886">
        <v>1</v>
      </c>
      <c r="E886">
        <v>0.09</v>
      </c>
      <c r="F886">
        <v>0.09</v>
      </c>
      <c r="G886">
        <v>0.04</v>
      </c>
      <c r="H886">
        <v>0</v>
      </c>
      <c r="I886">
        <v>0</v>
      </c>
      <c r="J886">
        <v>0</v>
      </c>
      <c r="K886" t="s">
        <v>903</v>
      </c>
      <c r="L886" t="s">
        <v>904</v>
      </c>
      <c r="M886" t="s">
        <v>905</v>
      </c>
      <c r="N886" t="s">
        <v>268</v>
      </c>
      <c r="O886">
        <v>1</v>
      </c>
      <c r="P886">
        <v>1</v>
      </c>
      <c r="Q886" t="s">
        <v>904</v>
      </c>
      <c r="R886">
        <v>0</v>
      </c>
      <c r="S886" t="s">
        <v>136</v>
      </c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  <c r="HM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  <c r="IT886"/>
      <c r="IU886"/>
      <c r="IV886"/>
    </row>
    <row r="887" spans="1:256">
      <c r="A887" t="s">
        <v>902</v>
      </c>
      <c r="B887">
        <v>305358011</v>
      </c>
      <c r="C887" t="s">
        <v>371</v>
      </c>
      <c r="D887">
        <v>1</v>
      </c>
      <c r="E887">
        <v>0.09</v>
      </c>
      <c r="F887">
        <v>0.09</v>
      </c>
      <c r="G887">
        <v>0.04</v>
      </c>
      <c r="H887">
        <v>0</v>
      </c>
      <c r="I887">
        <v>0</v>
      </c>
      <c r="J887">
        <v>0</v>
      </c>
      <c r="K887" t="s">
        <v>903</v>
      </c>
      <c r="L887" t="s">
        <v>413</v>
      </c>
      <c r="M887" t="s">
        <v>414</v>
      </c>
      <c r="N887" t="s">
        <v>71</v>
      </c>
      <c r="O887">
        <v>1</v>
      </c>
      <c r="P887">
        <v>1</v>
      </c>
      <c r="Q887" t="s">
        <v>413</v>
      </c>
      <c r="R887">
        <v>0</v>
      </c>
      <c r="S887" t="s">
        <v>164</v>
      </c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  <c r="HM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  <c r="IT887"/>
      <c r="IU887"/>
      <c r="IV887"/>
    </row>
    <row r="888" spans="1:256">
      <c r="A888" t="s">
        <v>902</v>
      </c>
      <c r="B888">
        <v>308152431</v>
      </c>
      <c r="C888" t="s">
        <v>371</v>
      </c>
      <c r="D888">
        <v>9</v>
      </c>
      <c r="E888">
        <v>0.09</v>
      </c>
      <c r="F888">
        <v>0.83</v>
      </c>
      <c r="G888">
        <v>0.04</v>
      </c>
      <c r="H888">
        <v>0.03</v>
      </c>
      <c r="I888">
        <v>0</v>
      </c>
      <c r="J888">
        <v>0.02</v>
      </c>
      <c r="K888" t="s">
        <v>903</v>
      </c>
      <c r="L888" t="s">
        <v>425</v>
      </c>
      <c r="M888" t="s">
        <v>426</v>
      </c>
      <c r="N888" t="s">
        <v>427</v>
      </c>
      <c r="O888">
        <v>1</v>
      </c>
      <c r="P888">
        <v>1</v>
      </c>
      <c r="Q888" t="s">
        <v>425</v>
      </c>
      <c r="R888">
        <v>0</v>
      </c>
      <c r="S888" t="s">
        <v>136</v>
      </c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</row>
    <row r="889" spans="1:256">
      <c r="A889" t="s">
        <v>902</v>
      </c>
      <c r="B889">
        <v>310748415</v>
      </c>
      <c r="C889" t="s">
        <v>371</v>
      </c>
      <c r="D889">
        <v>1</v>
      </c>
      <c r="E889">
        <v>0.09</v>
      </c>
      <c r="F889">
        <v>0.09</v>
      </c>
      <c r="G889">
        <v>0.04</v>
      </c>
      <c r="H889">
        <v>0</v>
      </c>
      <c r="I889">
        <v>0</v>
      </c>
      <c r="J889">
        <v>0</v>
      </c>
      <c r="K889" t="s">
        <v>903</v>
      </c>
      <c r="L889" t="s">
        <v>730</v>
      </c>
      <c r="M889" t="s">
        <v>731</v>
      </c>
      <c r="N889" t="s">
        <v>732</v>
      </c>
      <c r="O889">
        <v>1</v>
      </c>
      <c r="P889">
        <v>1</v>
      </c>
      <c r="Q889" t="s">
        <v>730</v>
      </c>
      <c r="R889">
        <v>0</v>
      </c>
      <c r="S889" t="s">
        <v>136</v>
      </c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  <c r="HM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  <c r="IT889"/>
      <c r="IU889"/>
      <c r="IV889"/>
    </row>
    <row r="890" spans="1:256">
      <c r="A890" t="s">
        <v>902</v>
      </c>
      <c r="B890">
        <v>344811791</v>
      </c>
      <c r="C890" t="s">
        <v>371</v>
      </c>
      <c r="D890">
        <v>17</v>
      </c>
      <c r="E890">
        <v>0.09</v>
      </c>
      <c r="F890">
        <v>1.58</v>
      </c>
      <c r="G890">
        <v>0.04</v>
      </c>
      <c r="H890">
        <v>0.06</v>
      </c>
      <c r="I890">
        <v>0.01</v>
      </c>
      <c r="J890">
        <v>0.05</v>
      </c>
      <c r="K890" t="s">
        <v>903</v>
      </c>
      <c r="L890" t="s">
        <v>421</v>
      </c>
      <c r="M890" t="s">
        <v>48</v>
      </c>
      <c r="N890" t="s">
        <v>121</v>
      </c>
      <c r="O890">
        <v>1</v>
      </c>
      <c r="P890">
        <v>1</v>
      </c>
      <c r="Q890" t="s">
        <v>421</v>
      </c>
      <c r="R890">
        <v>0</v>
      </c>
      <c r="S890" t="s">
        <v>136</v>
      </c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  <c r="HM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  <c r="IT890"/>
      <c r="IU890"/>
      <c r="IV890"/>
    </row>
    <row r="891" spans="1:256">
      <c r="A891" t="s">
        <v>902</v>
      </c>
      <c r="B891">
        <v>344811803</v>
      </c>
      <c r="C891" t="s">
        <v>371</v>
      </c>
      <c r="D891">
        <v>2</v>
      </c>
      <c r="E891">
        <v>0.09</v>
      </c>
      <c r="F891">
        <v>0.19</v>
      </c>
      <c r="G891">
        <v>0.04</v>
      </c>
      <c r="H891">
        <v>0.01</v>
      </c>
      <c r="I891">
        <v>0</v>
      </c>
      <c r="J891">
        <v>0.01</v>
      </c>
      <c r="K891" t="s">
        <v>903</v>
      </c>
      <c r="L891" t="s">
        <v>457</v>
      </c>
      <c r="M891" t="s">
        <v>458</v>
      </c>
      <c r="N891" t="s">
        <v>121</v>
      </c>
      <c r="O891">
        <v>1</v>
      </c>
      <c r="P891">
        <v>1</v>
      </c>
      <c r="Q891" t="s">
        <v>457</v>
      </c>
      <c r="R891">
        <v>0</v>
      </c>
      <c r="S891" t="s">
        <v>136</v>
      </c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  <c r="IU891"/>
      <c r="IV891"/>
    </row>
    <row r="892" spans="1:256">
      <c r="A892" t="s">
        <v>902</v>
      </c>
      <c r="B892">
        <v>344811805</v>
      </c>
      <c r="C892" t="s">
        <v>371</v>
      </c>
      <c r="D892">
        <v>3</v>
      </c>
      <c r="E892">
        <v>0.09</v>
      </c>
      <c r="F892">
        <v>0.28000000000000003</v>
      </c>
      <c r="G892">
        <v>0.04</v>
      </c>
      <c r="H892">
        <v>0.01</v>
      </c>
      <c r="I892">
        <v>0</v>
      </c>
      <c r="J892">
        <v>0.01</v>
      </c>
      <c r="K892" t="s">
        <v>903</v>
      </c>
      <c r="L892" t="s">
        <v>459</v>
      </c>
      <c r="M892" t="s">
        <v>460</v>
      </c>
      <c r="N892" t="s">
        <v>121</v>
      </c>
      <c r="O892">
        <v>1</v>
      </c>
      <c r="P892">
        <v>1</v>
      </c>
      <c r="Q892" t="s">
        <v>459</v>
      </c>
      <c r="R892">
        <v>0</v>
      </c>
      <c r="S892" t="s">
        <v>136</v>
      </c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</row>
    <row r="893" spans="1:256">
      <c r="A893" t="s">
        <v>902</v>
      </c>
      <c r="B893">
        <v>344811816</v>
      </c>
      <c r="C893" t="s">
        <v>371</v>
      </c>
      <c r="D893">
        <v>2</v>
      </c>
      <c r="E893">
        <v>0.09</v>
      </c>
      <c r="F893">
        <v>0.19</v>
      </c>
      <c r="G893">
        <v>0.04</v>
      </c>
      <c r="H893">
        <v>0.01</v>
      </c>
      <c r="I893">
        <v>0</v>
      </c>
      <c r="J893">
        <v>0.01</v>
      </c>
      <c r="K893" t="s">
        <v>903</v>
      </c>
      <c r="L893" t="s">
        <v>461</v>
      </c>
      <c r="M893" t="s">
        <v>462</v>
      </c>
      <c r="N893" t="s">
        <v>121</v>
      </c>
      <c r="O893">
        <v>1</v>
      </c>
      <c r="P893">
        <v>1</v>
      </c>
      <c r="Q893" t="s">
        <v>461</v>
      </c>
      <c r="R893">
        <v>0</v>
      </c>
      <c r="S893" t="s">
        <v>136</v>
      </c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</row>
    <row r="894" spans="1:256">
      <c r="A894" t="s">
        <v>902</v>
      </c>
      <c r="B894">
        <v>344811821</v>
      </c>
      <c r="C894" t="s">
        <v>371</v>
      </c>
      <c r="D894">
        <v>4</v>
      </c>
      <c r="E894">
        <v>0.09</v>
      </c>
      <c r="F894">
        <v>0.37</v>
      </c>
      <c r="G894">
        <v>0.04</v>
      </c>
      <c r="H894">
        <v>0.01</v>
      </c>
      <c r="I894">
        <v>0</v>
      </c>
      <c r="J894">
        <v>0.01</v>
      </c>
      <c r="K894" t="s">
        <v>903</v>
      </c>
      <c r="L894" t="s">
        <v>463</v>
      </c>
      <c r="M894" t="s">
        <v>464</v>
      </c>
      <c r="N894" t="s">
        <v>121</v>
      </c>
      <c r="O894">
        <v>1</v>
      </c>
      <c r="P894">
        <v>1</v>
      </c>
      <c r="Q894" t="s">
        <v>463</v>
      </c>
      <c r="R894">
        <v>0</v>
      </c>
      <c r="S894" t="s">
        <v>136</v>
      </c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</row>
    <row r="895" spans="1:256">
      <c r="A895" t="s">
        <v>902</v>
      </c>
      <c r="B895">
        <v>344811831</v>
      </c>
      <c r="C895" t="s">
        <v>371</v>
      </c>
      <c r="D895">
        <v>2</v>
      </c>
      <c r="E895">
        <v>0.09</v>
      </c>
      <c r="F895">
        <v>0.19</v>
      </c>
      <c r="G895">
        <v>0.04</v>
      </c>
      <c r="H895">
        <v>0.01</v>
      </c>
      <c r="I895">
        <v>0</v>
      </c>
      <c r="J895">
        <v>0.01</v>
      </c>
      <c r="K895" t="s">
        <v>903</v>
      </c>
      <c r="L895" t="s">
        <v>465</v>
      </c>
      <c r="M895" t="s">
        <v>466</v>
      </c>
      <c r="N895" t="s">
        <v>121</v>
      </c>
      <c r="O895">
        <v>1</v>
      </c>
      <c r="P895">
        <v>1</v>
      </c>
      <c r="Q895" t="s">
        <v>465</v>
      </c>
      <c r="R895">
        <v>0</v>
      </c>
      <c r="S895" t="s">
        <v>136</v>
      </c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</row>
    <row r="896" spans="1:256">
      <c r="A896" t="s">
        <v>902</v>
      </c>
      <c r="B896">
        <v>344811837</v>
      </c>
      <c r="C896" t="s">
        <v>371</v>
      </c>
      <c r="D896">
        <v>3</v>
      </c>
      <c r="E896">
        <v>0.09</v>
      </c>
      <c r="F896">
        <v>0.28000000000000003</v>
      </c>
      <c r="G896">
        <v>0.04</v>
      </c>
      <c r="H896">
        <v>0.01</v>
      </c>
      <c r="I896">
        <v>0</v>
      </c>
      <c r="J896">
        <v>0.01</v>
      </c>
      <c r="K896" t="s">
        <v>903</v>
      </c>
      <c r="L896" t="s">
        <v>467</v>
      </c>
      <c r="M896" t="s">
        <v>468</v>
      </c>
      <c r="N896" t="s">
        <v>121</v>
      </c>
      <c r="O896">
        <v>1</v>
      </c>
      <c r="P896">
        <v>1</v>
      </c>
      <c r="Q896" t="s">
        <v>467</v>
      </c>
      <c r="R896">
        <v>0</v>
      </c>
      <c r="S896" t="s">
        <v>136</v>
      </c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</row>
    <row r="897" spans="1:256">
      <c r="A897" t="s">
        <v>902</v>
      </c>
      <c r="B897">
        <v>344811850</v>
      </c>
      <c r="C897" t="s">
        <v>371</v>
      </c>
      <c r="D897">
        <v>8</v>
      </c>
      <c r="E897">
        <v>0.09</v>
      </c>
      <c r="F897">
        <v>0.74</v>
      </c>
      <c r="G897">
        <v>0.04</v>
      </c>
      <c r="H897">
        <v>0.03</v>
      </c>
      <c r="I897">
        <v>0</v>
      </c>
      <c r="J897">
        <v>0.02</v>
      </c>
      <c r="K897" t="s">
        <v>903</v>
      </c>
      <c r="L897" t="s">
        <v>422</v>
      </c>
      <c r="M897" t="s">
        <v>423</v>
      </c>
      <c r="N897" t="s">
        <v>121</v>
      </c>
      <c r="O897">
        <v>1</v>
      </c>
      <c r="P897">
        <v>1</v>
      </c>
      <c r="Q897" t="s">
        <v>422</v>
      </c>
      <c r="R897">
        <v>0</v>
      </c>
      <c r="S897" t="s">
        <v>136</v>
      </c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  <c r="IU897"/>
      <c r="IV897"/>
    </row>
    <row r="898" spans="1:256">
      <c r="A898" t="s">
        <v>902</v>
      </c>
      <c r="B898">
        <v>344811850</v>
      </c>
      <c r="C898" t="s">
        <v>371</v>
      </c>
      <c r="D898">
        <v>3</v>
      </c>
      <c r="E898">
        <v>0.09</v>
      </c>
      <c r="F898">
        <v>0.28000000000000003</v>
      </c>
      <c r="G898">
        <v>0.04</v>
      </c>
      <c r="H898">
        <v>0.01</v>
      </c>
      <c r="I898">
        <v>0</v>
      </c>
      <c r="J898">
        <v>0.01</v>
      </c>
      <c r="K898" t="s">
        <v>903</v>
      </c>
      <c r="L898" t="s">
        <v>422</v>
      </c>
      <c r="M898" t="s">
        <v>423</v>
      </c>
      <c r="N898" t="s">
        <v>121</v>
      </c>
      <c r="O898">
        <v>1</v>
      </c>
      <c r="P898">
        <v>1</v>
      </c>
      <c r="Q898" t="s">
        <v>422</v>
      </c>
      <c r="R898">
        <v>1</v>
      </c>
      <c r="S898" t="s">
        <v>136</v>
      </c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  <c r="IU898"/>
      <c r="IV898"/>
    </row>
    <row r="899" spans="1:256">
      <c r="A899" t="s">
        <v>902</v>
      </c>
      <c r="B899">
        <v>344811852</v>
      </c>
      <c r="C899" t="s">
        <v>371</v>
      </c>
      <c r="D899">
        <v>3</v>
      </c>
      <c r="E899">
        <v>0.09</v>
      </c>
      <c r="F899">
        <v>0.28000000000000003</v>
      </c>
      <c r="G899">
        <v>0.04</v>
      </c>
      <c r="H899">
        <v>0.01</v>
      </c>
      <c r="I899">
        <v>0</v>
      </c>
      <c r="J899">
        <v>0.01</v>
      </c>
      <c r="K899" t="s">
        <v>903</v>
      </c>
      <c r="L899" t="s">
        <v>469</v>
      </c>
      <c r="M899" t="s">
        <v>470</v>
      </c>
      <c r="N899" t="s">
        <v>121</v>
      </c>
      <c r="O899">
        <v>1</v>
      </c>
      <c r="P899">
        <v>1</v>
      </c>
      <c r="Q899" t="s">
        <v>469</v>
      </c>
      <c r="R899">
        <v>0</v>
      </c>
      <c r="S899" t="s">
        <v>136</v>
      </c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  <c r="HM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  <c r="IT899"/>
      <c r="IU899"/>
      <c r="IV899"/>
    </row>
    <row r="900" spans="1:256">
      <c r="A900" t="s">
        <v>902</v>
      </c>
      <c r="B900">
        <v>344811859</v>
      </c>
      <c r="C900" t="s">
        <v>371</v>
      </c>
      <c r="D900">
        <v>1</v>
      </c>
      <c r="E900">
        <v>0.09</v>
      </c>
      <c r="F900">
        <v>0.09</v>
      </c>
      <c r="G900">
        <v>0.04</v>
      </c>
      <c r="H900">
        <v>0</v>
      </c>
      <c r="I900">
        <v>0</v>
      </c>
      <c r="J900">
        <v>0</v>
      </c>
      <c r="K900" t="s">
        <v>903</v>
      </c>
      <c r="L900" t="s">
        <v>156</v>
      </c>
      <c r="M900" t="s">
        <v>157</v>
      </c>
      <c r="N900" t="s">
        <v>121</v>
      </c>
      <c r="O900">
        <v>1</v>
      </c>
      <c r="P900">
        <v>1</v>
      </c>
      <c r="Q900" t="s">
        <v>156</v>
      </c>
      <c r="R900">
        <v>0</v>
      </c>
      <c r="S900" t="s">
        <v>136</v>
      </c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  <c r="HM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  <c r="IT900"/>
      <c r="IU900"/>
      <c r="IV900"/>
    </row>
    <row r="901" spans="1:256">
      <c r="A901" t="s">
        <v>902</v>
      </c>
      <c r="B901">
        <v>344811887</v>
      </c>
      <c r="C901" t="s">
        <v>371</v>
      </c>
      <c r="D901">
        <v>1</v>
      </c>
      <c r="E901">
        <v>0.09</v>
      </c>
      <c r="F901">
        <v>0.09</v>
      </c>
      <c r="G901">
        <v>0.04</v>
      </c>
      <c r="H901">
        <v>0</v>
      </c>
      <c r="I901">
        <v>0</v>
      </c>
      <c r="J901">
        <v>0</v>
      </c>
      <c r="K901" t="s">
        <v>903</v>
      </c>
      <c r="L901" t="s">
        <v>471</v>
      </c>
      <c r="M901" t="s">
        <v>304</v>
      </c>
      <c r="N901" t="s">
        <v>121</v>
      </c>
      <c r="O901">
        <v>1</v>
      </c>
      <c r="P901">
        <v>1</v>
      </c>
      <c r="Q901" t="s">
        <v>471</v>
      </c>
      <c r="R901">
        <v>0</v>
      </c>
      <c r="S901" t="s">
        <v>136</v>
      </c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  <c r="HM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  <c r="IT901"/>
      <c r="IU901"/>
      <c r="IV901"/>
    </row>
    <row r="902" spans="1:256">
      <c r="A902" t="s">
        <v>902</v>
      </c>
      <c r="B902">
        <v>344811904</v>
      </c>
      <c r="C902" t="s">
        <v>371</v>
      </c>
      <c r="D902">
        <v>1</v>
      </c>
      <c r="E902">
        <v>0.09</v>
      </c>
      <c r="F902">
        <v>0.09</v>
      </c>
      <c r="G902">
        <v>0.04</v>
      </c>
      <c r="H902">
        <v>0</v>
      </c>
      <c r="I902">
        <v>0</v>
      </c>
      <c r="J902">
        <v>0</v>
      </c>
      <c r="K902" t="s">
        <v>903</v>
      </c>
      <c r="L902" t="s">
        <v>472</v>
      </c>
      <c r="M902" t="s">
        <v>473</v>
      </c>
      <c r="N902" t="s">
        <v>121</v>
      </c>
      <c r="O902">
        <v>1</v>
      </c>
      <c r="P902">
        <v>1</v>
      </c>
      <c r="Q902" t="s">
        <v>472</v>
      </c>
      <c r="R902">
        <v>0</v>
      </c>
      <c r="S902" t="s">
        <v>136</v>
      </c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  <c r="HM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  <c r="IT902"/>
      <c r="IU902"/>
      <c r="IV902"/>
    </row>
    <row r="903" spans="1:256">
      <c r="A903" t="s">
        <v>902</v>
      </c>
      <c r="B903">
        <v>414025977</v>
      </c>
      <c r="C903" t="s">
        <v>371</v>
      </c>
      <c r="D903">
        <v>9</v>
      </c>
      <c r="E903">
        <v>0.09</v>
      </c>
      <c r="F903">
        <v>0.83</v>
      </c>
      <c r="G903">
        <v>0.04</v>
      </c>
      <c r="H903">
        <v>0.03</v>
      </c>
      <c r="I903">
        <v>0</v>
      </c>
      <c r="J903">
        <v>0.02</v>
      </c>
      <c r="K903" t="s">
        <v>903</v>
      </c>
      <c r="L903" t="s">
        <v>474</v>
      </c>
      <c r="M903" t="s">
        <v>475</v>
      </c>
      <c r="N903" t="s">
        <v>121</v>
      </c>
      <c r="O903">
        <v>1</v>
      </c>
      <c r="P903">
        <v>1</v>
      </c>
      <c r="Q903" t="s">
        <v>474</v>
      </c>
      <c r="R903">
        <v>0</v>
      </c>
      <c r="S903" t="s">
        <v>136</v>
      </c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  <c r="IU903"/>
      <c r="IV903"/>
    </row>
    <row r="904" spans="1:256">
      <c r="A904" t="s">
        <v>902</v>
      </c>
      <c r="B904">
        <v>414025977</v>
      </c>
      <c r="C904" t="s">
        <v>371</v>
      </c>
      <c r="D904">
        <v>6</v>
      </c>
      <c r="E904">
        <v>0.09</v>
      </c>
      <c r="F904">
        <v>0.56000000000000005</v>
      </c>
      <c r="G904">
        <v>0.04</v>
      </c>
      <c r="H904">
        <v>0.02</v>
      </c>
      <c r="I904">
        <v>0</v>
      </c>
      <c r="J904">
        <v>0.02</v>
      </c>
      <c r="K904" t="s">
        <v>903</v>
      </c>
      <c r="L904" t="s">
        <v>474</v>
      </c>
      <c r="M904" t="s">
        <v>475</v>
      </c>
      <c r="N904" t="s">
        <v>121</v>
      </c>
      <c r="O904">
        <v>1</v>
      </c>
      <c r="P904">
        <v>1</v>
      </c>
      <c r="Q904" t="s">
        <v>474</v>
      </c>
      <c r="R904">
        <v>1</v>
      </c>
      <c r="S904" t="s">
        <v>136</v>
      </c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</row>
    <row r="905" spans="1:256">
      <c r="A905" t="s">
        <v>902</v>
      </c>
      <c r="B905">
        <v>414025980</v>
      </c>
      <c r="C905" t="s">
        <v>371</v>
      </c>
      <c r="D905">
        <v>27</v>
      </c>
      <c r="E905">
        <v>0.09</v>
      </c>
      <c r="F905">
        <v>2.5</v>
      </c>
      <c r="G905">
        <v>0.04</v>
      </c>
      <c r="H905">
        <v>0.09</v>
      </c>
      <c r="I905">
        <v>0.01</v>
      </c>
      <c r="J905">
        <v>7.0000000000000007E-2</v>
      </c>
      <c r="K905" t="s">
        <v>903</v>
      </c>
      <c r="L905" t="s">
        <v>146</v>
      </c>
      <c r="M905" t="s">
        <v>148</v>
      </c>
      <c r="N905" t="s">
        <v>121</v>
      </c>
      <c r="O905">
        <v>1</v>
      </c>
      <c r="P905">
        <v>1</v>
      </c>
      <c r="Q905" t="s">
        <v>146</v>
      </c>
      <c r="R905">
        <v>0</v>
      </c>
      <c r="S905" t="s">
        <v>136</v>
      </c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  <c r="IU905"/>
      <c r="IV905"/>
    </row>
    <row r="906" spans="1:256">
      <c r="A906" t="s">
        <v>902</v>
      </c>
      <c r="B906">
        <v>414025980</v>
      </c>
      <c r="C906" t="s">
        <v>371</v>
      </c>
      <c r="D906">
        <v>8</v>
      </c>
      <c r="E906">
        <v>0.09</v>
      </c>
      <c r="F906">
        <v>0.74</v>
      </c>
      <c r="G906">
        <v>0.04</v>
      </c>
      <c r="H906">
        <v>0.03</v>
      </c>
      <c r="I906">
        <v>0</v>
      </c>
      <c r="J906">
        <v>0.02</v>
      </c>
      <c r="K906" t="s">
        <v>903</v>
      </c>
      <c r="L906" t="s">
        <v>146</v>
      </c>
      <c r="M906" t="s">
        <v>148</v>
      </c>
      <c r="N906" t="s">
        <v>121</v>
      </c>
      <c r="O906">
        <v>1</v>
      </c>
      <c r="P906">
        <v>1</v>
      </c>
      <c r="Q906" t="s">
        <v>146</v>
      </c>
      <c r="R906">
        <v>1</v>
      </c>
      <c r="S906" t="s">
        <v>136</v>
      </c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  <c r="IU906"/>
      <c r="IV906"/>
    </row>
    <row r="907" spans="1:256">
      <c r="A907" t="s">
        <v>902</v>
      </c>
      <c r="B907">
        <v>414025981</v>
      </c>
      <c r="C907" t="s">
        <v>371</v>
      </c>
      <c r="D907">
        <v>7</v>
      </c>
      <c r="E907">
        <v>0.09</v>
      </c>
      <c r="F907">
        <v>0.65</v>
      </c>
      <c r="G907">
        <v>0.04</v>
      </c>
      <c r="H907">
        <v>0.02</v>
      </c>
      <c r="I907">
        <v>0</v>
      </c>
      <c r="J907">
        <v>0.02</v>
      </c>
      <c r="K907" t="s">
        <v>903</v>
      </c>
      <c r="L907" t="s">
        <v>476</v>
      </c>
      <c r="M907" t="s">
        <v>477</v>
      </c>
      <c r="N907" t="s">
        <v>121</v>
      </c>
      <c r="O907">
        <v>1</v>
      </c>
      <c r="P907">
        <v>1</v>
      </c>
      <c r="Q907" t="s">
        <v>476</v>
      </c>
      <c r="R907">
        <v>1</v>
      </c>
      <c r="S907" t="s">
        <v>136</v>
      </c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  <c r="IU907"/>
      <c r="IV907"/>
    </row>
    <row r="908" spans="1:256">
      <c r="A908" t="s">
        <v>902</v>
      </c>
      <c r="B908">
        <v>414025981</v>
      </c>
      <c r="C908" t="s">
        <v>371</v>
      </c>
      <c r="D908">
        <v>5</v>
      </c>
      <c r="E908">
        <v>0.09</v>
      </c>
      <c r="F908">
        <v>0.46</v>
      </c>
      <c r="G908">
        <v>0.04</v>
      </c>
      <c r="H908">
        <v>0.02</v>
      </c>
      <c r="I908">
        <v>0</v>
      </c>
      <c r="J908">
        <v>0.01</v>
      </c>
      <c r="K908" t="s">
        <v>903</v>
      </c>
      <c r="L908" t="s">
        <v>476</v>
      </c>
      <c r="M908" t="s">
        <v>477</v>
      </c>
      <c r="N908" t="s">
        <v>121</v>
      </c>
      <c r="O908">
        <v>1</v>
      </c>
      <c r="P908">
        <v>1</v>
      </c>
      <c r="Q908" t="s">
        <v>476</v>
      </c>
      <c r="R908">
        <v>0</v>
      </c>
      <c r="S908" t="s">
        <v>136</v>
      </c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  <c r="IU908"/>
      <c r="IV908"/>
    </row>
    <row r="909" spans="1:256">
      <c r="A909" t="s">
        <v>902</v>
      </c>
      <c r="B909">
        <v>414025982</v>
      </c>
      <c r="C909" t="s">
        <v>371</v>
      </c>
      <c r="D909">
        <v>5</v>
      </c>
      <c r="E909">
        <v>0.09</v>
      </c>
      <c r="F909">
        <v>0.46</v>
      </c>
      <c r="G909">
        <v>0.04</v>
      </c>
      <c r="H909">
        <v>0.02</v>
      </c>
      <c r="I909">
        <v>0</v>
      </c>
      <c r="J909">
        <v>0.01</v>
      </c>
      <c r="K909" t="s">
        <v>903</v>
      </c>
      <c r="L909" t="s">
        <v>320</v>
      </c>
      <c r="M909" t="s">
        <v>321</v>
      </c>
      <c r="N909" t="s">
        <v>121</v>
      </c>
      <c r="O909">
        <v>1</v>
      </c>
      <c r="P909">
        <v>1</v>
      </c>
      <c r="Q909" t="s">
        <v>320</v>
      </c>
      <c r="R909">
        <v>1</v>
      </c>
      <c r="S909" t="s">
        <v>136</v>
      </c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  <c r="HM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  <c r="IT909"/>
      <c r="IU909"/>
      <c r="IV909"/>
    </row>
    <row r="910" spans="1:256">
      <c r="A910" t="s">
        <v>902</v>
      </c>
      <c r="B910">
        <v>414025982</v>
      </c>
      <c r="C910" t="s">
        <v>371</v>
      </c>
      <c r="D910">
        <v>2</v>
      </c>
      <c r="E910">
        <v>0.09</v>
      </c>
      <c r="F910">
        <v>0.19</v>
      </c>
      <c r="G910">
        <v>0.04</v>
      </c>
      <c r="H910">
        <v>0.01</v>
      </c>
      <c r="I910">
        <v>0</v>
      </c>
      <c r="J910">
        <v>0.01</v>
      </c>
      <c r="K910" t="s">
        <v>903</v>
      </c>
      <c r="L910" t="s">
        <v>320</v>
      </c>
      <c r="M910" t="s">
        <v>321</v>
      </c>
      <c r="N910" t="s">
        <v>121</v>
      </c>
      <c r="O910">
        <v>1</v>
      </c>
      <c r="P910">
        <v>1</v>
      </c>
      <c r="Q910" t="s">
        <v>320</v>
      </c>
      <c r="R910">
        <v>0</v>
      </c>
      <c r="S910" t="s">
        <v>136</v>
      </c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  <c r="HM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  <c r="IT910"/>
      <c r="IU910"/>
      <c r="IV910"/>
    </row>
    <row r="911" spans="1:256">
      <c r="A911" t="s">
        <v>902</v>
      </c>
      <c r="B911">
        <v>414025983</v>
      </c>
      <c r="C911" t="s">
        <v>371</v>
      </c>
      <c r="D911">
        <v>2</v>
      </c>
      <c r="E911">
        <v>0.09</v>
      </c>
      <c r="F911">
        <v>0.19</v>
      </c>
      <c r="G911">
        <v>0.04</v>
      </c>
      <c r="H911">
        <v>0.01</v>
      </c>
      <c r="I911">
        <v>0</v>
      </c>
      <c r="J911">
        <v>0.01</v>
      </c>
      <c r="K911" t="s">
        <v>903</v>
      </c>
      <c r="L911" t="s">
        <v>478</v>
      </c>
      <c r="M911" t="s">
        <v>479</v>
      </c>
      <c r="N911" t="s">
        <v>121</v>
      </c>
      <c r="O911">
        <v>1</v>
      </c>
      <c r="P911">
        <v>1</v>
      </c>
      <c r="Q911" t="s">
        <v>478</v>
      </c>
      <c r="R911">
        <v>0</v>
      </c>
      <c r="S911" t="s">
        <v>136</v>
      </c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  <c r="HM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  <c r="IT911"/>
      <c r="IU911"/>
      <c r="IV911"/>
    </row>
    <row r="912" spans="1:256">
      <c r="A912" t="s">
        <v>902</v>
      </c>
      <c r="B912">
        <v>414025983</v>
      </c>
      <c r="C912" t="s">
        <v>371</v>
      </c>
      <c r="D912">
        <v>5</v>
      </c>
      <c r="E912">
        <v>0.09</v>
      </c>
      <c r="F912">
        <v>0.46</v>
      </c>
      <c r="G912">
        <v>0.04</v>
      </c>
      <c r="H912">
        <v>0.02</v>
      </c>
      <c r="I912">
        <v>0</v>
      </c>
      <c r="J912">
        <v>0.01</v>
      </c>
      <c r="K912" t="s">
        <v>903</v>
      </c>
      <c r="L912" t="s">
        <v>478</v>
      </c>
      <c r="M912" t="s">
        <v>479</v>
      </c>
      <c r="N912" t="s">
        <v>121</v>
      </c>
      <c r="O912">
        <v>1</v>
      </c>
      <c r="P912">
        <v>1</v>
      </c>
      <c r="Q912" t="s">
        <v>478</v>
      </c>
      <c r="R912">
        <v>1</v>
      </c>
      <c r="S912" t="s">
        <v>136</v>
      </c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  <c r="HM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  <c r="IT912"/>
      <c r="IU912"/>
      <c r="IV912"/>
    </row>
    <row r="913" spans="1:256">
      <c r="A913" t="s">
        <v>902</v>
      </c>
      <c r="B913">
        <v>414025984</v>
      </c>
      <c r="C913" t="s">
        <v>371</v>
      </c>
      <c r="D913">
        <v>2</v>
      </c>
      <c r="E913">
        <v>0.09</v>
      </c>
      <c r="F913">
        <v>0.19</v>
      </c>
      <c r="G913">
        <v>0.04</v>
      </c>
      <c r="H913">
        <v>0.01</v>
      </c>
      <c r="I913">
        <v>0</v>
      </c>
      <c r="J913">
        <v>0.01</v>
      </c>
      <c r="K913" t="s">
        <v>903</v>
      </c>
      <c r="L913" t="s">
        <v>480</v>
      </c>
      <c r="M913" t="s">
        <v>481</v>
      </c>
      <c r="N913" t="s">
        <v>121</v>
      </c>
      <c r="O913">
        <v>1</v>
      </c>
      <c r="P913">
        <v>1</v>
      </c>
      <c r="Q913" t="s">
        <v>480</v>
      </c>
      <c r="R913">
        <v>0</v>
      </c>
      <c r="S913" t="s">
        <v>136</v>
      </c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  <c r="HM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  <c r="IT913"/>
      <c r="IU913"/>
      <c r="IV913"/>
    </row>
    <row r="914" spans="1:256">
      <c r="A914" t="s">
        <v>902</v>
      </c>
      <c r="B914">
        <v>414025984</v>
      </c>
      <c r="C914" t="s">
        <v>371</v>
      </c>
      <c r="D914">
        <v>6</v>
      </c>
      <c r="E914">
        <v>0.09</v>
      </c>
      <c r="F914">
        <v>0.56000000000000005</v>
      </c>
      <c r="G914">
        <v>0.04</v>
      </c>
      <c r="H914">
        <v>0.02</v>
      </c>
      <c r="I914">
        <v>0</v>
      </c>
      <c r="J914">
        <v>0.02</v>
      </c>
      <c r="K914" t="s">
        <v>903</v>
      </c>
      <c r="L914" t="s">
        <v>480</v>
      </c>
      <c r="M914" t="s">
        <v>481</v>
      </c>
      <c r="N914" t="s">
        <v>121</v>
      </c>
      <c r="O914">
        <v>1</v>
      </c>
      <c r="P914">
        <v>1</v>
      </c>
      <c r="Q914" t="s">
        <v>480</v>
      </c>
      <c r="R914">
        <v>1</v>
      </c>
      <c r="S914" t="s">
        <v>136</v>
      </c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  <c r="HM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  <c r="IT914"/>
      <c r="IU914"/>
      <c r="IV914"/>
    </row>
    <row r="915" spans="1:256">
      <c r="A915" t="s">
        <v>902</v>
      </c>
      <c r="B915">
        <v>414025985</v>
      </c>
      <c r="C915" t="s">
        <v>371</v>
      </c>
      <c r="D915">
        <v>1</v>
      </c>
      <c r="E915">
        <v>0.09</v>
      </c>
      <c r="F915">
        <v>0.09</v>
      </c>
      <c r="G915">
        <v>0.04</v>
      </c>
      <c r="H915">
        <v>0</v>
      </c>
      <c r="I915">
        <v>0</v>
      </c>
      <c r="J915">
        <v>0</v>
      </c>
      <c r="K915" t="s">
        <v>903</v>
      </c>
      <c r="L915" t="s">
        <v>482</v>
      </c>
      <c r="M915" t="s">
        <v>483</v>
      </c>
      <c r="N915" t="s">
        <v>121</v>
      </c>
      <c r="O915">
        <v>1</v>
      </c>
      <c r="P915">
        <v>1</v>
      </c>
      <c r="Q915" t="s">
        <v>482</v>
      </c>
      <c r="R915">
        <v>0</v>
      </c>
      <c r="S915" t="s">
        <v>136</v>
      </c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  <c r="HM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  <c r="IT915"/>
      <c r="IU915"/>
      <c r="IV915"/>
    </row>
    <row r="916" spans="1:256">
      <c r="A916" t="s">
        <v>902</v>
      </c>
      <c r="B916">
        <v>414025985</v>
      </c>
      <c r="C916" t="s">
        <v>371</v>
      </c>
      <c r="D916">
        <v>5</v>
      </c>
      <c r="E916">
        <v>0.09</v>
      </c>
      <c r="F916">
        <v>0.46</v>
      </c>
      <c r="G916">
        <v>0.04</v>
      </c>
      <c r="H916">
        <v>0.02</v>
      </c>
      <c r="I916">
        <v>0</v>
      </c>
      <c r="J916">
        <v>0.01</v>
      </c>
      <c r="K916" t="s">
        <v>903</v>
      </c>
      <c r="L916" t="s">
        <v>482</v>
      </c>
      <c r="M916" t="s">
        <v>483</v>
      </c>
      <c r="N916" t="s">
        <v>121</v>
      </c>
      <c r="O916">
        <v>1</v>
      </c>
      <c r="P916">
        <v>1</v>
      </c>
      <c r="Q916" t="s">
        <v>482</v>
      </c>
      <c r="R916">
        <v>1</v>
      </c>
      <c r="S916" t="s">
        <v>136</v>
      </c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  <c r="HM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  <c r="IT916"/>
      <c r="IU916"/>
      <c r="IV916"/>
    </row>
    <row r="917" spans="1:256">
      <c r="A917" t="s">
        <v>902</v>
      </c>
      <c r="B917">
        <v>414025987</v>
      </c>
      <c r="C917" t="s">
        <v>371</v>
      </c>
      <c r="D917">
        <v>1</v>
      </c>
      <c r="E917">
        <v>0.09</v>
      </c>
      <c r="F917">
        <v>0.09</v>
      </c>
      <c r="G917">
        <v>0.04</v>
      </c>
      <c r="H917">
        <v>0</v>
      </c>
      <c r="I917">
        <v>0</v>
      </c>
      <c r="J917">
        <v>0</v>
      </c>
      <c r="K917" t="s">
        <v>903</v>
      </c>
      <c r="L917" t="s">
        <v>484</v>
      </c>
      <c r="M917" t="s">
        <v>485</v>
      </c>
      <c r="N917" t="s">
        <v>121</v>
      </c>
      <c r="O917">
        <v>1</v>
      </c>
      <c r="P917">
        <v>1</v>
      </c>
      <c r="Q917" t="s">
        <v>484</v>
      </c>
      <c r="R917">
        <v>0</v>
      </c>
      <c r="S917" t="s">
        <v>136</v>
      </c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  <c r="HM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  <c r="IT917"/>
      <c r="IU917"/>
      <c r="IV917"/>
    </row>
    <row r="918" spans="1:256">
      <c r="A918" t="s">
        <v>902</v>
      </c>
      <c r="B918">
        <v>414025987</v>
      </c>
      <c r="C918" t="s">
        <v>371</v>
      </c>
      <c r="D918">
        <v>4</v>
      </c>
      <c r="E918">
        <v>0.09</v>
      </c>
      <c r="F918">
        <v>0.37</v>
      </c>
      <c r="G918">
        <v>0.04</v>
      </c>
      <c r="H918">
        <v>0.01</v>
      </c>
      <c r="I918">
        <v>0</v>
      </c>
      <c r="J918">
        <v>0.01</v>
      </c>
      <c r="K918" t="s">
        <v>903</v>
      </c>
      <c r="L918" t="s">
        <v>484</v>
      </c>
      <c r="M918" t="s">
        <v>485</v>
      </c>
      <c r="N918" t="s">
        <v>121</v>
      </c>
      <c r="O918">
        <v>1</v>
      </c>
      <c r="P918">
        <v>1</v>
      </c>
      <c r="Q918" t="s">
        <v>484</v>
      </c>
      <c r="R918">
        <v>1</v>
      </c>
      <c r="S918" t="s">
        <v>136</v>
      </c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  <c r="HM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  <c r="IT918"/>
      <c r="IU918"/>
      <c r="IV918"/>
    </row>
    <row r="919" spans="1:256">
      <c r="A919" t="s">
        <v>902</v>
      </c>
      <c r="B919">
        <v>414025988</v>
      </c>
      <c r="C919" t="s">
        <v>371</v>
      </c>
      <c r="D919">
        <v>21</v>
      </c>
      <c r="E919">
        <v>0.09</v>
      </c>
      <c r="F919">
        <v>1.9500000000000002</v>
      </c>
      <c r="G919">
        <v>0.04</v>
      </c>
      <c r="H919">
        <v>7.0000000000000007E-2</v>
      </c>
      <c r="I919">
        <v>0.01</v>
      </c>
      <c r="J919">
        <v>0.06</v>
      </c>
      <c r="K919" t="s">
        <v>903</v>
      </c>
      <c r="L919" t="s">
        <v>154</v>
      </c>
      <c r="M919" t="s">
        <v>155</v>
      </c>
      <c r="N919" t="s">
        <v>121</v>
      </c>
      <c r="O919">
        <v>1</v>
      </c>
      <c r="P919">
        <v>1</v>
      </c>
      <c r="Q919" t="s">
        <v>154</v>
      </c>
      <c r="R919">
        <v>0</v>
      </c>
      <c r="S919" t="s">
        <v>136</v>
      </c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  <c r="HM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  <c r="IT919"/>
      <c r="IU919"/>
      <c r="IV919"/>
    </row>
    <row r="920" spans="1:256">
      <c r="A920" t="s">
        <v>902</v>
      </c>
      <c r="B920">
        <v>414025988</v>
      </c>
      <c r="C920" t="s">
        <v>371</v>
      </c>
      <c r="D920">
        <v>5</v>
      </c>
      <c r="E920">
        <v>0.09</v>
      </c>
      <c r="F920">
        <v>0.46</v>
      </c>
      <c r="G920">
        <v>0.04</v>
      </c>
      <c r="H920">
        <v>0.02</v>
      </c>
      <c r="I920">
        <v>0</v>
      </c>
      <c r="J920">
        <v>0.01</v>
      </c>
      <c r="K920" t="s">
        <v>903</v>
      </c>
      <c r="L920" t="s">
        <v>154</v>
      </c>
      <c r="M920" t="s">
        <v>155</v>
      </c>
      <c r="N920" t="s">
        <v>121</v>
      </c>
      <c r="O920">
        <v>1</v>
      </c>
      <c r="P920">
        <v>1</v>
      </c>
      <c r="Q920" t="s">
        <v>154</v>
      </c>
      <c r="R920">
        <v>1</v>
      </c>
      <c r="S920" t="s">
        <v>136</v>
      </c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  <c r="HM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  <c r="IT920"/>
      <c r="IU920"/>
      <c r="IV920"/>
    </row>
    <row r="921" spans="1:256">
      <c r="A921" t="s">
        <v>902</v>
      </c>
      <c r="B921">
        <v>414025989</v>
      </c>
      <c r="C921" t="s">
        <v>371</v>
      </c>
      <c r="D921">
        <v>1</v>
      </c>
      <c r="E921">
        <v>0.09</v>
      </c>
      <c r="F921">
        <v>0.09</v>
      </c>
      <c r="G921">
        <v>0.04</v>
      </c>
      <c r="H921">
        <v>0</v>
      </c>
      <c r="I921">
        <v>0</v>
      </c>
      <c r="J921">
        <v>0</v>
      </c>
      <c r="K921" t="s">
        <v>903</v>
      </c>
      <c r="L921" t="s">
        <v>486</v>
      </c>
      <c r="M921" t="s">
        <v>487</v>
      </c>
      <c r="N921" t="s">
        <v>121</v>
      </c>
      <c r="O921">
        <v>1</v>
      </c>
      <c r="P921">
        <v>1</v>
      </c>
      <c r="Q921" t="s">
        <v>486</v>
      </c>
      <c r="R921">
        <v>0</v>
      </c>
      <c r="S921" t="s">
        <v>136</v>
      </c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  <c r="HM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  <c r="IT921"/>
      <c r="IU921"/>
      <c r="IV921"/>
    </row>
    <row r="922" spans="1:256">
      <c r="A922" t="s">
        <v>902</v>
      </c>
      <c r="B922">
        <v>414025989</v>
      </c>
      <c r="C922" t="s">
        <v>371</v>
      </c>
      <c r="D922">
        <v>3</v>
      </c>
      <c r="E922">
        <v>0.09</v>
      </c>
      <c r="F922">
        <v>0.28000000000000003</v>
      </c>
      <c r="G922">
        <v>0.04</v>
      </c>
      <c r="H922">
        <v>0.01</v>
      </c>
      <c r="I922">
        <v>0</v>
      </c>
      <c r="J922">
        <v>0.01</v>
      </c>
      <c r="K922" t="s">
        <v>903</v>
      </c>
      <c r="L922" t="s">
        <v>486</v>
      </c>
      <c r="M922" t="s">
        <v>487</v>
      </c>
      <c r="N922" t="s">
        <v>121</v>
      </c>
      <c r="O922">
        <v>1</v>
      </c>
      <c r="P922">
        <v>1</v>
      </c>
      <c r="Q922" t="s">
        <v>486</v>
      </c>
      <c r="R922">
        <v>1</v>
      </c>
      <c r="S922" t="s">
        <v>136</v>
      </c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  <c r="HM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  <c r="IT922"/>
      <c r="IU922"/>
      <c r="IV922"/>
    </row>
    <row r="923" spans="1:256">
      <c r="A923" t="s">
        <v>902</v>
      </c>
      <c r="B923">
        <v>414025991</v>
      </c>
      <c r="C923" t="s">
        <v>371</v>
      </c>
      <c r="D923">
        <v>8</v>
      </c>
      <c r="E923">
        <v>0.09</v>
      </c>
      <c r="F923">
        <v>0.74</v>
      </c>
      <c r="G923">
        <v>0.04</v>
      </c>
      <c r="H923">
        <v>0.03</v>
      </c>
      <c r="I923">
        <v>0</v>
      </c>
      <c r="J923">
        <v>0.02</v>
      </c>
      <c r="K923" t="s">
        <v>903</v>
      </c>
      <c r="L923" t="s">
        <v>488</v>
      </c>
      <c r="M923" t="s">
        <v>489</v>
      </c>
      <c r="N923" t="s">
        <v>121</v>
      </c>
      <c r="O923">
        <v>1</v>
      </c>
      <c r="P923">
        <v>1</v>
      </c>
      <c r="Q923" t="s">
        <v>488</v>
      </c>
      <c r="R923">
        <v>0</v>
      </c>
      <c r="S923" t="s">
        <v>136</v>
      </c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  <c r="HM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  <c r="IT923"/>
      <c r="IU923"/>
      <c r="IV923"/>
    </row>
    <row r="924" spans="1:256">
      <c r="A924" t="s">
        <v>902</v>
      </c>
      <c r="B924">
        <v>414025991</v>
      </c>
      <c r="C924" t="s">
        <v>371</v>
      </c>
      <c r="D924">
        <v>3</v>
      </c>
      <c r="E924">
        <v>0.09</v>
      </c>
      <c r="F924">
        <v>0.28000000000000003</v>
      </c>
      <c r="G924">
        <v>0.04</v>
      </c>
      <c r="H924">
        <v>0.01</v>
      </c>
      <c r="I924">
        <v>0</v>
      </c>
      <c r="J924">
        <v>0.01</v>
      </c>
      <c r="K924" t="s">
        <v>903</v>
      </c>
      <c r="L924" t="s">
        <v>488</v>
      </c>
      <c r="M924" t="s">
        <v>489</v>
      </c>
      <c r="N924" t="s">
        <v>121</v>
      </c>
      <c r="O924">
        <v>1</v>
      </c>
      <c r="P924">
        <v>1</v>
      </c>
      <c r="Q924" t="s">
        <v>488</v>
      </c>
      <c r="R924">
        <v>1</v>
      </c>
      <c r="S924" t="s">
        <v>136</v>
      </c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  <c r="HM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  <c r="IT924"/>
      <c r="IU924"/>
      <c r="IV924"/>
    </row>
    <row r="925" spans="1:256">
      <c r="A925" t="s">
        <v>902</v>
      </c>
      <c r="B925">
        <v>426134934</v>
      </c>
      <c r="C925" t="s">
        <v>371</v>
      </c>
      <c r="D925">
        <v>1</v>
      </c>
      <c r="E925">
        <v>0.09</v>
      </c>
      <c r="F925">
        <v>0.09</v>
      </c>
      <c r="G925">
        <v>0.04</v>
      </c>
      <c r="H925">
        <v>0</v>
      </c>
      <c r="I925">
        <v>0</v>
      </c>
      <c r="J925">
        <v>0</v>
      </c>
      <c r="K925" t="s">
        <v>903</v>
      </c>
      <c r="L925" t="s">
        <v>493</v>
      </c>
      <c r="M925" t="s">
        <v>494</v>
      </c>
      <c r="N925" t="s">
        <v>495</v>
      </c>
      <c r="O925">
        <v>1</v>
      </c>
      <c r="P925">
        <v>1</v>
      </c>
      <c r="Q925" t="s">
        <v>493</v>
      </c>
      <c r="R925">
        <v>0</v>
      </c>
      <c r="S925" t="s">
        <v>164</v>
      </c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  <c r="HM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  <c r="IT925"/>
      <c r="IU925"/>
      <c r="IV925"/>
    </row>
    <row r="926" spans="1:256">
      <c r="A926" t="s">
        <v>902</v>
      </c>
      <c r="B926">
        <v>426134935</v>
      </c>
      <c r="C926" t="s">
        <v>371</v>
      </c>
      <c r="D926">
        <v>1</v>
      </c>
      <c r="E926">
        <v>0.09</v>
      </c>
      <c r="F926">
        <v>0.09</v>
      </c>
      <c r="G926">
        <v>0.04</v>
      </c>
      <c r="H926">
        <v>0</v>
      </c>
      <c r="I926">
        <v>0</v>
      </c>
      <c r="J926">
        <v>0</v>
      </c>
      <c r="K926" t="s">
        <v>903</v>
      </c>
      <c r="L926" t="s">
        <v>496</v>
      </c>
      <c r="M926" t="s">
        <v>55</v>
      </c>
      <c r="N926" t="s">
        <v>495</v>
      </c>
      <c r="O926">
        <v>1</v>
      </c>
      <c r="P926">
        <v>1</v>
      </c>
      <c r="Q926" t="s">
        <v>496</v>
      </c>
      <c r="R926">
        <v>0</v>
      </c>
      <c r="S926" t="s">
        <v>164</v>
      </c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  <c r="HM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  <c r="IT926"/>
      <c r="IU926"/>
      <c r="IV926"/>
    </row>
    <row r="927" spans="1:256">
      <c r="A927" t="s">
        <v>902</v>
      </c>
      <c r="B927">
        <v>426134964</v>
      </c>
      <c r="C927" t="s">
        <v>371</v>
      </c>
      <c r="D927">
        <v>1</v>
      </c>
      <c r="E927">
        <v>0.09</v>
      </c>
      <c r="F927">
        <v>0.09</v>
      </c>
      <c r="G927">
        <v>0.04</v>
      </c>
      <c r="H927">
        <v>0</v>
      </c>
      <c r="I927">
        <v>0</v>
      </c>
      <c r="J927">
        <v>0</v>
      </c>
      <c r="K927" t="s">
        <v>903</v>
      </c>
      <c r="L927" t="s">
        <v>513</v>
      </c>
      <c r="M927" t="s">
        <v>514</v>
      </c>
      <c r="N927" t="s">
        <v>495</v>
      </c>
      <c r="O927">
        <v>1</v>
      </c>
      <c r="P927">
        <v>1</v>
      </c>
      <c r="Q927" t="s">
        <v>513</v>
      </c>
      <c r="R927">
        <v>0</v>
      </c>
      <c r="S927" t="s">
        <v>164</v>
      </c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  <c r="HM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  <c r="IT927"/>
      <c r="IU927"/>
      <c r="IV927"/>
    </row>
    <row r="928" spans="1:256">
      <c r="A928" t="s">
        <v>902</v>
      </c>
      <c r="B928">
        <v>452262509</v>
      </c>
      <c r="C928" t="s">
        <v>371</v>
      </c>
      <c r="D928">
        <v>1</v>
      </c>
      <c r="E928">
        <v>0.09</v>
      </c>
      <c r="F928">
        <v>0.09</v>
      </c>
      <c r="G928">
        <v>0.04</v>
      </c>
      <c r="H928">
        <v>0</v>
      </c>
      <c r="I928">
        <v>0</v>
      </c>
      <c r="J928">
        <v>0</v>
      </c>
      <c r="K928" t="s">
        <v>903</v>
      </c>
      <c r="L928" t="s">
        <v>515</v>
      </c>
      <c r="M928" t="s">
        <v>50</v>
      </c>
      <c r="N928" t="s">
        <v>121</v>
      </c>
      <c r="O928">
        <v>1</v>
      </c>
      <c r="P928">
        <v>1</v>
      </c>
      <c r="Q928" t="s">
        <v>515</v>
      </c>
      <c r="R928">
        <v>0</v>
      </c>
      <c r="S928" t="s">
        <v>136</v>
      </c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  <c r="HM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  <c r="IT928"/>
      <c r="IU928"/>
      <c r="IV928"/>
    </row>
    <row r="929" spans="1:256">
      <c r="A929" t="s">
        <v>902</v>
      </c>
      <c r="B929">
        <v>454933196</v>
      </c>
      <c r="C929" t="s">
        <v>371</v>
      </c>
      <c r="D929">
        <v>10</v>
      </c>
      <c r="E929">
        <v>0.09</v>
      </c>
      <c r="F929">
        <v>0.93</v>
      </c>
      <c r="G929">
        <v>0.04</v>
      </c>
      <c r="H929">
        <v>0.03</v>
      </c>
      <c r="I929">
        <v>0</v>
      </c>
      <c r="J929">
        <v>0.03</v>
      </c>
      <c r="K929" t="s">
        <v>903</v>
      </c>
      <c r="L929" t="s">
        <v>173</v>
      </c>
      <c r="M929" t="s">
        <v>175</v>
      </c>
      <c r="N929" t="s">
        <v>174</v>
      </c>
      <c r="O929">
        <v>1</v>
      </c>
      <c r="P929">
        <v>1</v>
      </c>
      <c r="Q929" t="s">
        <v>173</v>
      </c>
      <c r="R929">
        <v>0</v>
      </c>
      <c r="S929" t="s">
        <v>136</v>
      </c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  <c r="HM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  <c r="IT929"/>
      <c r="IU929"/>
      <c r="IV929"/>
    </row>
    <row r="930" spans="1:256">
      <c r="A930" t="s">
        <v>902</v>
      </c>
      <c r="B930">
        <v>454933196</v>
      </c>
      <c r="C930" t="s">
        <v>371</v>
      </c>
      <c r="D930">
        <v>1</v>
      </c>
      <c r="E930">
        <v>0.09</v>
      </c>
      <c r="F930">
        <v>0.09</v>
      </c>
      <c r="G930">
        <v>0.04</v>
      </c>
      <c r="H930">
        <v>0</v>
      </c>
      <c r="I930">
        <v>0</v>
      </c>
      <c r="J930">
        <v>0</v>
      </c>
      <c r="K930" t="s">
        <v>903</v>
      </c>
      <c r="L930" t="s">
        <v>173</v>
      </c>
      <c r="M930" t="s">
        <v>175</v>
      </c>
      <c r="N930" t="s">
        <v>174</v>
      </c>
      <c r="O930">
        <v>1</v>
      </c>
      <c r="P930">
        <v>1</v>
      </c>
      <c r="Q930" t="s">
        <v>173</v>
      </c>
      <c r="R930">
        <v>1</v>
      </c>
      <c r="S930" t="s">
        <v>136</v>
      </c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  <c r="HM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  <c r="IT930"/>
      <c r="IU930"/>
      <c r="IV930"/>
    </row>
    <row r="931" spans="1:256">
      <c r="A931" t="s">
        <v>902</v>
      </c>
      <c r="B931">
        <v>504896166</v>
      </c>
      <c r="C931" t="s">
        <v>371</v>
      </c>
      <c r="D931">
        <v>1</v>
      </c>
      <c r="E931">
        <v>0.09</v>
      </c>
      <c r="F931">
        <v>0.09</v>
      </c>
      <c r="G931">
        <v>0.04</v>
      </c>
      <c r="H931">
        <v>0</v>
      </c>
      <c r="I931">
        <v>0</v>
      </c>
      <c r="J931">
        <v>0</v>
      </c>
      <c r="K931" t="s">
        <v>903</v>
      </c>
      <c r="L931" t="s">
        <v>538</v>
      </c>
      <c r="M931" t="s">
        <v>539</v>
      </c>
      <c r="N931" t="s">
        <v>121</v>
      </c>
      <c r="O931">
        <v>1</v>
      </c>
      <c r="P931">
        <v>1</v>
      </c>
      <c r="Q931" t="s">
        <v>538</v>
      </c>
      <c r="R931">
        <v>0</v>
      </c>
      <c r="S931" t="s">
        <v>136</v>
      </c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  <c r="HM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  <c r="IT931"/>
      <c r="IU931"/>
      <c r="IV931"/>
    </row>
    <row r="932" spans="1:256">
      <c r="A932" t="s">
        <v>902</v>
      </c>
      <c r="B932">
        <v>540150402</v>
      </c>
      <c r="C932" t="s">
        <v>371</v>
      </c>
      <c r="D932">
        <v>1</v>
      </c>
      <c r="E932">
        <v>0.09</v>
      </c>
      <c r="F932">
        <v>0.09</v>
      </c>
      <c r="G932">
        <v>0.04</v>
      </c>
      <c r="H932">
        <v>0</v>
      </c>
      <c r="I932">
        <v>0</v>
      </c>
      <c r="J932">
        <v>0</v>
      </c>
      <c r="K932" t="s">
        <v>903</v>
      </c>
      <c r="L932" t="s">
        <v>906</v>
      </c>
      <c r="M932" t="s">
        <v>907</v>
      </c>
      <c r="N932" t="s">
        <v>117</v>
      </c>
      <c r="O932">
        <v>1</v>
      </c>
      <c r="P932">
        <v>1</v>
      </c>
      <c r="Q932" t="s">
        <v>906</v>
      </c>
      <c r="R932">
        <v>0</v>
      </c>
      <c r="S932" t="s">
        <v>136</v>
      </c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  <c r="HM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  <c r="IT932"/>
      <c r="IU932"/>
      <c r="IV932"/>
    </row>
    <row r="933" spans="1:256">
      <c r="A933" t="s">
        <v>902</v>
      </c>
      <c r="B933">
        <v>573260226</v>
      </c>
      <c r="C933" t="s">
        <v>371</v>
      </c>
      <c r="D933">
        <v>2</v>
      </c>
      <c r="E933">
        <v>0.09</v>
      </c>
      <c r="F933">
        <v>0.19</v>
      </c>
      <c r="G933">
        <v>0.04</v>
      </c>
      <c r="H933">
        <v>0.01</v>
      </c>
      <c r="I933">
        <v>0</v>
      </c>
      <c r="J933">
        <v>0.01</v>
      </c>
      <c r="K933" t="s">
        <v>903</v>
      </c>
      <c r="L933" t="s">
        <v>339</v>
      </c>
      <c r="M933" t="s">
        <v>52</v>
      </c>
      <c r="N933" t="s">
        <v>121</v>
      </c>
      <c r="O933">
        <v>1</v>
      </c>
      <c r="P933">
        <v>1</v>
      </c>
      <c r="Q933" t="s">
        <v>340</v>
      </c>
      <c r="R933">
        <v>1</v>
      </c>
      <c r="S933" t="s">
        <v>136</v>
      </c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  <c r="HM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  <c r="IT933"/>
      <c r="IU933"/>
      <c r="IV933"/>
    </row>
    <row r="934" spans="1:256">
      <c r="A934" t="s">
        <v>902</v>
      </c>
      <c r="B934">
        <v>573260226</v>
      </c>
      <c r="C934" t="s">
        <v>371</v>
      </c>
      <c r="D934">
        <v>3</v>
      </c>
      <c r="E934">
        <v>0.09</v>
      </c>
      <c r="F934">
        <v>0.28000000000000003</v>
      </c>
      <c r="G934">
        <v>0.04</v>
      </c>
      <c r="H934">
        <v>0.01</v>
      </c>
      <c r="I934">
        <v>0</v>
      </c>
      <c r="J934">
        <v>0.01</v>
      </c>
      <c r="K934" t="s">
        <v>903</v>
      </c>
      <c r="L934" t="s">
        <v>339</v>
      </c>
      <c r="M934" t="s">
        <v>52</v>
      </c>
      <c r="N934" t="s">
        <v>121</v>
      </c>
      <c r="O934">
        <v>1</v>
      </c>
      <c r="P934">
        <v>1</v>
      </c>
      <c r="Q934" t="s">
        <v>340</v>
      </c>
      <c r="R934">
        <v>0</v>
      </c>
      <c r="S934" t="s">
        <v>136</v>
      </c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  <c r="HM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  <c r="IT934"/>
      <c r="IU934"/>
      <c r="IV934"/>
    </row>
    <row r="935" spans="1:256">
      <c r="A935" t="s">
        <v>902</v>
      </c>
      <c r="B935">
        <v>588978020</v>
      </c>
      <c r="C935" t="s">
        <v>371</v>
      </c>
      <c r="D935">
        <v>4</v>
      </c>
      <c r="E935">
        <v>0.09</v>
      </c>
      <c r="F935">
        <v>0.37</v>
      </c>
      <c r="G935">
        <v>0.04</v>
      </c>
      <c r="H935">
        <v>0.01</v>
      </c>
      <c r="I935">
        <v>0</v>
      </c>
      <c r="J935">
        <v>0.01</v>
      </c>
      <c r="K935" t="s">
        <v>903</v>
      </c>
      <c r="L935" t="s">
        <v>544</v>
      </c>
      <c r="M935" t="s">
        <v>545</v>
      </c>
      <c r="N935" t="s">
        <v>121</v>
      </c>
      <c r="O935">
        <v>1</v>
      </c>
      <c r="P935">
        <v>1</v>
      </c>
      <c r="Q935" t="s">
        <v>544</v>
      </c>
      <c r="R935">
        <v>0</v>
      </c>
      <c r="S935" t="s">
        <v>136</v>
      </c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  <c r="HM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  <c r="IT935"/>
      <c r="IU935"/>
      <c r="IV935"/>
    </row>
    <row r="936" spans="1:256">
      <c r="A936" t="s">
        <v>902</v>
      </c>
      <c r="B936">
        <v>588978022</v>
      </c>
      <c r="C936" t="s">
        <v>371</v>
      </c>
      <c r="D936">
        <v>1</v>
      </c>
      <c r="E936">
        <v>0.09</v>
      </c>
      <c r="F936">
        <v>0.09</v>
      </c>
      <c r="G936">
        <v>0.04</v>
      </c>
      <c r="H936">
        <v>0</v>
      </c>
      <c r="I936">
        <v>0</v>
      </c>
      <c r="J936">
        <v>0</v>
      </c>
      <c r="K936" t="s">
        <v>903</v>
      </c>
      <c r="L936" t="s">
        <v>238</v>
      </c>
      <c r="M936" t="s">
        <v>239</v>
      </c>
      <c r="N936" t="s">
        <v>121</v>
      </c>
      <c r="O936">
        <v>1</v>
      </c>
      <c r="P936">
        <v>1</v>
      </c>
      <c r="Q936" t="s">
        <v>238</v>
      </c>
      <c r="R936">
        <v>1</v>
      </c>
      <c r="S936" t="s">
        <v>136</v>
      </c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  <c r="HM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  <c r="IT936"/>
      <c r="IU936"/>
      <c r="IV936"/>
    </row>
    <row r="937" spans="1:256">
      <c r="A937" t="s">
        <v>902</v>
      </c>
      <c r="B937">
        <v>588978022</v>
      </c>
      <c r="C937" t="s">
        <v>371</v>
      </c>
      <c r="D937">
        <v>12</v>
      </c>
      <c r="E937">
        <v>0.09</v>
      </c>
      <c r="F937">
        <v>1.1100000000000001</v>
      </c>
      <c r="G937">
        <v>0.04</v>
      </c>
      <c r="H937">
        <v>0.04</v>
      </c>
      <c r="I937">
        <v>0.01</v>
      </c>
      <c r="J937">
        <v>0.03</v>
      </c>
      <c r="K937" t="s">
        <v>903</v>
      </c>
      <c r="L937" t="s">
        <v>238</v>
      </c>
      <c r="M937" t="s">
        <v>239</v>
      </c>
      <c r="N937" t="s">
        <v>121</v>
      </c>
      <c r="O937">
        <v>1</v>
      </c>
      <c r="P937">
        <v>1</v>
      </c>
      <c r="Q937" t="s">
        <v>238</v>
      </c>
      <c r="R937">
        <v>0</v>
      </c>
      <c r="S937" t="s">
        <v>136</v>
      </c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  <c r="HM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  <c r="IT937"/>
      <c r="IU937"/>
      <c r="IV937"/>
    </row>
    <row r="938" spans="1:256">
      <c r="A938" t="s">
        <v>902</v>
      </c>
      <c r="B938">
        <v>588978023</v>
      </c>
      <c r="C938" t="s">
        <v>371</v>
      </c>
      <c r="D938">
        <v>2</v>
      </c>
      <c r="E938">
        <v>0.09</v>
      </c>
      <c r="F938">
        <v>0.19</v>
      </c>
      <c r="G938">
        <v>0.04</v>
      </c>
      <c r="H938">
        <v>0.01</v>
      </c>
      <c r="I938">
        <v>0</v>
      </c>
      <c r="J938">
        <v>0.01</v>
      </c>
      <c r="K938" t="s">
        <v>903</v>
      </c>
      <c r="L938" t="s">
        <v>324</v>
      </c>
      <c r="M938" t="s">
        <v>52</v>
      </c>
      <c r="N938" t="s">
        <v>121</v>
      </c>
      <c r="O938">
        <v>1</v>
      </c>
      <c r="P938">
        <v>1</v>
      </c>
      <c r="Q938" t="s">
        <v>324</v>
      </c>
      <c r="R938">
        <v>1</v>
      </c>
      <c r="S938" t="s">
        <v>136</v>
      </c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  <c r="HM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  <c r="IT938"/>
      <c r="IU938"/>
      <c r="IV938"/>
    </row>
    <row r="939" spans="1:256">
      <c r="A939" t="s">
        <v>902</v>
      </c>
      <c r="B939">
        <v>588978023</v>
      </c>
      <c r="C939" t="s">
        <v>371</v>
      </c>
      <c r="D939">
        <v>6</v>
      </c>
      <c r="E939">
        <v>0.09</v>
      </c>
      <c r="F939">
        <v>0.56000000000000005</v>
      </c>
      <c r="G939">
        <v>0.04</v>
      </c>
      <c r="H939">
        <v>0.02</v>
      </c>
      <c r="I939">
        <v>0</v>
      </c>
      <c r="J939">
        <v>0.02</v>
      </c>
      <c r="K939" t="s">
        <v>903</v>
      </c>
      <c r="L939" t="s">
        <v>324</v>
      </c>
      <c r="M939" t="s">
        <v>52</v>
      </c>
      <c r="N939" t="s">
        <v>121</v>
      </c>
      <c r="O939">
        <v>1</v>
      </c>
      <c r="P939">
        <v>1</v>
      </c>
      <c r="Q939" t="s">
        <v>324</v>
      </c>
      <c r="R939">
        <v>0</v>
      </c>
      <c r="S939" t="s">
        <v>136</v>
      </c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  <c r="HM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  <c r="IT939"/>
      <c r="IU939"/>
      <c r="IV939"/>
    </row>
    <row r="940" spans="1:256">
      <c r="A940" t="s">
        <v>902</v>
      </c>
      <c r="B940">
        <v>588978024</v>
      </c>
      <c r="C940" t="s">
        <v>371</v>
      </c>
      <c r="D940">
        <v>2</v>
      </c>
      <c r="E940">
        <v>0.09</v>
      </c>
      <c r="F940">
        <v>0.19</v>
      </c>
      <c r="G940">
        <v>0.04</v>
      </c>
      <c r="H940">
        <v>0.01</v>
      </c>
      <c r="I940">
        <v>0</v>
      </c>
      <c r="J940">
        <v>0.01</v>
      </c>
      <c r="K940" t="s">
        <v>903</v>
      </c>
      <c r="L940" t="s">
        <v>176</v>
      </c>
      <c r="M940" t="s">
        <v>177</v>
      </c>
      <c r="N940" t="s">
        <v>121</v>
      </c>
      <c r="O940">
        <v>1</v>
      </c>
      <c r="P940">
        <v>1</v>
      </c>
      <c r="Q940" t="s">
        <v>176</v>
      </c>
      <c r="R940">
        <v>1</v>
      </c>
      <c r="S940" t="s">
        <v>136</v>
      </c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  <c r="HM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  <c r="IT940"/>
      <c r="IU940"/>
      <c r="IV940"/>
    </row>
    <row r="941" spans="1:256">
      <c r="A941" t="s">
        <v>902</v>
      </c>
      <c r="B941">
        <v>588978024</v>
      </c>
      <c r="C941" t="s">
        <v>371</v>
      </c>
      <c r="D941">
        <v>179</v>
      </c>
      <c r="E941">
        <v>0.09</v>
      </c>
      <c r="F941">
        <v>16.59</v>
      </c>
      <c r="G941">
        <v>0.04</v>
      </c>
      <c r="H941">
        <v>0.57999999999999996</v>
      </c>
      <c r="I941">
        <v>0.09</v>
      </c>
      <c r="J941">
        <v>0.49</v>
      </c>
      <c r="K941" t="s">
        <v>903</v>
      </c>
      <c r="L941" t="s">
        <v>176</v>
      </c>
      <c r="M941" t="s">
        <v>177</v>
      </c>
      <c r="N941" t="s">
        <v>121</v>
      </c>
      <c r="O941">
        <v>1</v>
      </c>
      <c r="P941">
        <v>1</v>
      </c>
      <c r="Q941" t="s">
        <v>176</v>
      </c>
      <c r="R941">
        <v>0</v>
      </c>
      <c r="S941" t="s">
        <v>136</v>
      </c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  <c r="HM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  <c r="IT941"/>
      <c r="IU941"/>
      <c r="IV941"/>
    </row>
    <row r="942" spans="1:256">
      <c r="A942" t="s">
        <v>902</v>
      </c>
      <c r="B942">
        <v>588978025</v>
      </c>
      <c r="C942" t="s">
        <v>371</v>
      </c>
      <c r="D942">
        <v>1</v>
      </c>
      <c r="E942">
        <v>0.09</v>
      </c>
      <c r="F942">
        <v>0.09</v>
      </c>
      <c r="G942">
        <v>0.04</v>
      </c>
      <c r="H942">
        <v>0</v>
      </c>
      <c r="I942">
        <v>0</v>
      </c>
      <c r="J942">
        <v>0</v>
      </c>
      <c r="K942" t="s">
        <v>903</v>
      </c>
      <c r="L942" t="s">
        <v>398</v>
      </c>
      <c r="M942" t="s">
        <v>399</v>
      </c>
      <c r="N942" t="s">
        <v>121</v>
      </c>
      <c r="O942">
        <v>1</v>
      </c>
      <c r="P942">
        <v>1</v>
      </c>
      <c r="Q942" t="s">
        <v>398</v>
      </c>
      <c r="R942">
        <v>1</v>
      </c>
      <c r="S942" t="s">
        <v>136</v>
      </c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  <c r="HM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  <c r="IT942"/>
      <c r="IU942"/>
      <c r="IV942"/>
    </row>
    <row r="943" spans="1:256">
      <c r="A943" t="s">
        <v>902</v>
      </c>
      <c r="B943">
        <v>588978025</v>
      </c>
      <c r="C943" t="s">
        <v>371</v>
      </c>
      <c r="D943">
        <v>2</v>
      </c>
      <c r="E943">
        <v>0.09</v>
      </c>
      <c r="F943">
        <v>0.19</v>
      </c>
      <c r="G943">
        <v>0.04</v>
      </c>
      <c r="H943">
        <v>0.01</v>
      </c>
      <c r="I943">
        <v>0</v>
      </c>
      <c r="J943">
        <v>0.01</v>
      </c>
      <c r="K943" t="s">
        <v>903</v>
      </c>
      <c r="L943" t="s">
        <v>398</v>
      </c>
      <c r="M943" t="s">
        <v>399</v>
      </c>
      <c r="N943" t="s">
        <v>121</v>
      </c>
      <c r="O943">
        <v>1</v>
      </c>
      <c r="P943">
        <v>1</v>
      </c>
      <c r="Q943" t="s">
        <v>398</v>
      </c>
      <c r="R943">
        <v>0</v>
      </c>
      <c r="S943" t="s">
        <v>136</v>
      </c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  <c r="HM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  <c r="IT943"/>
      <c r="IU943"/>
      <c r="IV943"/>
    </row>
    <row r="944" spans="1:256">
      <c r="A944" t="s">
        <v>902</v>
      </c>
      <c r="B944">
        <v>588978026</v>
      </c>
      <c r="C944" t="s">
        <v>371</v>
      </c>
      <c r="D944">
        <v>5</v>
      </c>
      <c r="E944">
        <v>0.09</v>
      </c>
      <c r="F944">
        <v>0.46</v>
      </c>
      <c r="G944">
        <v>0.04</v>
      </c>
      <c r="H944">
        <v>0.02</v>
      </c>
      <c r="I944">
        <v>0</v>
      </c>
      <c r="J944">
        <v>0.01</v>
      </c>
      <c r="K944" t="s">
        <v>903</v>
      </c>
      <c r="L944" t="s">
        <v>429</v>
      </c>
      <c r="M944" t="s">
        <v>430</v>
      </c>
      <c r="N944" t="s">
        <v>121</v>
      </c>
      <c r="O944">
        <v>1</v>
      </c>
      <c r="P944">
        <v>1</v>
      </c>
      <c r="Q944" t="s">
        <v>429</v>
      </c>
      <c r="R944">
        <v>0</v>
      </c>
      <c r="S944" t="s">
        <v>136</v>
      </c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  <c r="HM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  <c r="IT944"/>
      <c r="IU944"/>
      <c r="IV944"/>
    </row>
    <row r="945" spans="1:256">
      <c r="A945" t="s">
        <v>902</v>
      </c>
      <c r="B945">
        <v>588978027</v>
      </c>
      <c r="C945" t="s">
        <v>371</v>
      </c>
      <c r="D945">
        <v>4</v>
      </c>
      <c r="E945">
        <v>0.09</v>
      </c>
      <c r="F945">
        <v>0.37</v>
      </c>
      <c r="G945">
        <v>0.04</v>
      </c>
      <c r="H945">
        <v>0.01</v>
      </c>
      <c r="I945">
        <v>0</v>
      </c>
      <c r="J945">
        <v>0.01</v>
      </c>
      <c r="K945" t="s">
        <v>903</v>
      </c>
      <c r="L945" t="s">
        <v>431</v>
      </c>
      <c r="M945" t="s">
        <v>432</v>
      </c>
      <c r="N945" t="s">
        <v>121</v>
      </c>
      <c r="O945">
        <v>1</v>
      </c>
      <c r="P945">
        <v>1</v>
      </c>
      <c r="Q945" t="s">
        <v>431</v>
      </c>
      <c r="R945">
        <v>0</v>
      </c>
      <c r="S945" t="s">
        <v>136</v>
      </c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  <c r="HM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  <c r="IT945"/>
      <c r="IU945"/>
      <c r="IV945"/>
    </row>
    <row r="946" spans="1:256">
      <c r="A946" t="s">
        <v>902</v>
      </c>
      <c r="B946">
        <v>588978169</v>
      </c>
      <c r="C946" t="s">
        <v>371</v>
      </c>
      <c r="D946">
        <v>2</v>
      </c>
      <c r="E946">
        <v>0.09</v>
      </c>
      <c r="F946">
        <v>0.19</v>
      </c>
      <c r="G946">
        <v>0.04</v>
      </c>
      <c r="H946">
        <v>0.01</v>
      </c>
      <c r="I946">
        <v>0</v>
      </c>
      <c r="J946">
        <v>0.01</v>
      </c>
      <c r="K946" t="s">
        <v>903</v>
      </c>
      <c r="L946" t="s">
        <v>433</v>
      </c>
      <c r="M946" t="s">
        <v>434</v>
      </c>
      <c r="N946" t="s">
        <v>121</v>
      </c>
      <c r="O946">
        <v>1</v>
      </c>
      <c r="P946">
        <v>1</v>
      </c>
      <c r="Q946" t="s">
        <v>433</v>
      </c>
      <c r="R946">
        <v>0</v>
      </c>
      <c r="S946" t="s">
        <v>136</v>
      </c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  <c r="HM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  <c r="IT946"/>
      <c r="IU946"/>
      <c r="IV946"/>
    </row>
    <row r="947" spans="1:256">
      <c r="A947" t="s">
        <v>902</v>
      </c>
      <c r="B947">
        <v>588978169</v>
      </c>
      <c r="C947" t="s">
        <v>371</v>
      </c>
      <c r="D947">
        <v>2</v>
      </c>
      <c r="E947">
        <v>0.09</v>
      </c>
      <c r="F947">
        <v>0.19</v>
      </c>
      <c r="G947">
        <v>0.04</v>
      </c>
      <c r="H947">
        <v>0.01</v>
      </c>
      <c r="I947">
        <v>0</v>
      </c>
      <c r="J947">
        <v>0.01</v>
      </c>
      <c r="K947" t="s">
        <v>903</v>
      </c>
      <c r="L947" t="s">
        <v>433</v>
      </c>
      <c r="M947" t="s">
        <v>434</v>
      </c>
      <c r="N947" t="s">
        <v>121</v>
      </c>
      <c r="O947">
        <v>1</v>
      </c>
      <c r="P947">
        <v>1</v>
      </c>
      <c r="Q947" t="s">
        <v>433</v>
      </c>
      <c r="R947">
        <v>1</v>
      </c>
      <c r="S947" t="s">
        <v>136</v>
      </c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  <c r="HM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  <c r="IT947"/>
      <c r="IU947"/>
      <c r="IV947"/>
    </row>
    <row r="948" spans="1:256">
      <c r="A948" t="s">
        <v>902</v>
      </c>
      <c r="B948">
        <v>588978170</v>
      </c>
      <c r="C948" t="s">
        <v>371</v>
      </c>
      <c r="D948">
        <v>5</v>
      </c>
      <c r="E948">
        <v>0.09</v>
      </c>
      <c r="F948">
        <v>0.46</v>
      </c>
      <c r="G948">
        <v>0.04</v>
      </c>
      <c r="H948">
        <v>0.02</v>
      </c>
      <c r="I948">
        <v>0</v>
      </c>
      <c r="J948">
        <v>0.01</v>
      </c>
      <c r="K948" t="s">
        <v>903</v>
      </c>
      <c r="L948" t="s">
        <v>405</v>
      </c>
      <c r="M948" t="s">
        <v>406</v>
      </c>
      <c r="N948" t="s">
        <v>121</v>
      </c>
      <c r="O948">
        <v>1</v>
      </c>
      <c r="P948">
        <v>1</v>
      </c>
      <c r="Q948" t="s">
        <v>405</v>
      </c>
      <c r="R948">
        <v>0</v>
      </c>
      <c r="S948" t="s">
        <v>136</v>
      </c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  <c r="HM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  <c r="IT948"/>
      <c r="IU948"/>
      <c r="IV948"/>
    </row>
    <row r="949" spans="1:256">
      <c r="A949" t="s">
        <v>902</v>
      </c>
      <c r="B949">
        <v>588978171</v>
      </c>
      <c r="C949" t="s">
        <v>371</v>
      </c>
      <c r="D949">
        <v>1</v>
      </c>
      <c r="E949">
        <v>0.09</v>
      </c>
      <c r="F949">
        <v>0.09</v>
      </c>
      <c r="G949">
        <v>0.04</v>
      </c>
      <c r="H949">
        <v>0</v>
      </c>
      <c r="I949">
        <v>0</v>
      </c>
      <c r="J949">
        <v>0</v>
      </c>
      <c r="K949" t="s">
        <v>903</v>
      </c>
      <c r="L949" t="s">
        <v>435</v>
      </c>
      <c r="M949" t="s">
        <v>436</v>
      </c>
      <c r="N949" t="s">
        <v>121</v>
      </c>
      <c r="O949">
        <v>1</v>
      </c>
      <c r="P949">
        <v>1</v>
      </c>
      <c r="Q949" t="s">
        <v>435</v>
      </c>
      <c r="R949">
        <v>1</v>
      </c>
      <c r="S949" t="s">
        <v>136</v>
      </c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  <c r="HM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  <c r="IT949"/>
      <c r="IU949"/>
      <c r="IV949"/>
    </row>
    <row r="950" spans="1:256">
      <c r="A950" t="s">
        <v>902</v>
      </c>
      <c r="B950">
        <v>588978171</v>
      </c>
      <c r="C950" t="s">
        <v>371</v>
      </c>
      <c r="D950">
        <v>6</v>
      </c>
      <c r="E950">
        <v>0.09</v>
      </c>
      <c r="F950">
        <v>0.56000000000000005</v>
      </c>
      <c r="G950">
        <v>0.04</v>
      </c>
      <c r="H950">
        <v>0.02</v>
      </c>
      <c r="I950">
        <v>0</v>
      </c>
      <c r="J950">
        <v>0.02</v>
      </c>
      <c r="K950" t="s">
        <v>903</v>
      </c>
      <c r="L950" t="s">
        <v>435</v>
      </c>
      <c r="M950" t="s">
        <v>436</v>
      </c>
      <c r="N950" t="s">
        <v>121</v>
      </c>
      <c r="O950">
        <v>1</v>
      </c>
      <c r="P950">
        <v>1</v>
      </c>
      <c r="Q950" t="s">
        <v>435</v>
      </c>
      <c r="R950">
        <v>0</v>
      </c>
      <c r="S950" t="s">
        <v>136</v>
      </c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  <c r="HM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  <c r="IT950"/>
      <c r="IU950"/>
      <c r="IV950"/>
    </row>
    <row r="951" spans="1:256">
      <c r="A951" t="s">
        <v>902</v>
      </c>
      <c r="B951">
        <v>588978176</v>
      </c>
      <c r="C951" t="s">
        <v>371</v>
      </c>
      <c r="D951">
        <v>1</v>
      </c>
      <c r="E951">
        <v>0.09</v>
      </c>
      <c r="F951">
        <v>0.09</v>
      </c>
      <c r="G951">
        <v>0.04</v>
      </c>
      <c r="H951">
        <v>0</v>
      </c>
      <c r="I951">
        <v>0</v>
      </c>
      <c r="J951">
        <v>0</v>
      </c>
      <c r="K951" t="s">
        <v>903</v>
      </c>
      <c r="L951" t="s">
        <v>546</v>
      </c>
      <c r="M951" t="s">
        <v>547</v>
      </c>
      <c r="N951" t="s">
        <v>121</v>
      </c>
      <c r="O951">
        <v>1</v>
      </c>
      <c r="P951">
        <v>1</v>
      </c>
      <c r="Q951" t="s">
        <v>546</v>
      </c>
      <c r="R951">
        <v>1</v>
      </c>
      <c r="S951" t="s">
        <v>136</v>
      </c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  <c r="HM951"/>
      <c r="HN951"/>
      <c r="HO951"/>
      <c r="HP951"/>
      <c r="HQ951"/>
      <c r="HR951"/>
      <c r="HS951"/>
      <c r="HT951"/>
      <c r="HU951"/>
      <c r="HV951"/>
      <c r="HW951"/>
      <c r="HX951"/>
      <c r="HY951"/>
      <c r="HZ951"/>
      <c r="IA951"/>
      <c r="IB951"/>
      <c r="IC951"/>
      <c r="ID951"/>
      <c r="IE951"/>
      <c r="IF951"/>
      <c r="IG951"/>
      <c r="IH951"/>
      <c r="II951"/>
      <c r="IJ951"/>
      <c r="IK951"/>
      <c r="IL951"/>
      <c r="IM951"/>
      <c r="IN951"/>
      <c r="IO951"/>
      <c r="IP951"/>
      <c r="IQ951"/>
      <c r="IR951"/>
      <c r="IS951"/>
      <c r="IT951"/>
      <c r="IU951"/>
      <c r="IV951"/>
    </row>
    <row r="952" spans="1:256">
      <c r="A952" t="s">
        <v>902</v>
      </c>
      <c r="B952">
        <v>588978176</v>
      </c>
      <c r="C952" t="s">
        <v>371</v>
      </c>
      <c r="D952">
        <v>4</v>
      </c>
      <c r="E952">
        <v>0.09</v>
      </c>
      <c r="F952">
        <v>0.37</v>
      </c>
      <c r="G952">
        <v>0.04</v>
      </c>
      <c r="H952">
        <v>0.01</v>
      </c>
      <c r="I952">
        <v>0</v>
      </c>
      <c r="J952">
        <v>0.01</v>
      </c>
      <c r="K952" t="s">
        <v>903</v>
      </c>
      <c r="L952" t="s">
        <v>546</v>
      </c>
      <c r="M952" t="s">
        <v>547</v>
      </c>
      <c r="N952" t="s">
        <v>121</v>
      </c>
      <c r="O952">
        <v>1</v>
      </c>
      <c r="P952">
        <v>1</v>
      </c>
      <c r="Q952" t="s">
        <v>546</v>
      </c>
      <c r="R952">
        <v>0</v>
      </c>
      <c r="S952" t="s">
        <v>136</v>
      </c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  <c r="HM952"/>
      <c r="HN952"/>
      <c r="HO952"/>
      <c r="HP952"/>
      <c r="HQ952"/>
      <c r="HR952"/>
      <c r="HS952"/>
      <c r="HT952"/>
      <c r="HU952"/>
      <c r="HV952"/>
      <c r="HW952"/>
      <c r="HX952"/>
      <c r="HY952"/>
      <c r="HZ952"/>
      <c r="IA952"/>
      <c r="IB952"/>
      <c r="IC952"/>
      <c r="ID952"/>
      <c r="IE952"/>
      <c r="IF952"/>
      <c r="IG952"/>
      <c r="IH952"/>
      <c r="II952"/>
      <c r="IJ952"/>
      <c r="IK952"/>
      <c r="IL952"/>
      <c r="IM952"/>
      <c r="IN952"/>
      <c r="IO952"/>
      <c r="IP952"/>
      <c r="IQ952"/>
      <c r="IR952"/>
      <c r="IS952"/>
      <c r="IT952"/>
      <c r="IU952"/>
      <c r="IV952"/>
    </row>
    <row r="953" spans="1:256">
      <c r="A953" t="s">
        <v>902</v>
      </c>
      <c r="B953">
        <v>588978181</v>
      </c>
      <c r="C953" t="s">
        <v>371</v>
      </c>
      <c r="D953">
        <v>2</v>
      </c>
      <c r="E953">
        <v>0.09</v>
      </c>
      <c r="F953">
        <v>0.19</v>
      </c>
      <c r="G953">
        <v>0.04</v>
      </c>
      <c r="H953">
        <v>0.01</v>
      </c>
      <c r="I953">
        <v>0</v>
      </c>
      <c r="J953">
        <v>0.01</v>
      </c>
      <c r="K953" t="s">
        <v>903</v>
      </c>
      <c r="L953" t="s">
        <v>437</v>
      </c>
      <c r="M953" t="s">
        <v>438</v>
      </c>
      <c r="N953" t="s">
        <v>121</v>
      </c>
      <c r="O953">
        <v>1</v>
      </c>
      <c r="P953">
        <v>1</v>
      </c>
      <c r="Q953" t="s">
        <v>437</v>
      </c>
      <c r="R953">
        <v>1</v>
      </c>
      <c r="S953" t="s">
        <v>136</v>
      </c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  <c r="HM953"/>
      <c r="HN953"/>
      <c r="HO953"/>
      <c r="HP953"/>
      <c r="HQ953"/>
      <c r="HR953"/>
      <c r="HS953"/>
      <c r="HT953"/>
      <c r="HU953"/>
      <c r="HV953"/>
      <c r="HW953"/>
      <c r="HX953"/>
      <c r="HY953"/>
      <c r="HZ953"/>
      <c r="IA953"/>
      <c r="IB953"/>
      <c r="IC953"/>
      <c r="ID953"/>
      <c r="IE953"/>
      <c r="IF953"/>
      <c r="IG953"/>
      <c r="IH953"/>
      <c r="II953"/>
      <c r="IJ953"/>
      <c r="IK953"/>
      <c r="IL953"/>
      <c r="IM953"/>
      <c r="IN953"/>
      <c r="IO953"/>
      <c r="IP953"/>
      <c r="IQ953"/>
      <c r="IR953"/>
      <c r="IS953"/>
      <c r="IT953"/>
      <c r="IU953"/>
      <c r="IV953"/>
    </row>
    <row r="954" spans="1:256">
      <c r="A954" t="s">
        <v>902</v>
      </c>
      <c r="B954">
        <v>588978181</v>
      </c>
      <c r="C954" t="s">
        <v>371</v>
      </c>
      <c r="D954">
        <v>4</v>
      </c>
      <c r="E954">
        <v>0.09</v>
      </c>
      <c r="F954">
        <v>0.37</v>
      </c>
      <c r="G954">
        <v>0.04</v>
      </c>
      <c r="H954">
        <v>0.01</v>
      </c>
      <c r="I954">
        <v>0</v>
      </c>
      <c r="J954">
        <v>0.01</v>
      </c>
      <c r="K954" t="s">
        <v>903</v>
      </c>
      <c r="L954" t="s">
        <v>437</v>
      </c>
      <c r="M954" t="s">
        <v>438</v>
      </c>
      <c r="N954" t="s">
        <v>121</v>
      </c>
      <c r="O954">
        <v>1</v>
      </c>
      <c r="P954">
        <v>1</v>
      </c>
      <c r="Q954" t="s">
        <v>437</v>
      </c>
      <c r="R954">
        <v>0</v>
      </c>
      <c r="S954" t="s">
        <v>136</v>
      </c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  <c r="HM954"/>
      <c r="HN954"/>
      <c r="HO954"/>
      <c r="HP954"/>
      <c r="HQ954"/>
      <c r="HR954"/>
      <c r="HS954"/>
      <c r="HT954"/>
      <c r="HU954"/>
      <c r="HV954"/>
      <c r="HW954"/>
      <c r="HX954"/>
      <c r="HY954"/>
      <c r="HZ954"/>
      <c r="IA954"/>
      <c r="IB954"/>
      <c r="IC954"/>
      <c r="ID954"/>
      <c r="IE954"/>
      <c r="IF954"/>
      <c r="IG954"/>
      <c r="IH954"/>
      <c r="II954"/>
      <c r="IJ954"/>
      <c r="IK954"/>
      <c r="IL954"/>
      <c r="IM954"/>
      <c r="IN954"/>
      <c r="IO954"/>
      <c r="IP954"/>
      <c r="IQ954"/>
      <c r="IR954"/>
      <c r="IS954"/>
      <c r="IT954"/>
      <c r="IU954"/>
      <c r="IV954"/>
    </row>
    <row r="955" spans="1:256">
      <c r="A955" t="s">
        <v>902</v>
      </c>
      <c r="B955">
        <v>588978183</v>
      </c>
      <c r="C955" t="s">
        <v>371</v>
      </c>
      <c r="D955">
        <v>4</v>
      </c>
      <c r="E955">
        <v>0.09</v>
      </c>
      <c r="F955">
        <v>0.37</v>
      </c>
      <c r="G955">
        <v>0.04</v>
      </c>
      <c r="H955">
        <v>0.01</v>
      </c>
      <c r="I955">
        <v>0</v>
      </c>
      <c r="J955">
        <v>0.01</v>
      </c>
      <c r="K955" t="s">
        <v>903</v>
      </c>
      <c r="L955" t="s">
        <v>439</v>
      </c>
      <c r="M955" t="s">
        <v>440</v>
      </c>
      <c r="N955" t="s">
        <v>121</v>
      </c>
      <c r="O955">
        <v>1</v>
      </c>
      <c r="P955">
        <v>1</v>
      </c>
      <c r="Q955" t="s">
        <v>439</v>
      </c>
      <c r="R955">
        <v>1</v>
      </c>
      <c r="S955" t="s">
        <v>136</v>
      </c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  <c r="HM955"/>
      <c r="HN955"/>
      <c r="HO955"/>
      <c r="HP955"/>
      <c r="HQ955"/>
      <c r="HR955"/>
      <c r="HS955"/>
      <c r="HT955"/>
      <c r="HU955"/>
      <c r="HV955"/>
      <c r="HW955"/>
      <c r="HX955"/>
      <c r="HY955"/>
      <c r="HZ955"/>
      <c r="IA955"/>
      <c r="IB955"/>
      <c r="IC955"/>
      <c r="ID955"/>
      <c r="IE955"/>
      <c r="IF955"/>
      <c r="IG955"/>
      <c r="IH955"/>
      <c r="II955"/>
      <c r="IJ955"/>
      <c r="IK955"/>
      <c r="IL955"/>
      <c r="IM955"/>
      <c r="IN955"/>
      <c r="IO955"/>
      <c r="IP955"/>
      <c r="IQ955"/>
      <c r="IR955"/>
      <c r="IS955"/>
      <c r="IT955"/>
      <c r="IU955"/>
      <c r="IV955"/>
    </row>
    <row r="956" spans="1:256">
      <c r="A956" t="s">
        <v>902</v>
      </c>
      <c r="B956">
        <v>588978183</v>
      </c>
      <c r="C956" t="s">
        <v>371</v>
      </c>
      <c r="D956">
        <v>2</v>
      </c>
      <c r="E956">
        <v>0.09</v>
      </c>
      <c r="F956">
        <v>0.19</v>
      </c>
      <c r="G956">
        <v>0.04</v>
      </c>
      <c r="H956">
        <v>0.01</v>
      </c>
      <c r="I956">
        <v>0</v>
      </c>
      <c r="J956">
        <v>0.01</v>
      </c>
      <c r="K956" t="s">
        <v>903</v>
      </c>
      <c r="L956" t="s">
        <v>439</v>
      </c>
      <c r="M956" t="s">
        <v>440</v>
      </c>
      <c r="N956" t="s">
        <v>121</v>
      </c>
      <c r="O956">
        <v>1</v>
      </c>
      <c r="P956">
        <v>1</v>
      </c>
      <c r="Q956" t="s">
        <v>439</v>
      </c>
      <c r="R956">
        <v>0</v>
      </c>
      <c r="S956" t="s">
        <v>136</v>
      </c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  <c r="HM956"/>
      <c r="HN956"/>
      <c r="HO956"/>
      <c r="HP956"/>
      <c r="HQ956"/>
      <c r="HR956"/>
      <c r="HS956"/>
      <c r="HT956"/>
      <c r="HU956"/>
      <c r="HV956"/>
      <c r="HW956"/>
      <c r="HX956"/>
      <c r="HY956"/>
      <c r="HZ956"/>
      <c r="IA956"/>
      <c r="IB956"/>
      <c r="IC956"/>
      <c r="ID956"/>
      <c r="IE956"/>
      <c r="IF956"/>
      <c r="IG956"/>
      <c r="IH956"/>
      <c r="II956"/>
      <c r="IJ956"/>
      <c r="IK956"/>
      <c r="IL956"/>
      <c r="IM956"/>
      <c r="IN956"/>
      <c r="IO956"/>
      <c r="IP956"/>
      <c r="IQ956"/>
      <c r="IR956"/>
      <c r="IS956"/>
      <c r="IT956"/>
      <c r="IU956"/>
      <c r="IV956"/>
    </row>
    <row r="957" spans="1:256">
      <c r="A957" t="s">
        <v>902</v>
      </c>
      <c r="B957">
        <v>662772035</v>
      </c>
      <c r="C957" t="s">
        <v>371</v>
      </c>
      <c r="D957">
        <v>19</v>
      </c>
      <c r="E957">
        <v>0.09</v>
      </c>
      <c r="F957">
        <v>1.76</v>
      </c>
      <c r="G957">
        <v>0.04</v>
      </c>
      <c r="H957">
        <v>0.06</v>
      </c>
      <c r="I957">
        <v>0.01</v>
      </c>
      <c r="J957">
        <v>0.05</v>
      </c>
      <c r="K957" t="s">
        <v>903</v>
      </c>
      <c r="L957" t="s">
        <v>213</v>
      </c>
      <c r="M957" t="s">
        <v>214</v>
      </c>
      <c r="N957" t="s">
        <v>65</v>
      </c>
      <c r="O957">
        <v>1</v>
      </c>
      <c r="P957">
        <v>1</v>
      </c>
      <c r="Q957" t="s">
        <v>213</v>
      </c>
      <c r="R957">
        <v>0</v>
      </c>
      <c r="S957" t="s">
        <v>136</v>
      </c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  <c r="HM957"/>
      <c r="HN957"/>
      <c r="HO957"/>
      <c r="HP957"/>
      <c r="HQ957"/>
      <c r="HR957"/>
      <c r="HS957"/>
      <c r="HT957"/>
      <c r="HU957"/>
      <c r="HV957"/>
      <c r="HW957"/>
      <c r="HX957"/>
      <c r="HY957"/>
      <c r="HZ957"/>
      <c r="IA957"/>
      <c r="IB957"/>
      <c r="IC957"/>
      <c r="ID957"/>
      <c r="IE957"/>
      <c r="IF957"/>
      <c r="IG957"/>
      <c r="IH957"/>
      <c r="II957"/>
      <c r="IJ957"/>
      <c r="IK957"/>
      <c r="IL957"/>
      <c r="IM957"/>
      <c r="IN957"/>
      <c r="IO957"/>
      <c r="IP957"/>
      <c r="IQ957"/>
      <c r="IR957"/>
      <c r="IS957"/>
      <c r="IT957"/>
      <c r="IU957"/>
      <c r="IV957"/>
    </row>
    <row r="958" spans="1:256">
      <c r="A958" t="s">
        <v>902</v>
      </c>
      <c r="B958">
        <v>910316388</v>
      </c>
      <c r="C958" t="s">
        <v>371</v>
      </c>
      <c r="D958">
        <v>9</v>
      </c>
      <c r="E958">
        <v>0.09</v>
      </c>
      <c r="F958">
        <v>0.83</v>
      </c>
      <c r="G958">
        <v>0.04</v>
      </c>
      <c r="H958">
        <v>0.03</v>
      </c>
      <c r="I958">
        <v>0</v>
      </c>
      <c r="J958">
        <v>0.02</v>
      </c>
      <c r="K958" t="s">
        <v>903</v>
      </c>
      <c r="L958" t="s">
        <v>131</v>
      </c>
      <c r="M958" t="s">
        <v>133</v>
      </c>
      <c r="N958" t="s">
        <v>132</v>
      </c>
      <c r="O958">
        <v>1</v>
      </c>
      <c r="P958">
        <v>1</v>
      </c>
      <c r="Q958" t="s">
        <v>131</v>
      </c>
      <c r="R958">
        <v>0</v>
      </c>
      <c r="S958" t="s">
        <v>114</v>
      </c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  <c r="HM958"/>
      <c r="HN958"/>
      <c r="HO958"/>
      <c r="HP958"/>
      <c r="HQ958"/>
      <c r="HR958"/>
      <c r="HS958"/>
      <c r="HT958"/>
      <c r="HU958"/>
      <c r="HV958"/>
      <c r="HW958"/>
      <c r="HX958"/>
      <c r="HY958"/>
      <c r="HZ958"/>
      <c r="IA958"/>
      <c r="IB958"/>
      <c r="IC958"/>
      <c r="ID958"/>
      <c r="IE958"/>
      <c r="IF958"/>
      <c r="IG958"/>
      <c r="IH958"/>
      <c r="II958"/>
      <c r="IJ958"/>
      <c r="IK958"/>
      <c r="IL958"/>
      <c r="IM958"/>
      <c r="IN958"/>
      <c r="IO958"/>
      <c r="IP958"/>
      <c r="IQ958"/>
      <c r="IR958"/>
      <c r="IS958"/>
      <c r="IT958"/>
      <c r="IU958"/>
      <c r="IV958"/>
    </row>
    <row r="959" spans="1:256">
      <c r="A959" t="s">
        <v>902</v>
      </c>
      <c r="B959">
        <v>910316413</v>
      </c>
      <c r="C959" t="s">
        <v>371</v>
      </c>
      <c r="D959">
        <v>1</v>
      </c>
      <c r="E959">
        <v>0.09</v>
      </c>
      <c r="F959">
        <v>0.09</v>
      </c>
      <c r="G959">
        <v>0.04</v>
      </c>
      <c r="H959">
        <v>0</v>
      </c>
      <c r="I959">
        <v>0</v>
      </c>
      <c r="J959">
        <v>0</v>
      </c>
      <c r="K959" t="s">
        <v>903</v>
      </c>
      <c r="L959" t="s">
        <v>866</v>
      </c>
      <c r="M959" t="s">
        <v>867</v>
      </c>
      <c r="N959" t="s">
        <v>132</v>
      </c>
      <c r="O959">
        <v>1</v>
      </c>
      <c r="P959">
        <v>1</v>
      </c>
      <c r="Q959" t="s">
        <v>866</v>
      </c>
      <c r="R959">
        <v>0</v>
      </c>
      <c r="S959" t="s">
        <v>114</v>
      </c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  <c r="HM959"/>
      <c r="HN959"/>
      <c r="HO959"/>
      <c r="HP959"/>
      <c r="HQ959"/>
      <c r="HR959"/>
      <c r="HS959"/>
      <c r="HT959"/>
      <c r="HU959"/>
      <c r="HV959"/>
      <c r="HW959"/>
      <c r="HX959"/>
      <c r="HY959"/>
      <c r="HZ959"/>
      <c r="IA959"/>
      <c r="IB959"/>
      <c r="IC959"/>
      <c r="ID959"/>
      <c r="IE959"/>
      <c r="IF959"/>
      <c r="IG959"/>
      <c r="IH959"/>
      <c r="II959"/>
      <c r="IJ959"/>
      <c r="IK959"/>
      <c r="IL959"/>
      <c r="IM959"/>
      <c r="IN959"/>
      <c r="IO959"/>
      <c r="IP959"/>
      <c r="IQ959"/>
      <c r="IR959"/>
      <c r="IS959"/>
      <c r="IT959"/>
      <c r="IU959"/>
      <c r="IV959"/>
    </row>
    <row r="960" spans="1:256">
      <c r="A960" t="s">
        <v>902</v>
      </c>
      <c r="B960">
        <v>910316414</v>
      </c>
      <c r="C960" t="s">
        <v>371</v>
      </c>
      <c r="D960">
        <v>2</v>
      </c>
      <c r="E960">
        <v>0.09</v>
      </c>
      <c r="F960">
        <v>0.19</v>
      </c>
      <c r="G960">
        <v>0.04</v>
      </c>
      <c r="H960">
        <v>0.01</v>
      </c>
      <c r="I960">
        <v>0</v>
      </c>
      <c r="J960">
        <v>0.01</v>
      </c>
      <c r="K960" t="s">
        <v>903</v>
      </c>
      <c r="L960" t="s">
        <v>772</v>
      </c>
      <c r="M960" t="s">
        <v>773</v>
      </c>
      <c r="N960" t="s">
        <v>132</v>
      </c>
      <c r="O960">
        <v>1</v>
      </c>
      <c r="P960">
        <v>1</v>
      </c>
      <c r="Q960" t="s">
        <v>772</v>
      </c>
      <c r="R960">
        <v>0</v>
      </c>
      <c r="S960" t="s">
        <v>114</v>
      </c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  <c r="HM960"/>
      <c r="HN960"/>
      <c r="HO960"/>
      <c r="HP960"/>
      <c r="HQ960"/>
      <c r="HR960"/>
      <c r="HS960"/>
      <c r="HT960"/>
      <c r="HU960"/>
      <c r="HV960"/>
      <c r="HW960"/>
      <c r="HX960"/>
      <c r="HY960"/>
      <c r="HZ960"/>
      <c r="IA960"/>
      <c r="IB960"/>
      <c r="IC960"/>
      <c r="ID960"/>
      <c r="IE960"/>
      <c r="IF960"/>
      <c r="IG960"/>
      <c r="IH960"/>
      <c r="II960"/>
      <c r="IJ960"/>
      <c r="IK960"/>
      <c r="IL960"/>
      <c r="IM960"/>
      <c r="IN960"/>
      <c r="IO960"/>
      <c r="IP960"/>
      <c r="IQ960"/>
      <c r="IR960"/>
      <c r="IS960"/>
      <c r="IT960"/>
      <c r="IU960"/>
      <c r="IV960"/>
    </row>
    <row r="961" spans="1:256">
      <c r="A961" t="s">
        <v>902</v>
      </c>
      <c r="B961">
        <v>910316415</v>
      </c>
      <c r="C961" t="s">
        <v>371</v>
      </c>
      <c r="D961">
        <v>1</v>
      </c>
      <c r="E961">
        <v>0.09</v>
      </c>
      <c r="F961">
        <v>0.09</v>
      </c>
      <c r="G961">
        <v>0.04</v>
      </c>
      <c r="H961">
        <v>0</v>
      </c>
      <c r="I961">
        <v>0</v>
      </c>
      <c r="J961">
        <v>0</v>
      </c>
      <c r="K961" t="s">
        <v>903</v>
      </c>
      <c r="L961" t="s">
        <v>302</v>
      </c>
      <c r="M961" t="s">
        <v>303</v>
      </c>
      <c r="N961" t="s">
        <v>132</v>
      </c>
      <c r="O961">
        <v>1</v>
      </c>
      <c r="P961">
        <v>1</v>
      </c>
      <c r="Q961" t="s">
        <v>302</v>
      </c>
      <c r="R961">
        <v>0</v>
      </c>
      <c r="S961" t="s">
        <v>114</v>
      </c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  <c r="HM961"/>
      <c r="HN961"/>
      <c r="HO961"/>
      <c r="HP961"/>
      <c r="HQ961"/>
      <c r="HR961"/>
      <c r="HS961"/>
      <c r="HT961"/>
      <c r="HU961"/>
      <c r="HV961"/>
      <c r="HW961"/>
      <c r="HX961"/>
      <c r="HY961"/>
      <c r="HZ961"/>
      <c r="IA961"/>
      <c r="IB961"/>
      <c r="IC961"/>
      <c r="ID961"/>
      <c r="IE961"/>
      <c r="IF961"/>
      <c r="IG961"/>
      <c r="IH961"/>
      <c r="II961"/>
      <c r="IJ961"/>
      <c r="IK961"/>
      <c r="IL961"/>
      <c r="IM961"/>
      <c r="IN961"/>
      <c r="IO961"/>
      <c r="IP961"/>
      <c r="IQ961"/>
      <c r="IR961"/>
      <c r="IS961"/>
      <c r="IT961"/>
      <c r="IU961"/>
      <c r="IV961"/>
    </row>
    <row r="962" spans="1:256">
      <c r="A962" t="s">
        <v>902</v>
      </c>
      <c r="B962">
        <v>910316416</v>
      </c>
      <c r="C962" t="s">
        <v>371</v>
      </c>
      <c r="D962">
        <v>8</v>
      </c>
      <c r="E962">
        <v>0.09</v>
      </c>
      <c r="F962">
        <v>0.74</v>
      </c>
      <c r="G962">
        <v>0.04</v>
      </c>
      <c r="H962">
        <v>0.03</v>
      </c>
      <c r="I962">
        <v>0</v>
      </c>
      <c r="J962">
        <v>0.02</v>
      </c>
      <c r="K962" t="s">
        <v>903</v>
      </c>
      <c r="L962" t="s">
        <v>442</v>
      </c>
      <c r="M962" t="s">
        <v>443</v>
      </c>
      <c r="N962" t="s">
        <v>132</v>
      </c>
      <c r="O962">
        <v>1</v>
      </c>
      <c r="P962">
        <v>1</v>
      </c>
      <c r="Q962" t="s">
        <v>442</v>
      </c>
      <c r="R962">
        <v>0</v>
      </c>
      <c r="S962" t="s">
        <v>114</v>
      </c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  <c r="HM962"/>
      <c r="HN962"/>
      <c r="HO962"/>
      <c r="HP962"/>
      <c r="HQ962"/>
      <c r="HR962"/>
      <c r="HS962"/>
      <c r="HT962"/>
      <c r="HU962"/>
      <c r="HV962"/>
      <c r="HW962"/>
      <c r="HX962"/>
      <c r="HY962"/>
      <c r="HZ962"/>
      <c r="IA962"/>
      <c r="IB962"/>
      <c r="IC962"/>
      <c r="ID962"/>
      <c r="IE962"/>
      <c r="IF962"/>
      <c r="IG962"/>
      <c r="IH962"/>
      <c r="II962"/>
      <c r="IJ962"/>
      <c r="IK962"/>
      <c r="IL962"/>
      <c r="IM962"/>
      <c r="IN962"/>
      <c r="IO962"/>
      <c r="IP962"/>
      <c r="IQ962"/>
      <c r="IR962"/>
      <c r="IS962"/>
      <c r="IT962"/>
      <c r="IU962"/>
      <c r="IV962"/>
    </row>
    <row r="963" spans="1:256">
      <c r="A963" t="s">
        <v>902</v>
      </c>
      <c r="B963">
        <v>910316418</v>
      </c>
      <c r="C963" t="s">
        <v>371</v>
      </c>
      <c r="D963">
        <v>1</v>
      </c>
      <c r="E963">
        <v>0.09</v>
      </c>
      <c r="F963">
        <v>0.09</v>
      </c>
      <c r="G963">
        <v>0.04</v>
      </c>
      <c r="H963">
        <v>0</v>
      </c>
      <c r="I963">
        <v>0</v>
      </c>
      <c r="J963">
        <v>0</v>
      </c>
      <c r="K963" t="s">
        <v>903</v>
      </c>
      <c r="L963" t="s">
        <v>217</v>
      </c>
      <c r="M963" t="s">
        <v>218</v>
      </c>
      <c r="N963" t="s">
        <v>132</v>
      </c>
      <c r="O963">
        <v>1</v>
      </c>
      <c r="P963">
        <v>1</v>
      </c>
      <c r="Q963" t="s">
        <v>217</v>
      </c>
      <c r="R963">
        <v>0</v>
      </c>
      <c r="S963" t="s">
        <v>114</v>
      </c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  <c r="HM963"/>
      <c r="HN963"/>
      <c r="HO963"/>
      <c r="HP963"/>
      <c r="HQ963"/>
      <c r="HR963"/>
      <c r="HS963"/>
      <c r="HT963"/>
      <c r="HU963"/>
      <c r="HV963"/>
      <c r="HW963"/>
      <c r="HX963"/>
      <c r="HY963"/>
      <c r="HZ963"/>
      <c r="IA963"/>
      <c r="IB963"/>
      <c r="IC963"/>
      <c r="ID963"/>
      <c r="IE963"/>
      <c r="IF963"/>
      <c r="IG963"/>
      <c r="IH963"/>
      <c r="II963"/>
      <c r="IJ963"/>
      <c r="IK963"/>
      <c r="IL963"/>
      <c r="IM963"/>
      <c r="IN963"/>
      <c r="IO963"/>
      <c r="IP963"/>
      <c r="IQ963"/>
      <c r="IR963"/>
      <c r="IS963"/>
      <c r="IT963"/>
      <c r="IU963"/>
      <c r="IV963"/>
    </row>
    <row r="964" spans="1:256">
      <c r="A964" t="s">
        <v>902</v>
      </c>
      <c r="B964">
        <v>910316423</v>
      </c>
      <c r="C964" t="s">
        <v>371</v>
      </c>
      <c r="D964">
        <v>2</v>
      </c>
      <c r="E964">
        <v>0.09</v>
      </c>
      <c r="F964">
        <v>0.19</v>
      </c>
      <c r="G964">
        <v>0.04</v>
      </c>
      <c r="H964">
        <v>0.01</v>
      </c>
      <c r="I964">
        <v>0</v>
      </c>
      <c r="J964">
        <v>0.01</v>
      </c>
      <c r="K964" t="s">
        <v>903</v>
      </c>
      <c r="L964" t="s">
        <v>552</v>
      </c>
      <c r="M964" t="s">
        <v>553</v>
      </c>
      <c r="N964" t="s">
        <v>132</v>
      </c>
      <c r="O964">
        <v>1</v>
      </c>
      <c r="P964">
        <v>1</v>
      </c>
      <c r="Q964" t="s">
        <v>552</v>
      </c>
      <c r="R964">
        <v>0</v>
      </c>
      <c r="S964" t="s">
        <v>114</v>
      </c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  <c r="HM964"/>
      <c r="HN964"/>
      <c r="HO964"/>
      <c r="HP964"/>
      <c r="HQ964"/>
      <c r="HR964"/>
      <c r="HS964"/>
      <c r="HT964"/>
      <c r="HU964"/>
      <c r="HV964"/>
      <c r="HW964"/>
      <c r="HX964"/>
      <c r="HY964"/>
      <c r="HZ964"/>
      <c r="IA964"/>
      <c r="IB964"/>
      <c r="IC964"/>
      <c r="ID964"/>
      <c r="IE964"/>
      <c r="IF964"/>
      <c r="IG964"/>
      <c r="IH964"/>
      <c r="II964"/>
      <c r="IJ964"/>
      <c r="IK964"/>
      <c r="IL964"/>
      <c r="IM964"/>
      <c r="IN964"/>
      <c r="IO964"/>
      <c r="IP964"/>
      <c r="IQ964"/>
      <c r="IR964"/>
      <c r="IS964"/>
      <c r="IT964"/>
      <c r="IU964"/>
      <c r="IV964"/>
    </row>
    <row r="965" spans="1:256">
      <c r="A965" t="s">
        <v>902</v>
      </c>
      <c r="B965">
        <v>910316424</v>
      </c>
      <c r="C965" t="s">
        <v>371</v>
      </c>
      <c r="D965">
        <v>1</v>
      </c>
      <c r="E965">
        <v>0.09</v>
      </c>
      <c r="F965">
        <v>0.09</v>
      </c>
      <c r="G965">
        <v>0.04</v>
      </c>
      <c r="H965">
        <v>0</v>
      </c>
      <c r="I965">
        <v>0</v>
      </c>
      <c r="J965">
        <v>0</v>
      </c>
      <c r="K965" t="s">
        <v>903</v>
      </c>
      <c r="L965" t="s">
        <v>774</v>
      </c>
      <c r="M965" t="s">
        <v>775</v>
      </c>
      <c r="N965" t="s">
        <v>132</v>
      </c>
      <c r="O965">
        <v>1</v>
      </c>
      <c r="P965">
        <v>1</v>
      </c>
      <c r="Q965" t="s">
        <v>774</v>
      </c>
      <c r="R965">
        <v>0</v>
      </c>
      <c r="S965" t="s">
        <v>114</v>
      </c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  <c r="HM965"/>
      <c r="HN965"/>
      <c r="HO965"/>
      <c r="HP965"/>
      <c r="HQ965"/>
      <c r="HR965"/>
      <c r="HS965"/>
      <c r="HT965"/>
      <c r="HU965"/>
      <c r="HV965"/>
      <c r="HW965"/>
      <c r="HX965"/>
      <c r="HY965"/>
      <c r="HZ965"/>
      <c r="IA965"/>
      <c r="IB965"/>
      <c r="IC965"/>
      <c r="ID965"/>
      <c r="IE965"/>
      <c r="IF965"/>
      <c r="IG965"/>
      <c r="IH965"/>
      <c r="II965"/>
      <c r="IJ965"/>
      <c r="IK965"/>
      <c r="IL965"/>
      <c r="IM965"/>
      <c r="IN965"/>
      <c r="IO965"/>
      <c r="IP965"/>
      <c r="IQ965"/>
      <c r="IR965"/>
      <c r="IS965"/>
      <c r="IT965"/>
      <c r="IU965"/>
      <c r="IV965"/>
    </row>
    <row r="966" spans="1:256">
      <c r="A966" t="s">
        <v>902</v>
      </c>
      <c r="B966">
        <v>910316428</v>
      </c>
      <c r="C966" t="s">
        <v>371</v>
      </c>
      <c r="D966">
        <v>1</v>
      </c>
      <c r="E966">
        <v>0.09</v>
      </c>
      <c r="F966">
        <v>0.09</v>
      </c>
      <c r="G966">
        <v>0.04</v>
      </c>
      <c r="H966">
        <v>0</v>
      </c>
      <c r="I966">
        <v>0</v>
      </c>
      <c r="J966">
        <v>0</v>
      </c>
      <c r="K966" t="s">
        <v>903</v>
      </c>
      <c r="L966" t="s">
        <v>701</v>
      </c>
      <c r="M966" t="s">
        <v>702</v>
      </c>
      <c r="N966" t="s">
        <v>132</v>
      </c>
      <c r="O966">
        <v>1</v>
      </c>
      <c r="P966">
        <v>1</v>
      </c>
      <c r="Q966" t="s">
        <v>701</v>
      </c>
      <c r="R966">
        <v>0</v>
      </c>
      <c r="S966" t="s">
        <v>114</v>
      </c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  <c r="HM966"/>
      <c r="HN966"/>
      <c r="HO966"/>
      <c r="HP966"/>
      <c r="HQ966"/>
      <c r="HR966"/>
      <c r="HS966"/>
      <c r="HT966"/>
      <c r="HU966"/>
      <c r="HV966"/>
      <c r="HW966"/>
      <c r="HX966"/>
      <c r="HY966"/>
      <c r="HZ966"/>
      <c r="IA966"/>
      <c r="IB966"/>
      <c r="IC966"/>
      <c r="ID966"/>
      <c r="IE966"/>
      <c r="IF966"/>
      <c r="IG966"/>
      <c r="IH966"/>
      <c r="II966"/>
      <c r="IJ966"/>
      <c r="IK966"/>
      <c r="IL966"/>
      <c r="IM966"/>
      <c r="IN966"/>
      <c r="IO966"/>
      <c r="IP966"/>
      <c r="IQ966"/>
      <c r="IR966"/>
      <c r="IS966"/>
      <c r="IT966"/>
      <c r="IU966"/>
      <c r="IV966"/>
    </row>
    <row r="967" spans="1:256">
      <c r="A967" t="s">
        <v>902</v>
      </c>
      <c r="B967">
        <v>910316429</v>
      </c>
      <c r="C967" t="s">
        <v>371</v>
      </c>
      <c r="D967">
        <v>3</v>
      </c>
      <c r="E967">
        <v>0.09</v>
      </c>
      <c r="F967">
        <v>0.28000000000000003</v>
      </c>
      <c r="G967">
        <v>0.04</v>
      </c>
      <c r="H967">
        <v>0.01</v>
      </c>
      <c r="I967">
        <v>0</v>
      </c>
      <c r="J967">
        <v>0.01</v>
      </c>
      <c r="K967" t="s">
        <v>903</v>
      </c>
      <c r="L967" t="s">
        <v>868</v>
      </c>
      <c r="M967" t="s">
        <v>869</v>
      </c>
      <c r="N967" t="s">
        <v>132</v>
      </c>
      <c r="O967">
        <v>1</v>
      </c>
      <c r="P967">
        <v>1</v>
      </c>
      <c r="Q967" t="s">
        <v>868</v>
      </c>
      <c r="R967">
        <v>0</v>
      </c>
      <c r="S967" t="s">
        <v>114</v>
      </c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  <c r="HM967"/>
      <c r="HN967"/>
      <c r="HO967"/>
      <c r="HP967"/>
      <c r="HQ967"/>
      <c r="HR967"/>
      <c r="HS967"/>
      <c r="HT967"/>
      <c r="HU967"/>
      <c r="HV967"/>
      <c r="HW967"/>
      <c r="HX967"/>
      <c r="HY967"/>
      <c r="HZ967"/>
      <c r="IA967"/>
      <c r="IB967"/>
      <c r="IC967"/>
      <c r="ID967"/>
      <c r="IE967"/>
      <c r="IF967"/>
      <c r="IG967"/>
      <c r="IH967"/>
      <c r="II967"/>
      <c r="IJ967"/>
      <c r="IK967"/>
      <c r="IL967"/>
      <c r="IM967"/>
      <c r="IN967"/>
      <c r="IO967"/>
      <c r="IP967"/>
      <c r="IQ967"/>
      <c r="IR967"/>
      <c r="IS967"/>
      <c r="IT967"/>
      <c r="IU967"/>
      <c r="IV967"/>
    </row>
    <row r="968" spans="1:256">
      <c r="A968" t="s">
        <v>902</v>
      </c>
      <c r="B968">
        <v>924900314</v>
      </c>
      <c r="C968" t="s">
        <v>371</v>
      </c>
      <c r="D968">
        <v>1</v>
      </c>
      <c r="E968">
        <v>0.09</v>
      </c>
      <c r="F968">
        <v>0.09</v>
      </c>
      <c r="G968">
        <v>0.04</v>
      </c>
      <c r="H968">
        <v>0</v>
      </c>
      <c r="I968">
        <v>0</v>
      </c>
      <c r="J968">
        <v>0</v>
      </c>
      <c r="K968" t="s">
        <v>903</v>
      </c>
      <c r="L968" t="s">
        <v>302</v>
      </c>
      <c r="M968" t="s">
        <v>303</v>
      </c>
      <c r="N968" t="s">
        <v>132</v>
      </c>
      <c r="O968">
        <v>1</v>
      </c>
      <c r="P968">
        <v>1</v>
      </c>
      <c r="Q968" t="s">
        <v>302</v>
      </c>
      <c r="R968">
        <v>1</v>
      </c>
      <c r="S968" t="s">
        <v>114</v>
      </c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  <c r="HM968"/>
      <c r="HN968"/>
      <c r="HO968"/>
      <c r="HP968"/>
      <c r="HQ968"/>
      <c r="HR968"/>
      <c r="HS968"/>
      <c r="HT968"/>
      <c r="HU968"/>
      <c r="HV968"/>
      <c r="HW968"/>
      <c r="HX968"/>
      <c r="HY968"/>
      <c r="HZ968"/>
      <c r="IA968"/>
      <c r="IB968"/>
      <c r="IC968"/>
      <c r="ID968"/>
      <c r="IE968"/>
      <c r="IF968"/>
      <c r="IG968"/>
      <c r="IH968"/>
      <c r="II968"/>
      <c r="IJ968"/>
      <c r="IK968"/>
      <c r="IL968"/>
      <c r="IM968"/>
      <c r="IN968"/>
      <c r="IO968"/>
      <c r="IP968"/>
      <c r="IQ968"/>
      <c r="IR968"/>
      <c r="IS968"/>
      <c r="IT968"/>
      <c r="IU968"/>
      <c r="IV968"/>
    </row>
    <row r="969" spans="1:256">
      <c r="A969" t="s">
        <v>902</v>
      </c>
      <c r="B969">
        <v>958349845</v>
      </c>
      <c r="C969" t="s">
        <v>371</v>
      </c>
      <c r="D969">
        <v>1</v>
      </c>
      <c r="E969">
        <v>0.09</v>
      </c>
      <c r="F969">
        <v>0.09</v>
      </c>
      <c r="G969">
        <v>0.04</v>
      </c>
      <c r="H969">
        <v>0</v>
      </c>
      <c r="I969">
        <v>0</v>
      </c>
      <c r="J969">
        <v>0</v>
      </c>
      <c r="K969" t="s">
        <v>903</v>
      </c>
      <c r="L969" t="s">
        <v>554</v>
      </c>
      <c r="M969" t="s">
        <v>555</v>
      </c>
      <c r="N969" t="s">
        <v>121</v>
      </c>
      <c r="O969">
        <v>1</v>
      </c>
      <c r="P969">
        <v>1</v>
      </c>
      <c r="Q969" t="s">
        <v>554</v>
      </c>
      <c r="R969">
        <v>1</v>
      </c>
      <c r="S969" t="s">
        <v>136</v>
      </c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  <c r="HM969"/>
      <c r="HN969"/>
      <c r="HO969"/>
      <c r="HP969"/>
      <c r="HQ969"/>
      <c r="HR969"/>
      <c r="HS969"/>
      <c r="HT969"/>
      <c r="HU969"/>
      <c r="HV969"/>
      <c r="HW969"/>
      <c r="HX969"/>
      <c r="HY969"/>
      <c r="HZ969"/>
      <c r="IA969"/>
      <c r="IB969"/>
      <c r="IC969"/>
      <c r="ID969"/>
      <c r="IE969"/>
      <c r="IF969"/>
      <c r="IG969"/>
      <c r="IH969"/>
      <c r="II969"/>
      <c r="IJ969"/>
      <c r="IK969"/>
      <c r="IL969"/>
      <c r="IM969"/>
      <c r="IN969"/>
      <c r="IO969"/>
      <c r="IP969"/>
      <c r="IQ969"/>
      <c r="IR969"/>
      <c r="IS969"/>
      <c r="IT969"/>
      <c r="IU969"/>
      <c r="IV969"/>
    </row>
    <row r="970" spans="1:256">
      <c r="A970" t="s">
        <v>902</v>
      </c>
      <c r="B970">
        <v>958349846</v>
      </c>
      <c r="C970" t="s">
        <v>371</v>
      </c>
      <c r="D970">
        <v>1</v>
      </c>
      <c r="E970">
        <v>0.09</v>
      </c>
      <c r="F970">
        <v>0.09</v>
      </c>
      <c r="G970">
        <v>0.04</v>
      </c>
      <c r="H970">
        <v>0</v>
      </c>
      <c r="I970">
        <v>0</v>
      </c>
      <c r="J970">
        <v>0</v>
      </c>
      <c r="K970" t="s">
        <v>903</v>
      </c>
      <c r="L970" t="s">
        <v>292</v>
      </c>
      <c r="M970" t="s">
        <v>293</v>
      </c>
      <c r="N970" t="s">
        <v>121</v>
      </c>
      <c r="O970">
        <v>1</v>
      </c>
      <c r="P970">
        <v>1</v>
      </c>
      <c r="Q970" t="s">
        <v>292</v>
      </c>
      <c r="R970">
        <v>1</v>
      </c>
      <c r="S970" t="s">
        <v>136</v>
      </c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  <c r="HM970"/>
      <c r="HN970"/>
      <c r="HO970"/>
      <c r="HP970"/>
      <c r="HQ970"/>
      <c r="HR970"/>
      <c r="HS970"/>
      <c r="HT970"/>
      <c r="HU970"/>
      <c r="HV970"/>
      <c r="HW970"/>
      <c r="HX970"/>
      <c r="HY970"/>
      <c r="HZ970"/>
      <c r="IA970"/>
      <c r="IB970"/>
      <c r="IC970"/>
      <c r="ID970"/>
      <c r="IE970"/>
      <c r="IF970"/>
      <c r="IG970"/>
      <c r="IH970"/>
      <c r="II970"/>
      <c r="IJ970"/>
      <c r="IK970"/>
      <c r="IL970"/>
      <c r="IM970"/>
      <c r="IN970"/>
      <c r="IO970"/>
      <c r="IP970"/>
      <c r="IQ970"/>
      <c r="IR970"/>
      <c r="IS970"/>
      <c r="IT970"/>
      <c r="IU970"/>
      <c r="IV970"/>
    </row>
    <row r="971" spans="1:256">
      <c r="A971" t="s">
        <v>902</v>
      </c>
      <c r="B971">
        <v>958349846</v>
      </c>
      <c r="C971" t="s">
        <v>371</v>
      </c>
      <c r="D971">
        <v>4</v>
      </c>
      <c r="E971">
        <v>0.09</v>
      </c>
      <c r="F971">
        <v>0.37</v>
      </c>
      <c r="G971">
        <v>0.04</v>
      </c>
      <c r="H971">
        <v>0.01</v>
      </c>
      <c r="I971">
        <v>0</v>
      </c>
      <c r="J971">
        <v>0.01</v>
      </c>
      <c r="K971" t="s">
        <v>903</v>
      </c>
      <c r="L971" t="s">
        <v>292</v>
      </c>
      <c r="M971" t="s">
        <v>293</v>
      </c>
      <c r="N971" t="s">
        <v>121</v>
      </c>
      <c r="O971">
        <v>1</v>
      </c>
      <c r="P971">
        <v>1</v>
      </c>
      <c r="Q971" t="s">
        <v>292</v>
      </c>
      <c r="R971">
        <v>0</v>
      </c>
      <c r="S971" t="s">
        <v>136</v>
      </c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  <c r="HM971"/>
      <c r="HN971"/>
      <c r="HO971"/>
      <c r="HP971"/>
      <c r="HQ971"/>
      <c r="HR971"/>
      <c r="HS971"/>
      <c r="HT971"/>
      <c r="HU971"/>
      <c r="HV971"/>
      <c r="HW971"/>
      <c r="HX971"/>
      <c r="HY971"/>
      <c r="HZ971"/>
      <c r="IA971"/>
      <c r="IB971"/>
      <c r="IC971"/>
      <c r="ID971"/>
      <c r="IE971"/>
      <c r="IF971"/>
      <c r="IG971"/>
      <c r="IH971"/>
      <c r="II971"/>
      <c r="IJ971"/>
      <c r="IK971"/>
      <c r="IL971"/>
      <c r="IM971"/>
      <c r="IN971"/>
      <c r="IO971"/>
      <c r="IP971"/>
      <c r="IQ971"/>
      <c r="IR971"/>
      <c r="IS971"/>
      <c r="IT971"/>
      <c r="IU971"/>
      <c r="IV971"/>
    </row>
    <row r="972" spans="1:256">
      <c r="A972" t="s">
        <v>902</v>
      </c>
      <c r="B972">
        <v>958349847</v>
      </c>
      <c r="C972" t="s">
        <v>371</v>
      </c>
      <c r="D972">
        <v>1</v>
      </c>
      <c r="E972">
        <v>0.09</v>
      </c>
      <c r="F972">
        <v>0.09</v>
      </c>
      <c r="G972">
        <v>0.04</v>
      </c>
      <c r="H972">
        <v>0</v>
      </c>
      <c r="I972">
        <v>0</v>
      </c>
      <c r="J972">
        <v>0</v>
      </c>
      <c r="K972" t="s">
        <v>903</v>
      </c>
      <c r="L972" t="s">
        <v>556</v>
      </c>
      <c r="M972" t="s">
        <v>557</v>
      </c>
      <c r="N972" t="s">
        <v>121</v>
      </c>
      <c r="O972">
        <v>1</v>
      </c>
      <c r="P972">
        <v>1</v>
      </c>
      <c r="Q972" t="s">
        <v>556</v>
      </c>
      <c r="R972">
        <v>1</v>
      </c>
      <c r="S972" t="s">
        <v>136</v>
      </c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  <c r="HM972"/>
      <c r="HN972"/>
      <c r="HO972"/>
      <c r="HP972"/>
      <c r="HQ972"/>
      <c r="HR972"/>
      <c r="HS972"/>
      <c r="HT972"/>
      <c r="HU972"/>
      <c r="HV972"/>
      <c r="HW972"/>
      <c r="HX972"/>
      <c r="HY972"/>
      <c r="HZ972"/>
      <c r="IA972"/>
      <c r="IB972"/>
      <c r="IC972"/>
      <c r="ID972"/>
      <c r="IE972"/>
      <c r="IF972"/>
      <c r="IG972"/>
      <c r="IH972"/>
      <c r="II972"/>
      <c r="IJ972"/>
      <c r="IK972"/>
      <c r="IL972"/>
      <c r="IM972"/>
      <c r="IN972"/>
      <c r="IO972"/>
      <c r="IP972"/>
      <c r="IQ972"/>
      <c r="IR972"/>
      <c r="IS972"/>
      <c r="IT972"/>
      <c r="IU972"/>
      <c r="IV972"/>
    </row>
    <row r="973" spans="1:256">
      <c r="A973" t="s">
        <v>902</v>
      </c>
      <c r="B973">
        <v>958349848</v>
      </c>
      <c r="C973" t="s">
        <v>371</v>
      </c>
      <c r="D973">
        <v>4</v>
      </c>
      <c r="E973">
        <v>0.09</v>
      </c>
      <c r="F973">
        <v>0.37</v>
      </c>
      <c r="G973">
        <v>0.04</v>
      </c>
      <c r="H973">
        <v>0.01</v>
      </c>
      <c r="I973">
        <v>0</v>
      </c>
      <c r="J973">
        <v>0.01</v>
      </c>
      <c r="K973" t="s">
        <v>903</v>
      </c>
      <c r="L973" t="s">
        <v>273</v>
      </c>
      <c r="M973" t="s">
        <v>274</v>
      </c>
      <c r="N973" t="s">
        <v>121</v>
      </c>
      <c r="O973">
        <v>1</v>
      </c>
      <c r="P973">
        <v>1</v>
      </c>
      <c r="Q973" t="s">
        <v>273</v>
      </c>
      <c r="R973">
        <v>0</v>
      </c>
      <c r="S973" t="s">
        <v>136</v>
      </c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  <c r="HM973"/>
      <c r="HN973"/>
      <c r="HO973"/>
      <c r="HP973"/>
      <c r="HQ973"/>
      <c r="HR973"/>
      <c r="HS973"/>
      <c r="HT973"/>
      <c r="HU973"/>
      <c r="HV973"/>
      <c r="HW973"/>
      <c r="HX973"/>
      <c r="HY973"/>
      <c r="HZ973"/>
      <c r="IA973"/>
      <c r="IB973"/>
      <c r="IC973"/>
      <c r="ID973"/>
      <c r="IE973"/>
      <c r="IF973"/>
      <c r="IG973"/>
      <c r="IH973"/>
      <c r="II973"/>
      <c r="IJ973"/>
      <c r="IK973"/>
      <c r="IL973"/>
      <c r="IM973"/>
      <c r="IN973"/>
      <c r="IO973"/>
      <c r="IP973"/>
      <c r="IQ973"/>
      <c r="IR973"/>
      <c r="IS973"/>
      <c r="IT973"/>
      <c r="IU973"/>
      <c r="IV973"/>
    </row>
    <row r="974" spans="1:256">
      <c r="A974" t="s">
        <v>902</v>
      </c>
      <c r="B974">
        <v>958349848</v>
      </c>
      <c r="C974" t="s">
        <v>371</v>
      </c>
      <c r="D974">
        <v>1</v>
      </c>
      <c r="E974">
        <v>0.09</v>
      </c>
      <c r="F974">
        <v>0.09</v>
      </c>
      <c r="G974">
        <v>0.04</v>
      </c>
      <c r="H974">
        <v>0</v>
      </c>
      <c r="I974">
        <v>0</v>
      </c>
      <c r="J974">
        <v>0</v>
      </c>
      <c r="K974" t="s">
        <v>903</v>
      </c>
      <c r="L974" t="s">
        <v>273</v>
      </c>
      <c r="M974" t="s">
        <v>274</v>
      </c>
      <c r="N974" t="s">
        <v>121</v>
      </c>
      <c r="O974">
        <v>1</v>
      </c>
      <c r="P974">
        <v>1</v>
      </c>
      <c r="Q974" t="s">
        <v>273</v>
      </c>
      <c r="R974">
        <v>1</v>
      </c>
      <c r="S974" t="s">
        <v>136</v>
      </c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  <c r="HM974"/>
      <c r="HN974"/>
      <c r="HO974"/>
      <c r="HP974"/>
      <c r="HQ974"/>
      <c r="HR974"/>
      <c r="HS974"/>
      <c r="HT974"/>
      <c r="HU974"/>
      <c r="HV974"/>
      <c r="HW974"/>
      <c r="HX974"/>
      <c r="HY974"/>
      <c r="HZ974"/>
      <c r="IA974"/>
      <c r="IB974"/>
      <c r="IC974"/>
      <c r="ID974"/>
      <c r="IE974"/>
      <c r="IF974"/>
      <c r="IG974"/>
      <c r="IH974"/>
      <c r="II974"/>
      <c r="IJ974"/>
      <c r="IK974"/>
      <c r="IL974"/>
      <c r="IM974"/>
      <c r="IN974"/>
      <c r="IO974"/>
      <c r="IP974"/>
      <c r="IQ974"/>
      <c r="IR974"/>
      <c r="IS974"/>
      <c r="IT974"/>
      <c r="IU974"/>
      <c r="IV974"/>
    </row>
    <row r="975" spans="1:256">
      <c r="A975" t="s">
        <v>902</v>
      </c>
      <c r="B975">
        <v>958349849</v>
      </c>
      <c r="C975" t="s">
        <v>371</v>
      </c>
      <c r="D975">
        <v>2</v>
      </c>
      <c r="E975">
        <v>0.09</v>
      </c>
      <c r="F975">
        <v>0.19</v>
      </c>
      <c r="G975">
        <v>0.04</v>
      </c>
      <c r="H975">
        <v>0.01</v>
      </c>
      <c r="I975">
        <v>0</v>
      </c>
      <c r="J975">
        <v>0.01</v>
      </c>
      <c r="K975" t="s">
        <v>903</v>
      </c>
      <c r="L975" t="s">
        <v>558</v>
      </c>
      <c r="M975" t="s">
        <v>559</v>
      </c>
      <c r="N975" t="s">
        <v>121</v>
      </c>
      <c r="O975">
        <v>1</v>
      </c>
      <c r="P975">
        <v>1</v>
      </c>
      <c r="Q975" t="s">
        <v>558</v>
      </c>
      <c r="R975">
        <v>1</v>
      </c>
      <c r="S975" t="s">
        <v>136</v>
      </c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  <c r="HM975"/>
      <c r="HN975"/>
      <c r="HO975"/>
      <c r="HP975"/>
      <c r="HQ975"/>
      <c r="HR975"/>
      <c r="HS975"/>
      <c r="HT975"/>
      <c r="HU975"/>
      <c r="HV975"/>
      <c r="HW975"/>
      <c r="HX975"/>
      <c r="HY975"/>
      <c r="HZ975"/>
      <c r="IA975"/>
      <c r="IB975"/>
      <c r="IC975"/>
      <c r="ID975"/>
      <c r="IE975"/>
      <c r="IF975"/>
      <c r="IG975"/>
      <c r="IH975"/>
      <c r="II975"/>
      <c r="IJ975"/>
      <c r="IK975"/>
      <c r="IL975"/>
      <c r="IM975"/>
      <c r="IN975"/>
      <c r="IO975"/>
      <c r="IP975"/>
      <c r="IQ975"/>
      <c r="IR975"/>
      <c r="IS975"/>
      <c r="IT975"/>
      <c r="IU975"/>
      <c r="IV975"/>
    </row>
    <row r="976" spans="1:256">
      <c r="A976" t="s">
        <v>902</v>
      </c>
      <c r="B976">
        <v>958349849</v>
      </c>
      <c r="C976" t="s">
        <v>371</v>
      </c>
      <c r="D976">
        <v>1</v>
      </c>
      <c r="E976">
        <v>0.09</v>
      </c>
      <c r="F976">
        <v>0.09</v>
      </c>
      <c r="G976">
        <v>0.04</v>
      </c>
      <c r="H976">
        <v>0</v>
      </c>
      <c r="I976">
        <v>0</v>
      </c>
      <c r="J976">
        <v>0</v>
      </c>
      <c r="K976" t="s">
        <v>903</v>
      </c>
      <c r="L976" t="s">
        <v>558</v>
      </c>
      <c r="M976" t="s">
        <v>559</v>
      </c>
      <c r="N976" t="s">
        <v>121</v>
      </c>
      <c r="O976">
        <v>1</v>
      </c>
      <c r="P976">
        <v>1</v>
      </c>
      <c r="Q976" t="s">
        <v>558</v>
      </c>
      <c r="R976">
        <v>0</v>
      </c>
      <c r="S976" t="s">
        <v>136</v>
      </c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  <c r="HM976"/>
      <c r="HN976"/>
      <c r="HO976"/>
      <c r="HP976"/>
      <c r="HQ976"/>
      <c r="HR976"/>
      <c r="HS976"/>
      <c r="HT976"/>
      <c r="HU976"/>
      <c r="HV976"/>
      <c r="HW976"/>
      <c r="HX976"/>
      <c r="HY976"/>
      <c r="HZ976"/>
      <c r="IA976"/>
      <c r="IB976"/>
      <c r="IC976"/>
      <c r="ID976"/>
      <c r="IE976"/>
      <c r="IF976"/>
      <c r="IG976"/>
      <c r="IH976"/>
      <c r="II976"/>
      <c r="IJ976"/>
      <c r="IK976"/>
      <c r="IL976"/>
      <c r="IM976"/>
      <c r="IN976"/>
      <c r="IO976"/>
      <c r="IP976"/>
      <c r="IQ976"/>
      <c r="IR976"/>
      <c r="IS976"/>
      <c r="IT976"/>
      <c r="IU976"/>
      <c r="IV976"/>
    </row>
    <row r="977" spans="1:256">
      <c r="A977" t="s">
        <v>902</v>
      </c>
      <c r="B977">
        <v>958349850</v>
      </c>
      <c r="C977" t="s">
        <v>371</v>
      </c>
      <c r="D977">
        <v>2</v>
      </c>
      <c r="E977">
        <v>0.09</v>
      </c>
      <c r="F977">
        <v>0.19</v>
      </c>
      <c r="G977">
        <v>0.04</v>
      </c>
      <c r="H977">
        <v>0.01</v>
      </c>
      <c r="I977">
        <v>0</v>
      </c>
      <c r="J977">
        <v>0.01</v>
      </c>
      <c r="K977" t="s">
        <v>903</v>
      </c>
      <c r="L977" t="s">
        <v>560</v>
      </c>
      <c r="M977" t="s">
        <v>561</v>
      </c>
      <c r="N977" t="s">
        <v>121</v>
      </c>
      <c r="O977">
        <v>1</v>
      </c>
      <c r="P977">
        <v>1</v>
      </c>
      <c r="Q977" t="s">
        <v>560</v>
      </c>
      <c r="R977">
        <v>1</v>
      </c>
      <c r="S977" t="s">
        <v>136</v>
      </c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  <c r="HM977"/>
      <c r="HN977"/>
      <c r="HO977"/>
      <c r="HP977"/>
      <c r="HQ977"/>
      <c r="HR977"/>
      <c r="HS977"/>
      <c r="HT977"/>
      <c r="HU977"/>
      <c r="HV977"/>
      <c r="HW977"/>
      <c r="HX977"/>
      <c r="HY977"/>
      <c r="HZ977"/>
      <c r="IA977"/>
      <c r="IB977"/>
      <c r="IC977"/>
      <c r="ID977"/>
      <c r="IE977"/>
      <c r="IF977"/>
      <c r="IG977"/>
      <c r="IH977"/>
      <c r="II977"/>
      <c r="IJ977"/>
      <c r="IK977"/>
      <c r="IL977"/>
      <c r="IM977"/>
      <c r="IN977"/>
      <c r="IO977"/>
      <c r="IP977"/>
      <c r="IQ977"/>
      <c r="IR977"/>
      <c r="IS977"/>
      <c r="IT977"/>
      <c r="IU977"/>
      <c r="IV977"/>
    </row>
    <row r="978" spans="1:256">
      <c r="A978" t="s">
        <v>902</v>
      </c>
      <c r="B978">
        <v>958349850</v>
      </c>
      <c r="C978" t="s">
        <v>371</v>
      </c>
      <c r="D978">
        <v>4</v>
      </c>
      <c r="E978">
        <v>0.09</v>
      </c>
      <c r="F978">
        <v>0.37</v>
      </c>
      <c r="G978">
        <v>0.04</v>
      </c>
      <c r="H978">
        <v>0.01</v>
      </c>
      <c r="I978">
        <v>0</v>
      </c>
      <c r="J978">
        <v>0.01</v>
      </c>
      <c r="K978" t="s">
        <v>903</v>
      </c>
      <c r="L978" t="s">
        <v>560</v>
      </c>
      <c r="M978" t="s">
        <v>561</v>
      </c>
      <c r="N978" t="s">
        <v>121</v>
      </c>
      <c r="O978">
        <v>1</v>
      </c>
      <c r="P978">
        <v>1</v>
      </c>
      <c r="Q978" t="s">
        <v>560</v>
      </c>
      <c r="R978">
        <v>0</v>
      </c>
      <c r="S978" t="s">
        <v>136</v>
      </c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  <c r="HM978"/>
      <c r="HN978"/>
      <c r="HO978"/>
      <c r="HP978"/>
      <c r="HQ978"/>
      <c r="HR978"/>
      <c r="HS978"/>
      <c r="HT978"/>
      <c r="HU978"/>
      <c r="HV978"/>
      <c r="HW978"/>
      <c r="HX978"/>
      <c r="HY978"/>
      <c r="HZ978"/>
      <c r="IA978"/>
      <c r="IB978"/>
      <c r="IC978"/>
      <c r="ID978"/>
      <c r="IE978"/>
      <c r="IF978"/>
      <c r="IG978"/>
      <c r="IH978"/>
      <c r="II978"/>
      <c r="IJ978"/>
      <c r="IK978"/>
      <c r="IL978"/>
      <c r="IM978"/>
      <c r="IN978"/>
      <c r="IO978"/>
      <c r="IP978"/>
      <c r="IQ978"/>
      <c r="IR978"/>
      <c r="IS978"/>
      <c r="IT978"/>
      <c r="IU978"/>
      <c r="IV978"/>
    </row>
    <row r="979" spans="1:256">
      <c r="A979" t="s">
        <v>902</v>
      </c>
      <c r="B979">
        <v>958349851</v>
      </c>
      <c r="C979" t="s">
        <v>371</v>
      </c>
      <c r="D979">
        <v>1</v>
      </c>
      <c r="E979">
        <v>0.09</v>
      </c>
      <c r="F979">
        <v>0.09</v>
      </c>
      <c r="G979">
        <v>0.04</v>
      </c>
      <c r="H979">
        <v>0</v>
      </c>
      <c r="I979">
        <v>0</v>
      </c>
      <c r="J979">
        <v>0</v>
      </c>
      <c r="K979" t="s">
        <v>903</v>
      </c>
      <c r="L979" t="s">
        <v>240</v>
      </c>
      <c r="M979" t="s">
        <v>241</v>
      </c>
      <c r="N979" t="s">
        <v>121</v>
      </c>
      <c r="O979">
        <v>1</v>
      </c>
      <c r="P979">
        <v>1</v>
      </c>
      <c r="Q979" t="s">
        <v>240</v>
      </c>
      <c r="R979">
        <v>0</v>
      </c>
      <c r="S979" t="s">
        <v>136</v>
      </c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  <c r="HM979"/>
      <c r="HN979"/>
      <c r="HO979"/>
      <c r="HP979"/>
      <c r="HQ979"/>
      <c r="HR979"/>
      <c r="HS979"/>
      <c r="HT979"/>
      <c r="HU979"/>
      <c r="HV979"/>
      <c r="HW979"/>
      <c r="HX979"/>
      <c r="HY979"/>
      <c r="HZ979"/>
      <c r="IA979"/>
      <c r="IB979"/>
      <c r="IC979"/>
      <c r="ID979"/>
      <c r="IE979"/>
      <c r="IF979"/>
      <c r="IG979"/>
      <c r="IH979"/>
      <c r="II979"/>
      <c r="IJ979"/>
      <c r="IK979"/>
      <c r="IL979"/>
      <c r="IM979"/>
      <c r="IN979"/>
      <c r="IO979"/>
      <c r="IP979"/>
      <c r="IQ979"/>
      <c r="IR979"/>
      <c r="IS979"/>
      <c r="IT979"/>
      <c r="IU979"/>
      <c r="IV979"/>
    </row>
    <row r="980" spans="1:256">
      <c r="A980" t="s">
        <v>902</v>
      </c>
      <c r="B980">
        <v>958349851</v>
      </c>
      <c r="C980" t="s">
        <v>371</v>
      </c>
      <c r="D980">
        <v>1</v>
      </c>
      <c r="E980">
        <v>0.09</v>
      </c>
      <c r="F980">
        <v>0.09</v>
      </c>
      <c r="G980">
        <v>0.04</v>
      </c>
      <c r="H980">
        <v>0</v>
      </c>
      <c r="I980">
        <v>0</v>
      </c>
      <c r="J980">
        <v>0</v>
      </c>
      <c r="K980" t="s">
        <v>903</v>
      </c>
      <c r="L980" t="s">
        <v>240</v>
      </c>
      <c r="M980" t="s">
        <v>241</v>
      </c>
      <c r="N980" t="s">
        <v>121</v>
      </c>
      <c r="O980">
        <v>1</v>
      </c>
      <c r="P980">
        <v>1</v>
      </c>
      <c r="Q980" t="s">
        <v>240</v>
      </c>
      <c r="R980">
        <v>1</v>
      </c>
      <c r="S980" t="s">
        <v>136</v>
      </c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  <c r="HM980"/>
      <c r="HN980"/>
      <c r="HO980"/>
      <c r="HP980"/>
      <c r="HQ980"/>
      <c r="HR980"/>
      <c r="HS980"/>
      <c r="HT980"/>
      <c r="HU980"/>
      <c r="HV980"/>
      <c r="HW980"/>
      <c r="HX980"/>
      <c r="HY980"/>
      <c r="HZ980"/>
      <c r="IA980"/>
      <c r="IB980"/>
      <c r="IC980"/>
      <c r="ID980"/>
      <c r="IE980"/>
      <c r="IF980"/>
      <c r="IG980"/>
      <c r="IH980"/>
      <c r="II980"/>
      <c r="IJ980"/>
      <c r="IK980"/>
      <c r="IL980"/>
      <c r="IM980"/>
      <c r="IN980"/>
      <c r="IO980"/>
      <c r="IP980"/>
      <c r="IQ980"/>
      <c r="IR980"/>
      <c r="IS980"/>
      <c r="IT980"/>
      <c r="IU980"/>
      <c r="IV980"/>
    </row>
    <row r="981" spans="1:256">
      <c r="A981" t="s">
        <v>902</v>
      </c>
      <c r="B981">
        <v>958349852</v>
      </c>
      <c r="C981" t="s">
        <v>371</v>
      </c>
      <c r="D981">
        <v>1</v>
      </c>
      <c r="E981">
        <v>0.09</v>
      </c>
      <c r="F981">
        <v>0.09</v>
      </c>
      <c r="G981">
        <v>0.04</v>
      </c>
      <c r="H981">
        <v>0</v>
      </c>
      <c r="I981">
        <v>0</v>
      </c>
      <c r="J981">
        <v>0</v>
      </c>
      <c r="K981" t="s">
        <v>903</v>
      </c>
      <c r="L981" t="s">
        <v>562</v>
      </c>
      <c r="M981" t="s">
        <v>563</v>
      </c>
      <c r="N981" t="s">
        <v>121</v>
      </c>
      <c r="O981">
        <v>1</v>
      </c>
      <c r="P981">
        <v>1</v>
      </c>
      <c r="Q981" t="s">
        <v>562</v>
      </c>
      <c r="R981">
        <v>1</v>
      </c>
      <c r="S981" t="s">
        <v>136</v>
      </c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  <c r="HM981"/>
      <c r="HN981"/>
      <c r="HO981"/>
      <c r="HP981"/>
      <c r="HQ981"/>
      <c r="HR981"/>
      <c r="HS981"/>
      <c r="HT981"/>
      <c r="HU981"/>
      <c r="HV981"/>
      <c r="HW981"/>
      <c r="HX981"/>
      <c r="HY981"/>
      <c r="HZ981"/>
      <c r="IA981"/>
      <c r="IB981"/>
      <c r="IC981"/>
      <c r="ID981"/>
      <c r="IE981"/>
      <c r="IF981"/>
      <c r="IG981"/>
      <c r="IH981"/>
      <c r="II981"/>
      <c r="IJ981"/>
      <c r="IK981"/>
      <c r="IL981"/>
      <c r="IM981"/>
      <c r="IN981"/>
      <c r="IO981"/>
      <c r="IP981"/>
      <c r="IQ981"/>
      <c r="IR981"/>
      <c r="IS981"/>
      <c r="IT981"/>
      <c r="IU981"/>
      <c r="IV981"/>
    </row>
    <row r="982" spans="1:256">
      <c r="A982" t="s">
        <v>902</v>
      </c>
      <c r="B982">
        <v>958349853</v>
      </c>
      <c r="C982" t="s">
        <v>371</v>
      </c>
      <c r="D982">
        <v>1</v>
      </c>
      <c r="E982">
        <v>0.09</v>
      </c>
      <c r="F982">
        <v>0.09</v>
      </c>
      <c r="G982">
        <v>0.04</v>
      </c>
      <c r="H982">
        <v>0</v>
      </c>
      <c r="I982">
        <v>0</v>
      </c>
      <c r="J982">
        <v>0</v>
      </c>
      <c r="K982" t="s">
        <v>903</v>
      </c>
      <c r="L982" t="s">
        <v>290</v>
      </c>
      <c r="M982" t="s">
        <v>291</v>
      </c>
      <c r="N982" t="s">
        <v>121</v>
      </c>
      <c r="O982">
        <v>1</v>
      </c>
      <c r="P982">
        <v>1</v>
      </c>
      <c r="Q982" t="s">
        <v>290</v>
      </c>
      <c r="R982">
        <v>1</v>
      </c>
      <c r="S982" t="s">
        <v>136</v>
      </c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  <c r="IU982"/>
      <c r="IV982"/>
    </row>
    <row r="983" spans="1:256">
      <c r="A983" t="s">
        <v>902</v>
      </c>
      <c r="B983">
        <v>958349854</v>
      </c>
      <c r="C983" t="s">
        <v>371</v>
      </c>
      <c r="D983">
        <v>2</v>
      </c>
      <c r="E983">
        <v>0.09</v>
      </c>
      <c r="F983">
        <v>0.19</v>
      </c>
      <c r="G983">
        <v>0.04</v>
      </c>
      <c r="H983">
        <v>0.01</v>
      </c>
      <c r="I983">
        <v>0</v>
      </c>
      <c r="J983">
        <v>0.01</v>
      </c>
      <c r="K983" t="s">
        <v>903</v>
      </c>
      <c r="L983" t="s">
        <v>564</v>
      </c>
      <c r="M983" t="s">
        <v>565</v>
      </c>
      <c r="N983" t="s">
        <v>121</v>
      </c>
      <c r="O983">
        <v>1</v>
      </c>
      <c r="P983">
        <v>1</v>
      </c>
      <c r="Q983" t="s">
        <v>564</v>
      </c>
      <c r="R983">
        <v>0</v>
      </c>
      <c r="S983" t="s">
        <v>136</v>
      </c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  <c r="HM983"/>
      <c r="HN983"/>
      <c r="HO983"/>
      <c r="HP983"/>
      <c r="HQ983"/>
      <c r="HR983"/>
      <c r="HS983"/>
      <c r="HT983"/>
      <c r="HU983"/>
      <c r="HV983"/>
      <c r="HW983"/>
      <c r="HX983"/>
      <c r="HY983"/>
      <c r="HZ983"/>
      <c r="IA983"/>
      <c r="IB983"/>
      <c r="IC983"/>
      <c r="ID983"/>
      <c r="IE983"/>
      <c r="IF983"/>
      <c r="IG983"/>
      <c r="IH983"/>
      <c r="II983"/>
      <c r="IJ983"/>
      <c r="IK983"/>
      <c r="IL983"/>
      <c r="IM983"/>
      <c r="IN983"/>
      <c r="IO983"/>
      <c r="IP983"/>
      <c r="IQ983"/>
      <c r="IR983"/>
      <c r="IS983"/>
      <c r="IT983"/>
      <c r="IU983"/>
      <c r="IV983"/>
    </row>
    <row r="984" spans="1:256">
      <c r="A984" t="s">
        <v>902</v>
      </c>
      <c r="B984">
        <v>960749684</v>
      </c>
      <c r="C984" t="s">
        <v>371</v>
      </c>
      <c r="D984">
        <v>1</v>
      </c>
      <c r="E984">
        <v>0.09</v>
      </c>
      <c r="F984">
        <v>0.09</v>
      </c>
      <c r="G984">
        <v>0.04</v>
      </c>
      <c r="H984">
        <v>0</v>
      </c>
      <c r="I984">
        <v>0</v>
      </c>
      <c r="J984">
        <v>0</v>
      </c>
      <c r="K984" t="s">
        <v>903</v>
      </c>
      <c r="L984" t="s">
        <v>300</v>
      </c>
      <c r="M984" t="s">
        <v>301</v>
      </c>
      <c r="N984" t="s">
        <v>66</v>
      </c>
      <c r="O984">
        <v>1</v>
      </c>
      <c r="P984">
        <v>1</v>
      </c>
      <c r="Q984" t="s">
        <v>300</v>
      </c>
      <c r="R984">
        <v>1</v>
      </c>
      <c r="S984" t="s">
        <v>136</v>
      </c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  <c r="HM984"/>
      <c r="HN984"/>
      <c r="HO984"/>
      <c r="HP984"/>
      <c r="HQ984"/>
      <c r="HR984"/>
      <c r="HS984"/>
      <c r="HT984"/>
      <c r="HU984"/>
      <c r="HV984"/>
      <c r="HW984"/>
      <c r="HX984"/>
      <c r="HY984"/>
      <c r="HZ984"/>
      <c r="IA984"/>
      <c r="IB984"/>
      <c r="IC984"/>
      <c r="ID984"/>
      <c r="IE984"/>
      <c r="IF984"/>
      <c r="IG984"/>
      <c r="IH984"/>
      <c r="II984"/>
      <c r="IJ984"/>
      <c r="IK984"/>
      <c r="IL984"/>
      <c r="IM984"/>
      <c r="IN984"/>
      <c r="IO984"/>
      <c r="IP984"/>
      <c r="IQ984"/>
      <c r="IR984"/>
      <c r="IS984"/>
      <c r="IT984"/>
      <c r="IU984"/>
      <c r="IV984"/>
    </row>
    <row r="985" spans="1:256">
      <c r="A985" t="s">
        <v>902</v>
      </c>
      <c r="B985">
        <v>960749684</v>
      </c>
      <c r="C985" t="s">
        <v>371</v>
      </c>
      <c r="D985">
        <v>3</v>
      </c>
      <c r="E985">
        <v>0.09</v>
      </c>
      <c r="F985">
        <v>0.28000000000000003</v>
      </c>
      <c r="G985">
        <v>0.04</v>
      </c>
      <c r="H985">
        <v>0.01</v>
      </c>
      <c r="I985">
        <v>0</v>
      </c>
      <c r="J985">
        <v>0.01</v>
      </c>
      <c r="K985" t="s">
        <v>903</v>
      </c>
      <c r="L985" t="s">
        <v>300</v>
      </c>
      <c r="M985" t="s">
        <v>301</v>
      </c>
      <c r="N985" t="s">
        <v>66</v>
      </c>
      <c r="O985">
        <v>1</v>
      </c>
      <c r="P985">
        <v>1</v>
      </c>
      <c r="Q985" t="s">
        <v>300</v>
      </c>
      <c r="R985">
        <v>0</v>
      </c>
      <c r="S985" t="s">
        <v>136</v>
      </c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  <c r="HM985"/>
      <c r="HN985"/>
      <c r="HO985"/>
      <c r="HP985"/>
      <c r="HQ985"/>
      <c r="HR985"/>
      <c r="HS985"/>
      <c r="HT985"/>
      <c r="HU985"/>
      <c r="HV985"/>
      <c r="HW985"/>
      <c r="HX985"/>
      <c r="HY985"/>
      <c r="HZ985"/>
      <c r="IA985"/>
      <c r="IB985"/>
      <c r="IC985"/>
      <c r="ID985"/>
      <c r="IE985"/>
      <c r="IF985"/>
      <c r="IG985"/>
      <c r="IH985"/>
      <c r="II985"/>
      <c r="IJ985"/>
      <c r="IK985"/>
      <c r="IL985"/>
      <c r="IM985"/>
      <c r="IN985"/>
      <c r="IO985"/>
      <c r="IP985"/>
      <c r="IQ985"/>
      <c r="IR985"/>
      <c r="IS985"/>
      <c r="IT985"/>
      <c r="IU985"/>
      <c r="IV985"/>
    </row>
    <row r="986" spans="1:256">
      <c r="A986" t="s">
        <v>902</v>
      </c>
      <c r="B986">
        <v>976374130</v>
      </c>
      <c r="C986" t="s">
        <v>371</v>
      </c>
      <c r="D986">
        <v>1</v>
      </c>
      <c r="E986">
        <v>0.09</v>
      </c>
      <c r="F986">
        <v>0.09</v>
      </c>
      <c r="G986">
        <v>0.04</v>
      </c>
      <c r="H986">
        <v>0</v>
      </c>
      <c r="I986">
        <v>0</v>
      </c>
      <c r="J986">
        <v>0</v>
      </c>
      <c r="K986" t="s">
        <v>903</v>
      </c>
      <c r="L986" t="s">
        <v>566</v>
      </c>
      <c r="M986" t="s">
        <v>567</v>
      </c>
      <c r="N986" t="s">
        <v>568</v>
      </c>
      <c r="O986">
        <v>1</v>
      </c>
      <c r="P986">
        <v>1</v>
      </c>
      <c r="Q986" t="s">
        <v>566</v>
      </c>
      <c r="R986">
        <v>0</v>
      </c>
      <c r="S986" t="s">
        <v>136</v>
      </c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  <c r="HM986"/>
      <c r="HN986"/>
      <c r="HO986"/>
      <c r="HP986"/>
      <c r="HQ986"/>
      <c r="HR986"/>
      <c r="HS986"/>
      <c r="HT986"/>
      <c r="HU986"/>
      <c r="HV986"/>
      <c r="HW986"/>
      <c r="HX986"/>
      <c r="HY986"/>
      <c r="HZ986"/>
      <c r="IA986"/>
      <c r="IB986"/>
      <c r="IC986"/>
      <c r="ID986"/>
      <c r="IE986"/>
      <c r="IF986"/>
      <c r="IG986"/>
      <c r="IH986"/>
      <c r="II986"/>
      <c r="IJ986"/>
      <c r="IK986"/>
      <c r="IL986"/>
      <c r="IM986"/>
      <c r="IN986"/>
      <c r="IO986"/>
      <c r="IP986"/>
      <c r="IQ986"/>
      <c r="IR986"/>
      <c r="IS986"/>
      <c r="IT986"/>
      <c r="IU986"/>
      <c r="IV986"/>
    </row>
    <row r="987" spans="1:256">
      <c r="A987" t="s">
        <v>902</v>
      </c>
      <c r="B987">
        <v>1006871429</v>
      </c>
      <c r="C987" t="s">
        <v>371</v>
      </c>
      <c r="D987">
        <v>2</v>
      </c>
      <c r="E987">
        <v>0.09</v>
      </c>
      <c r="F987">
        <v>0.19</v>
      </c>
      <c r="G987">
        <v>0.04</v>
      </c>
      <c r="H987">
        <v>0.01</v>
      </c>
      <c r="I987">
        <v>0</v>
      </c>
      <c r="J987">
        <v>0.01</v>
      </c>
      <c r="K987" t="s">
        <v>903</v>
      </c>
      <c r="L987" t="s">
        <v>192</v>
      </c>
      <c r="M987" t="s">
        <v>193</v>
      </c>
      <c r="N987" t="s">
        <v>66</v>
      </c>
      <c r="O987">
        <v>1</v>
      </c>
      <c r="P987">
        <v>1</v>
      </c>
      <c r="Q987" t="s">
        <v>192</v>
      </c>
      <c r="R987">
        <v>0</v>
      </c>
      <c r="S987" t="s">
        <v>136</v>
      </c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  <c r="HM987"/>
      <c r="HN987"/>
      <c r="HO987"/>
      <c r="HP987"/>
      <c r="HQ987"/>
      <c r="HR987"/>
      <c r="HS987"/>
      <c r="HT987"/>
      <c r="HU987"/>
      <c r="HV987"/>
      <c r="HW987"/>
      <c r="HX987"/>
      <c r="HY987"/>
      <c r="HZ987"/>
      <c r="IA987"/>
      <c r="IB987"/>
      <c r="IC987"/>
      <c r="ID987"/>
      <c r="IE987"/>
      <c r="IF987"/>
      <c r="IG987"/>
      <c r="IH987"/>
      <c r="II987"/>
      <c r="IJ987"/>
      <c r="IK987"/>
      <c r="IL987"/>
      <c r="IM987"/>
      <c r="IN987"/>
      <c r="IO987"/>
      <c r="IP987"/>
      <c r="IQ987"/>
      <c r="IR987"/>
      <c r="IS987"/>
      <c r="IT987"/>
      <c r="IU987"/>
      <c r="IV987"/>
    </row>
    <row r="988" spans="1:256">
      <c r="A988" t="s">
        <v>902</v>
      </c>
      <c r="B988">
        <v>1006871430</v>
      </c>
      <c r="C988" t="s">
        <v>371</v>
      </c>
      <c r="D988">
        <v>1</v>
      </c>
      <c r="E988">
        <v>0.09</v>
      </c>
      <c r="F988">
        <v>0.09</v>
      </c>
      <c r="G988">
        <v>0.04</v>
      </c>
      <c r="H988">
        <v>0</v>
      </c>
      <c r="I988">
        <v>0</v>
      </c>
      <c r="J988">
        <v>0</v>
      </c>
      <c r="K988" t="s">
        <v>903</v>
      </c>
      <c r="L988" t="s">
        <v>599</v>
      </c>
      <c r="M988" t="s">
        <v>600</v>
      </c>
      <c r="N988" t="s">
        <v>66</v>
      </c>
      <c r="O988">
        <v>1</v>
      </c>
      <c r="P988">
        <v>1</v>
      </c>
      <c r="Q988" t="s">
        <v>599</v>
      </c>
      <c r="R988">
        <v>0</v>
      </c>
      <c r="S988" t="s">
        <v>136</v>
      </c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  <c r="HM988"/>
      <c r="HN988"/>
      <c r="HO988"/>
      <c r="HP988"/>
      <c r="HQ988"/>
      <c r="HR988"/>
      <c r="HS988"/>
      <c r="HT988"/>
      <c r="HU988"/>
      <c r="HV988"/>
      <c r="HW988"/>
      <c r="HX988"/>
      <c r="HY988"/>
      <c r="HZ988"/>
      <c r="IA988"/>
      <c r="IB988"/>
      <c r="IC988"/>
      <c r="ID988"/>
      <c r="IE988"/>
      <c r="IF988"/>
      <c r="IG988"/>
      <c r="IH988"/>
      <c r="II988"/>
      <c r="IJ988"/>
      <c r="IK988"/>
      <c r="IL988"/>
      <c r="IM988"/>
      <c r="IN988"/>
      <c r="IO988"/>
      <c r="IP988"/>
      <c r="IQ988"/>
      <c r="IR988"/>
      <c r="IS988"/>
      <c r="IT988"/>
      <c r="IU988"/>
      <c r="IV988"/>
    </row>
    <row r="989" spans="1:256">
      <c r="A989" t="s">
        <v>902</v>
      </c>
      <c r="B989">
        <v>1024563333</v>
      </c>
      <c r="C989" t="s">
        <v>371</v>
      </c>
      <c r="D989">
        <v>90</v>
      </c>
      <c r="E989">
        <v>0.09</v>
      </c>
      <c r="F989">
        <v>8.34</v>
      </c>
      <c r="G989">
        <v>0.04</v>
      </c>
      <c r="H989">
        <v>0.28999999999999998</v>
      </c>
      <c r="I989">
        <v>0.04</v>
      </c>
      <c r="J989">
        <v>0.25</v>
      </c>
      <c r="K989" t="s">
        <v>903</v>
      </c>
      <c r="L989" t="s">
        <v>209</v>
      </c>
      <c r="M989" t="s">
        <v>211</v>
      </c>
      <c r="N989" t="s">
        <v>210</v>
      </c>
      <c r="O989">
        <v>1</v>
      </c>
      <c r="P989">
        <v>1</v>
      </c>
      <c r="Q989" t="s">
        <v>209</v>
      </c>
      <c r="R989">
        <v>0</v>
      </c>
      <c r="S989" t="s">
        <v>136</v>
      </c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  <c r="HM989"/>
      <c r="HN989"/>
      <c r="HO989"/>
      <c r="HP989"/>
      <c r="HQ989"/>
      <c r="HR989"/>
      <c r="HS989"/>
      <c r="HT989"/>
      <c r="HU989"/>
      <c r="HV989"/>
      <c r="HW989"/>
      <c r="HX989"/>
      <c r="HY989"/>
      <c r="HZ989"/>
      <c r="IA989"/>
      <c r="IB989"/>
      <c r="IC989"/>
      <c r="ID989"/>
      <c r="IE989"/>
      <c r="IF989"/>
      <c r="IG989"/>
      <c r="IH989"/>
      <c r="II989"/>
      <c r="IJ989"/>
      <c r="IK989"/>
      <c r="IL989"/>
      <c r="IM989"/>
      <c r="IN989"/>
      <c r="IO989"/>
      <c r="IP989"/>
      <c r="IQ989"/>
      <c r="IR989"/>
      <c r="IS989"/>
      <c r="IT989"/>
      <c r="IU989"/>
      <c r="IV989"/>
    </row>
    <row r="990" spans="1:256">
      <c r="A990" t="s">
        <v>902</v>
      </c>
      <c r="B990">
        <v>1024563333</v>
      </c>
      <c r="C990" t="s">
        <v>371</v>
      </c>
      <c r="D990">
        <v>9</v>
      </c>
      <c r="E990">
        <v>0.09</v>
      </c>
      <c r="F990">
        <v>0.83</v>
      </c>
      <c r="G990">
        <v>0.04</v>
      </c>
      <c r="H990">
        <v>0.03</v>
      </c>
      <c r="I990">
        <v>0</v>
      </c>
      <c r="J990">
        <v>0.02</v>
      </c>
      <c r="K990" t="s">
        <v>903</v>
      </c>
      <c r="L990" t="s">
        <v>209</v>
      </c>
      <c r="M990" t="s">
        <v>211</v>
      </c>
      <c r="N990" t="s">
        <v>210</v>
      </c>
      <c r="O990">
        <v>1</v>
      </c>
      <c r="P990">
        <v>1</v>
      </c>
      <c r="Q990" t="s">
        <v>209</v>
      </c>
      <c r="R990">
        <v>1</v>
      </c>
      <c r="S990" t="s">
        <v>136</v>
      </c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  <c r="HM990"/>
      <c r="HN990"/>
      <c r="HO990"/>
      <c r="HP990"/>
      <c r="HQ990"/>
      <c r="HR990"/>
      <c r="HS990"/>
      <c r="HT990"/>
      <c r="HU990"/>
      <c r="HV990"/>
      <c r="HW990"/>
      <c r="HX990"/>
      <c r="HY990"/>
      <c r="HZ990"/>
      <c r="IA990"/>
      <c r="IB990"/>
      <c r="IC990"/>
      <c r="ID990"/>
      <c r="IE990"/>
      <c r="IF990"/>
      <c r="IG990"/>
      <c r="IH990"/>
      <c r="II990"/>
      <c r="IJ990"/>
      <c r="IK990"/>
      <c r="IL990"/>
      <c r="IM990"/>
      <c r="IN990"/>
      <c r="IO990"/>
      <c r="IP990"/>
      <c r="IQ990"/>
      <c r="IR990"/>
      <c r="IS990"/>
      <c r="IT990"/>
      <c r="IU990"/>
      <c r="IV990"/>
    </row>
    <row r="991" spans="1:256">
      <c r="A991" t="s">
        <v>902</v>
      </c>
      <c r="B991">
        <v>1024563635</v>
      </c>
      <c r="C991" t="s">
        <v>371</v>
      </c>
      <c r="D991">
        <v>6</v>
      </c>
      <c r="E991">
        <v>0.09</v>
      </c>
      <c r="F991">
        <v>0.56000000000000005</v>
      </c>
      <c r="G991">
        <v>0.04</v>
      </c>
      <c r="H991">
        <v>0.02</v>
      </c>
      <c r="I991">
        <v>0</v>
      </c>
      <c r="J991">
        <v>0.02</v>
      </c>
      <c r="K991" t="s">
        <v>903</v>
      </c>
      <c r="L991" t="s">
        <v>604</v>
      </c>
      <c r="M991" t="s">
        <v>605</v>
      </c>
      <c r="N991" t="s">
        <v>210</v>
      </c>
      <c r="O991">
        <v>1</v>
      </c>
      <c r="P991">
        <v>1</v>
      </c>
      <c r="Q991" t="s">
        <v>604</v>
      </c>
      <c r="R991">
        <v>0</v>
      </c>
      <c r="S991" t="s">
        <v>136</v>
      </c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  <c r="HM991"/>
      <c r="HN991"/>
      <c r="HO991"/>
      <c r="HP991"/>
      <c r="HQ991"/>
      <c r="HR991"/>
      <c r="HS991"/>
      <c r="HT991"/>
      <c r="HU991"/>
      <c r="HV991"/>
      <c r="HW991"/>
      <c r="HX991"/>
      <c r="HY991"/>
      <c r="HZ991"/>
      <c r="IA991"/>
      <c r="IB991"/>
      <c r="IC991"/>
      <c r="ID991"/>
      <c r="IE991"/>
      <c r="IF991"/>
      <c r="IG991"/>
      <c r="IH991"/>
      <c r="II991"/>
      <c r="IJ991"/>
      <c r="IK991"/>
      <c r="IL991"/>
      <c r="IM991"/>
      <c r="IN991"/>
      <c r="IO991"/>
      <c r="IP991"/>
      <c r="IQ991"/>
      <c r="IR991"/>
      <c r="IS991"/>
      <c r="IT991"/>
      <c r="IU991"/>
      <c r="IV991"/>
    </row>
    <row r="992" spans="1:256">
      <c r="A992" t="s">
        <v>902</v>
      </c>
      <c r="B992">
        <v>1024563639</v>
      </c>
      <c r="C992" t="s">
        <v>371</v>
      </c>
      <c r="D992">
        <v>2</v>
      </c>
      <c r="E992">
        <v>0.09</v>
      </c>
      <c r="F992">
        <v>0.19</v>
      </c>
      <c r="G992">
        <v>0.04</v>
      </c>
      <c r="H992">
        <v>0.01</v>
      </c>
      <c r="I992">
        <v>0</v>
      </c>
      <c r="J992">
        <v>0.01</v>
      </c>
      <c r="K992" t="s">
        <v>903</v>
      </c>
      <c r="L992" t="s">
        <v>309</v>
      </c>
      <c r="M992" t="s">
        <v>310</v>
      </c>
      <c r="N992" t="s">
        <v>210</v>
      </c>
      <c r="O992">
        <v>1</v>
      </c>
      <c r="P992">
        <v>1</v>
      </c>
      <c r="Q992" t="s">
        <v>309</v>
      </c>
      <c r="R992">
        <v>0</v>
      </c>
      <c r="S992" t="s">
        <v>136</v>
      </c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  <c r="HM992"/>
      <c r="HN992"/>
      <c r="HO992"/>
      <c r="HP992"/>
      <c r="HQ992"/>
      <c r="HR992"/>
      <c r="HS992"/>
      <c r="HT992"/>
      <c r="HU992"/>
      <c r="HV992"/>
      <c r="HW992"/>
      <c r="HX992"/>
      <c r="HY992"/>
      <c r="HZ992"/>
      <c r="IA992"/>
      <c r="IB992"/>
      <c r="IC992"/>
      <c r="ID992"/>
      <c r="IE992"/>
      <c r="IF992"/>
      <c r="IG992"/>
      <c r="IH992"/>
      <c r="II992"/>
      <c r="IJ992"/>
      <c r="IK992"/>
      <c r="IL992"/>
      <c r="IM992"/>
      <c r="IN992"/>
      <c r="IO992"/>
      <c r="IP992"/>
      <c r="IQ992"/>
      <c r="IR992"/>
      <c r="IS992"/>
      <c r="IT992"/>
      <c r="IU992"/>
      <c r="IV992"/>
    </row>
    <row r="993" spans="1:256">
      <c r="A993" t="s">
        <v>902</v>
      </c>
      <c r="B993">
        <v>1024563642</v>
      </c>
      <c r="C993" t="s">
        <v>371</v>
      </c>
      <c r="D993">
        <v>1</v>
      </c>
      <c r="E993">
        <v>0.09</v>
      </c>
      <c r="F993">
        <v>0.09</v>
      </c>
      <c r="G993">
        <v>0.04</v>
      </c>
      <c r="H993">
        <v>0</v>
      </c>
      <c r="I993">
        <v>0</v>
      </c>
      <c r="J993">
        <v>0</v>
      </c>
      <c r="K993" t="s">
        <v>903</v>
      </c>
      <c r="L993" t="s">
        <v>614</v>
      </c>
      <c r="M993" t="s">
        <v>615</v>
      </c>
      <c r="N993" t="s">
        <v>210</v>
      </c>
      <c r="O993">
        <v>1</v>
      </c>
      <c r="P993">
        <v>1</v>
      </c>
      <c r="Q993" t="s">
        <v>614</v>
      </c>
      <c r="R993">
        <v>0</v>
      </c>
      <c r="S993" t="s">
        <v>136</v>
      </c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  <c r="HM993"/>
      <c r="HN993"/>
      <c r="HO993"/>
      <c r="HP993"/>
      <c r="HQ993"/>
      <c r="HR993"/>
      <c r="HS993"/>
      <c r="HT993"/>
      <c r="HU993"/>
      <c r="HV993"/>
      <c r="HW993"/>
      <c r="HX993"/>
      <c r="HY993"/>
      <c r="HZ993"/>
      <c r="IA993"/>
      <c r="IB993"/>
      <c r="IC993"/>
      <c r="ID993"/>
      <c r="IE993"/>
      <c r="IF993"/>
      <c r="IG993"/>
      <c r="IH993"/>
      <c r="II993"/>
      <c r="IJ993"/>
      <c r="IK993"/>
      <c r="IL993"/>
      <c r="IM993"/>
      <c r="IN993"/>
      <c r="IO993"/>
      <c r="IP993"/>
      <c r="IQ993"/>
      <c r="IR993"/>
      <c r="IS993"/>
      <c r="IT993"/>
      <c r="IU993"/>
      <c r="IV993"/>
    </row>
    <row r="994" spans="1:256">
      <c r="A994" t="s">
        <v>902</v>
      </c>
      <c r="B994">
        <v>1058492415</v>
      </c>
      <c r="C994" t="s">
        <v>371</v>
      </c>
      <c r="D994">
        <v>1</v>
      </c>
      <c r="E994">
        <v>0.09</v>
      </c>
      <c r="F994">
        <v>0.09</v>
      </c>
      <c r="G994">
        <v>0.04</v>
      </c>
      <c r="H994">
        <v>0</v>
      </c>
      <c r="I994">
        <v>0</v>
      </c>
      <c r="J994">
        <v>0</v>
      </c>
      <c r="K994" t="s">
        <v>903</v>
      </c>
      <c r="L994" t="s">
        <v>226</v>
      </c>
      <c r="M994" t="s">
        <v>227</v>
      </c>
      <c r="N994" t="s">
        <v>117</v>
      </c>
      <c r="O994">
        <v>1</v>
      </c>
      <c r="P994">
        <v>1</v>
      </c>
      <c r="Q994" t="s">
        <v>226</v>
      </c>
      <c r="R994">
        <v>0</v>
      </c>
      <c r="S994" t="s">
        <v>136</v>
      </c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  <c r="HM994"/>
      <c r="HN994"/>
      <c r="HO994"/>
      <c r="HP994"/>
      <c r="HQ994"/>
      <c r="HR994"/>
      <c r="HS994"/>
      <c r="HT994"/>
      <c r="HU994"/>
      <c r="HV994"/>
      <c r="HW994"/>
      <c r="HX994"/>
      <c r="HY994"/>
      <c r="HZ994"/>
      <c r="IA994"/>
      <c r="IB994"/>
      <c r="IC994"/>
      <c r="ID994"/>
      <c r="IE994"/>
      <c r="IF994"/>
      <c r="IG994"/>
      <c r="IH994"/>
      <c r="II994"/>
      <c r="IJ994"/>
      <c r="IK994"/>
      <c r="IL994"/>
      <c r="IM994"/>
      <c r="IN994"/>
      <c r="IO994"/>
      <c r="IP994"/>
      <c r="IQ994"/>
      <c r="IR994"/>
      <c r="IS994"/>
      <c r="IT994"/>
      <c r="IU994"/>
      <c r="IV994"/>
    </row>
    <row r="995" spans="1:256">
      <c r="A995" t="s">
        <v>902</v>
      </c>
      <c r="B995">
        <v>1058492418</v>
      </c>
      <c r="C995" t="s">
        <v>371</v>
      </c>
      <c r="D995">
        <v>1</v>
      </c>
      <c r="E995">
        <v>0.09</v>
      </c>
      <c r="F995">
        <v>0.09</v>
      </c>
      <c r="G995">
        <v>0.04</v>
      </c>
      <c r="H995">
        <v>0</v>
      </c>
      <c r="I995">
        <v>0</v>
      </c>
      <c r="J995">
        <v>0</v>
      </c>
      <c r="K995" t="s">
        <v>903</v>
      </c>
      <c r="L995" t="s">
        <v>278</v>
      </c>
      <c r="M995" t="s">
        <v>279</v>
      </c>
      <c r="N995" t="s">
        <v>117</v>
      </c>
      <c r="O995">
        <v>1</v>
      </c>
      <c r="P995">
        <v>1</v>
      </c>
      <c r="Q995" t="s">
        <v>278</v>
      </c>
      <c r="R995">
        <v>0</v>
      </c>
      <c r="S995" t="s">
        <v>136</v>
      </c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  <c r="HM995"/>
      <c r="HN995"/>
      <c r="HO995"/>
      <c r="HP995"/>
      <c r="HQ995"/>
      <c r="HR995"/>
      <c r="HS995"/>
      <c r="HT995"/>
      <c r="HU995"/>
      <c r="HV995"/>
      <c r="HW995"/>
      <c r="HX995"/>
      <c r="HY995"/>
      <c r="HZ995"/>
      <c r="IA995"/>
      <c r="IB995"/>
      <c r="IC995"/>
      <c r="ID995"/>
      <c r="IE995"/>
      <c r="IF995"/>
      <c r="IG995"/>
      <c r="IH995"/>
      <c r="II995"/>
      <c r="IJ995"/>
      <c r="IK995"/>
      <c r="IL995"/>
      <c r="IM995"/>
      <c r="IN995"/>
      <c r="IO995"/>
      <c r="IP995"/>
      <c r="IQ995"/>
      <c r="IR995"/>
      <c r="IS995"/>
      <c r="IT995"/>
      <c r="IU995"/>
      <c r="IV995"/>
    </row>
    <row r="996" spans="1:256">
      <c r="A996" t="s">
        <v>902</v>
      </c>
      <c r="B996">
        <v>1058492432</v>
      </c>
      <c r="C996" t="s">
        <v>371</v>
      </c>
      <c r="D996">
        <v>1</v>
      </c>
      <c r="E996">
        <v>0.09</v>
      </c>
      <c r="F996">
        <v>0.09</v>
      </c>
      <c r="G996">
        <v>0.04</v>
      </c>
      <c r="H996">
        <v>0</v>
      </c>
      <c r="I996">
        <v>0</v>
      </c>
      <c r="J996">
        <v>0</v>
      </c>
      <c r="K996" t="s">
        <v>903</v>
      </c>
      <c r="L996" t="s">
        <v>908</v>
      </c>
      <c r="M996" t="s">
        <v>909</v>
      </c>
      <c r="N996" t="s">
        <v>117</v>
      </c>
      <c r="O996">
        <v>1</v>
      </c>
      <c r="P996">
        <v>1</v>
      </c>
      <c r="Q996" t="s">
        <v>908</v>
      </c>
      <c r="R996">
        <v>0</v>
      </c>
      <c r="S996" t="s">
        <v>136</v>
      </c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  <c r="HM996"/>
      <c r="HN996"/>
      <c r="HO996"/>
      <c r="HP996"/>
      <c r="HQ996"/>
      <c r="HR996"/>
      <c r="HS996"/>
      <c r="HT996"/>
      <c r="HU996"/>
      <c r="HV996"/>
      <c r="HW996"/>
      <c r="HX996"/>
      <c r="HY996"/>
      <c r="HZ996"/>
      <c r="IA996"/>
      <c r="IB996"/>
      <c r="IC996"/>
      <c r="ID996"/>
      <c r="IE996"/>
      <c r="IF996"/>
      <c r="IG996"/>
      <c r="IH996"/>
      <c r="II996"/>
      <c r="IJ996"/>
      <c r="IK996"/>
      <c r="IL996"/>
      <c r="IM996"/>
      <c r="IN996"/>
      <c r="IO996"/>
      <c r="IP996"/>
      <c r="IQ996"/>
      <c r="IR996"/>
      <c r="IS996"/>
      <c r="IT996"/>
      <c r="IU996"/>
      <c r="IV996"/>
    </row>
    <row r="997" spans="1:256">
      <c r="A997" t="s">
        <v>902</v>
      </c>
      <c r="B997">
        <v>1058492433</v>
      </c>
      <c r="C997" t="s">
        <v>371</v>
      </c>
      <c r="D997">
        <v>1</v>
      </c>
      <c r="E997">
        <v>0.09</v>
      </c>
      <c r="F997">
        <v>0.09</v>
      </c>
      <c r="G997">
        <v>0.04</v>
      </c>
      <c r="H997">
        <v>0</v>
      </c>
      <c r="I997">
        <v>0</v>
      </c>
      <c r="J997">
        <v>0</v>
      </c>
      <c r="K997" t="s">
        <v>903</v>
      </c>
      <c r="L997" t="s">
        <v>910</v>
      </c>
      <c r="M997" t="s">
        <v>911</v>
      </c>
      <c r="N997" t="s">
        <v>117</v>
      </c>
      <c r="O997">
        <v>1</v>
      </c>
      <c r="P997">
        <v>1</v>
      </c>
      <c r="Q997" t="s">
        <v>910</v>
      </c>
      <c r="R997">
        <v>0</v>
      </c>
      <c r="S997" t="s">
        <v>136</v>
      </c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  <c r="HM997"/>
      <c r="HN997"/>
      <c r="HO997"/>
      <c r="HP997"/>
      <c r="HQ997"/>
      <c r="HR997"/>
      <c r="HS997"/>
      <c r="HT997"/>
      <c r="HU997"/>
      <c r="HV997"/>
      <c r="HW997"/>
      <c r="HX997"/>
      <c r="HY997"/>
      <c r="HZ997"/>
      <c r="IA997"/>
      <c r="IB997"/>
      <c r="IC997"/>
      <c r="ID997"/>
      <c r="IE997"/>
      <c r="IF997"/>
      <c r="IG997"/>
      <c r="IH997"/>
      <c r="II997"/>
      <c r="IJ997"/>
      <c r="IK997"/>
      <c r="IL997"/>
      <c r="IM997"/>
      <c r="IN997"/>
      <c r="IO997"/>
      <c r="IP997"/>
      <c r="IQ997"/>
      <c r="IR997"/>
      <c r="IS997"/>
      <c r="IT997"/>
      <c r="IU997"/>
      <c r="IV997"/>
    </row>
    <row r="998" spans="1:256">
      <c r="A998" t="s">
        <v>902</v>
      </c>
      <c r="B998">
        <v>1133145138</v>
      </c>
      <c r="C998" t="s">
        <v>371</v>
      </c>
      <c r="D998">
        <v>64</v>
      </c>
      <c r="E998">
        <v>0.09</v>
      </c>
      <c r="F998">
        <v>5.93</v>
      </c>
      <c r="G998">
        <v>0.04</v>
      </c>
      <c r="H998">
        <v>0.21</v>
      </c>
      <c r="I998">
        <v>0.03</v>
      </c>
      <c r="J998">
        <v>0.18</v>
      </c>
      <c r="K998" t="s">
        <v>903</v>
      </c>
      <c r="L998" t="s">
        <v>391</v>
      </c>
      <c r="M998" t="s">
        <v>392</v>
      </c>
      <c r="N998" t="s">
        <v>393</v>
      </c>
      <c r="O998">
        <v>1</v>
      </c>
      <c r="P998">
        <v>1</v>
      </c>
      <c r="Q998" t="s">
        <v>391</v>
      </c>
      <c r="R998">
        <v>0</v>
      </c>
      <c r="S998" t="s">
        <v>136</v>
      </c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  <c r="HM998"/>
      <c r="HN998"/>
      <c r="HO998"/>
      <c r="HP998"/>
      <c r="HQ998"/>
      <c r="HR998"/>
      <c r="HS998"/>
      <c r="HT998"/>
      <c r="HU998"/>
      <c r="HV998"/>
      <c r="HW998"/>
      <c r="HX998"/>
      <c r="HY998"/>
      <c r="HZ998"/>
      <c r="IA998"/>
      <c r="IB998"/>
      <c r="IC998"/>
      <c r="ID998"/>
      <c r="IE998"/>
      <c r="IF998"/>
      <c r="IG998"/>
      <c r="IH998"/>
      <c r="II998"/>
      <c r="IJ998"/>
      <c r="IK998"/>
      <c r="IL998"/>
      <c r="IM998"/>
      <c r="IN998"/>
      <c r="IO998"/>
      <c r="IP998"/>
      <c r="IQ998"/>
      <c r="IR998"/>
      <c r="IS998"/>
      <c r="IT998"/>
      <c r="IU998"/>
      <c r="IV998"/>
    </row>
    <row r="999" spans="1:256">
      <c r="A999" t="s">
        <v>902</v>
      </c>
      <c r="B999">
        <v>1134458824</v>
      </c>
      <c r="C999" t="s">
        <v>371</v>
      </c>
      <c r="D999">
        <v>3</v>
      </c>
      <c r="E999">
        <v>0.09</v>
      </c>
      <c r="F999">
        <v>0.28000000000000003</v>
      </c>
      <c r="G999">
        <v>0.04</v>
      </c>
      <c r="H999">
        <v>0.01</v>
      </c>
      <c r="I999">
        <v>0</v>
      </c>
      <c r="J999">
        <v>0.01</v>
      </c>
      <c r="K999" t="s">
        <v>903</v>
      </c>
      <c r="L999" t="s">
        <v>636</v>
      </c>
      <c r="M999" t="s">
        <v>637</v>
      </c>
      <c r="N999" t="s">
        <v>121</v>
      </c>
      <c r="O999">
        <v>1</v>
      </c>
      <c r="P999">
        <v>1</v>
      </c>
      <c r="Q999" t="s">
        <v>636</v>
      </c>
      <c r="R999">
        <v>0</v>
      </c>
      <c r="S999" t="s">
        <v>136</v>
      </c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  <c r="HM999"/>
      <c r="HN999"/>
      <c r="HO999"/>
      <c r="HP999"/>
      <c r="HQ999"/>
      <c r="HR999"/>
      <c r="HS999"/>
      <c r="HT999"/>
      <c r="HU999"/>
      <c r="HV999"/>
      <c r="HW999"/>
      <c r="HX999"/>
      <c r="HY999"/>
      <c r="HZ999"/>
      <c r="IA999"/>
      <c r="IB999"/>
      <c r="IC999"/>
      <c r="ID999"/>
      <c r="IE999"/>
      <c r="IF999"/>
      <c r="IG999"/>
      <c r="IH999"/>
      <c r="II999"/>
      <c r="IJ999"/>
      <c r="IK999"/>
      <c r="IL999"/>
      <c r="IM999"/>
      <c r="IN999"/>
      <c r="IO999"/>
      <c r="IP999"/>
      <c r="IQ999"/>
      <c r="IR999"/>
      <c r="IS999"/>
      <c r="IT999"/>
      <c r="IU999"/>
      <c r="IV999"/>
    </row>
    <row r="1000" spans="1:256">
      <c r="A1000" t="s">
        <v>902</v>
      </c>
      <c r="B1000">
        <v>1134458866</v>
      </c>
      <c r="C1000" t="s">
        <v>371</v>
      </c>
      <c r="D1000">
        <v>1</v>
      </c>
      <c r="E1000">
        <v>0.09</v>
      </c>
      <c r="F1000">
        <v>0.09</v>
      </c>
      <c r="G1000">
        <v>0.04</v>
      </c>
      <c r="H1000">
        <v>0</v>
      </c>
      <c r="I1000">
        <v>0</v>
      </c>
      <c r="J1000">
        <v>0</v>
      </c>
      <c r="K1000" t="s">
        <v>903</v>
      </c>
      <c r="L1000" t="s">
        <v>912</v>
      </c>
      <c r="M1000" t="s">
        <v>913</v>
      </c>
      <c r="N1000" t="s">
        <v>121</v>
      </c>
      <c r="O1000">
        <v>1</v>
      </c>
      <c r="P1000">
        <v>1</v>
      </c>
      <c r="Q1000" t="s">
        <v>912</v>
      </c>
      <c r="R1000">
        <v>0</v>
      </c>
      <c r="S1000" t="s">
        <v>136</v>
      </c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  <c r="HM1000"/>
      <c r="HN1000"/>
      <c r="HO1000"/>
      <c r="HP1000"/>
      <c r="HQ1000"/>
      <c r="HR1000"/>
      <c r="HS1000"/>
      <c r="HT1000"/>
      <c r="HU1000"/>
      <c r="HV1000"/>
      <c r="HW1000"/>
      <c r="HX1000"/>
      <c r="HY1000"/>
      <c r="HZ1000"/>
      <c r="IA1000"/>
      <c r="IB1000"/>
      <c r="IC1000"/>
      <c r="ID1000"/>
      <c r="IE1000"/>
      <c r="IF1000"/>
      <c r="IG1000"/>
      <c r="IH1000"/>
      <c r="II1000"/>
      <c r="IJ1000"/>
      <c r="IK1000"/>
      <c r="IL1000"/>
      <c r="IM1000"/>
      <c r="IN1000"/>
      <c r="IO1000"/>
      <c r="IP1000"/>
      <c r="IQ1000"/>
      <c r="IR1000"/>
      <c r="IS1000"/>
      <c r="IT1000"/>
      <c r="IU1000"/>
      <c r="IV1000"/>
    </row>
    <row r="1001" spans="1:256">
      <c r="A1001" t="s">
        <v>902</v>
      </c>
      <c r="B1001">
        <v>1221877849</v>
      </c>
      <c r="C1001" t="s">
        <v>371</v>
      </c>
      <c r="D1001">
        <v>3</v>
      </c>
      <c r="E1001">
        <v>0.09</v>
      </c>
      <c r="F1001">
        <v>0.28000000000000003</v>
      </c>
      <c r="G1001">
        <v>0.04</v>
      </c>
      <c r="H1001">
        <v>0.01</v>
      </c>
      <c r="I1001">
        <v>0</v>
      </c>
      <c r="J1001">
        <v>0.01</v>
      </c>
      <c r="K1001" t="s">
        <v>903</v>
      </c>
      <c r="L1001" t="s">
        <v>914</v>
      </c>
      <c r="M1001" t="s">
        <v>915</v>
      </c>
      <c r="N1001" t="s">
        <v>210</v>
      </c>
      <c r="O1001">
        <v>1</v>
      </c>
      <c r="P1001">
        <v>1</v>
      </c>
      <c r="Q1001" t="s">
        <v>914</v>
      </c>
      <c r="R1001">
        <v>0</v>
      </c>
      <c r="S1001" t="s">
        <v>916</v>
      </c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  <c r="HM1001"/>
      <c r="HN1001"/>
      <c r="HO1001"/>
      <c r="HP1001"/>
      <c r="HQ1001"/>
      <c r="HR1001"/>
      <c r="HS1001"/>
      <c r="HT1001"/>
      <c r="HU1001"/>
      <c r="HV1001"/>
      <c r="HW1001"/>
      <c r="HX1001"/>
      <c r="HY1001"/>
      <c r="HZ1001"/>
      <c r="IA1001"/>
      <c r="IB1001"/>
      <c r="IC1001"/>
      <c r="ID1001"/>
      <c r="IE1001"/>
      <c r="IF1001"/>
      <c r="IG1001"/>
      <c r="IH1001"/>
      <c r="II1001"/>
      <c r="IJ1001"/>
      <c r="IK1001"/>
      <c r="IL1001"/>
      <c r="IM1001"/>
      <c r="IN1001"/>
      <c r="IO1001"/>
      <c r="IP1001"/>
      <c r="IQ1001"/>
      <c r="IR1001"/>
      <c r="IS1001"/>
      <c r="IT1001"/>
      <c r="IU1001"/>
      <c r="IV1001"/>
    </row>
    <row r="1002" spans="1:256">
      <c r="A1002"/>
      <c r="B1002"/>
      <c r="C1002"/>
      <c r="D1002"/>
      <c r="E1002" s="29"/>
      <c r="F1002" s="29"/>
      <c r="G1002" s="29"/>
      <c r="H1002" s="29"/>
      <c r="I1002" s="29"/>
      <c r="J1002" s="29"/>
      <c r="K1002"/>
      <c r="L1002"/>
      <c r="M1002"/>
      <c r="N1002"/>
      <c r="O1002"/>
      <c r="P1002"/>
      <c r="Q1002"/>
      <c r="R1002"/>
      <c r="S1002"/>
    </row>
    <row r="1003" spans="1:256">
      <c r="A1003"/>
      <c r="B1003"/>
      <c r="C1003"/>
      <c r="D1003"/>
      <c r="E1003" s="29"/>
      <c r="F1003" s="29"/>
      <c r="G1003" s="29"/>
      <c r="H1003" s="29"/>
      <c r="I1003" s="29">
        <f>SUBTOTAL(9,I2:I1002)</f>
        <v>8.3399999999999643</v>
      </c>
      <c r="J1003" s="34">
        <f>SUBTOTAL(9,J2:J1002)</f>
        <v>52.590000000000103</v>
      </c>
      <c r="K1003"/>
      <c r="L1003"/>
      <c r="M1003"/>
      <c r="N1003"/>
      <c r="O1003"/>
      <c r="P1003"/>
      <c r="Q1003"/>
      <c r="R1003"/>
      <c r="S1003"/>
    </row>
    <row r="1004" spans="1:256">
      <c r="A1004"/>
      <c r="B1004"/>
      <c r="C1004"/>
      <c r="D1004"/>
      <c r="E1004" s="29"/>
      <c r="F1004" s="29"/>
      <c r="G1004" s="29"/>
      <c r="H1004" s="29"/>
      <c r="I1004" s="29"/>
      <c r="J1004" s="29"/>
      <c r="K1004"/>
      <c r="L1004"/>
      <c r="M1004"/>
      <c r="N1004"/>
      <c r="O1004"/>
      <c r="P1004"/>
      <c r="Q1004"/>
      <c r="R1004"/>
      <c r="S1004"/>
    </row>
    <row r="1005" spans="1:256">
      <c r="A1005"/>
      <c r="B1005"/>
      <c r="C1005"/>
      <c r="D1005"/>
      <c r="E1005" s="29"/>
      <c r="F1005" s="29"/>
      <c r="G1005" s="29"/>
      <c r="H1005" s="29"/>
      <c r="I1005" s="29"/>
      <c r="J1005" s="29"/>
      <c r="K1005"/>
      <c r="L1005"/>
      <c r="M1005"/>
      <c r="N1005"/>
      <c r="O1005"/>
      <c r="P1005"/>
      <c r="Q1005"/>
      <c r="R1005"/>
      <c r="S1005"/>
    </row>
    <row r="1006" spans="1:256">
      <c r="A1006"/>
      <c r="B1006"/>
      <c r="C1006"/>
      <c r="D1006"/>
      <c r="E1006" s="29"/>
      <c r="F1006" s="29"/>
      <c r="G1006" s="29"/>
      <c r="H1006" s="29"/>
      <c r="I1006" s="29"/>
      <c r="J1006" s="29"/>
      <c r="K1006"/>
      <c r="L1006"/>
      <c r="M1006"/>
      <c r="N1006"/>
      <c r="O1006"/>
      <c r="P1006"/>
      <c r="Q1006"/>
      <c r="R1006"/>
      <c r="S1006"/>
    </row>
    <row r="1007" spans="1:256">
      <c r="A1007"/>
      <c r="B1007"/>
      <c r="C1007"/>
      <c r="D1007"/>
      <c r="E1007" s="29"/>
      <c r="F1007" s="29"/>
      <c r="G1007" s="29"/>
      <c r="H1007" s="29"/>
      <c r="I1007" s="29"/>
      <c r="J1007" s="29"/>
      <c r="K1007"/>
      <c r="L1007"/>
      <c r="M1007"/>
      <c r="N1007"/>
      <c r="O1007"/>
      <c r="P1007"/>
      <c r="Q1007"/>
      <c r="R1007"/>
      <c r="S1007"/>
    </row>
    <row r="1008" spans="1:256">
      <c r="A1008"/>
      <c r="B1008"/>
      <c r="C1008"/>
      <c r="D1008"/>
      <c r="E1008" s="29"/>
      <c r="F1008" s="29"/>
      <c r="G1008" s="29"/>
      <c r="H1008" s="29"/>
      <c r="I1008" s="29"/>
      <c r="J1008" s="29"/>
      <c r="K1008"/>
      <c r="L1008"/>
      <c r="M1008"/>
      <c r="N1008"/>
      <c r="O1008"/>
      <c r="P1008"/>
      <c r="Q1008"/>
      <c r="R1008"/>
      <c r="S1008"/>
    </row>
    <row r="1009" spans="1:19">
      <c r="A1009"/>
      <c r="B1009"/>
      <c r="C1009"/>
      <c r="D1009"/>
      <c r="E1009" s="29"/>
      <c r="F1009" s="29"/>
      <c r="G1009" s="29"/>
      <c r="H1009" s="29"/>
      <c r="I1009" s="29"/>
      <c r="J1009" s="29"/>
      <c r="K1009"/>
      <c r="L1009"/>
      <c r="M1009"/>
      <c r="N1009"/>
      <c r="O1009"/>
      <c r="P1009"/>
      <c r="Q1009"/>
      <c r="R1009"/>
      <c r="S1009"/>
    </row>
    <row r="1010" spans="1:19">
      <c r="A1010"/>
      <c r="B1010"/>
      <c r="C1010"/>
      <c r="D1010"/>
      <c r="E1010" s="29"/>
      <c r="F1010" s="29"/>
      <c r="G1010" s="29"/>
      <c r="H1010" s="29"/>
      <c r="I1010" s="29"/>
      <c r="J1010" s="29"/>
      <c r="K1010"/>
      <c r="L1010"/>
      <c r="M1010"/>
      <c r="N1010"/>
      <c r="O1010"/>
      <c r="P1010"/>
      <c r="Q1010"/>
      <c r="R1010"/>
      <c r="S1010"/>
    </row>
    <row r="1011" spans="1:19">
      <c r="A1011"/>
      <c r="B1011"/>
      <c r="C1011"/>
      <c r="D1011"/>
      <c r="E1011" s="29"/>
      <c r="F1011" s="29"/>
      <c r="G1011" s="29"/>
      <c r="H1011" s="29"/>
      <c r="I1011" s="29"/>
      <c r="J1011" s="29"/>
      <c r="K1011"/>
      <c r="L1011"/>
      <c r="M1011"/>
      <c r="N1011"/>
      <c r="O1011"/>
      <c r="P1011"/>
      <c r="Q1011"/>
      <c r="R1011"/>
      <c r="S1011"/>
    </row>
    <row r="1012" spans="1:19">
      <c r="A1012"/>
      <c r="B1012"/>
      <c r="C1012"/>
      <c r="D1012"/>
      <c r="E1012" s="29"/>
      <c r="F1012" s="29"/>
      <c r="G1012" s="29"/>
      <c r="H1012" s="29"/>
      <c r="I1012" s="29"/>
      <c r="J1012" s="29"/>
      <c r="K1012"/>
      <c r="L1012"/>
      <c r="M1012"/>
      <c r="N1012"/>
      <c r="O1012"/>
      <c r="P1012"/>
      <c r="Q1012"/>
      <c r="R1012"/>
      <c r="S1012"/>
    </row>
    <row r="1013" spans="1:19">
      <c r="A1013"/>
      <c r="B1013"/>
      <c r="C1013"/>
      <c r="D1013"/>
      <c r="E1013" s="29"/>
      <c r="F1013" s="29"/>
      <c r="G1013" s="29"/>
      <c r="H1013" s="29"/>
      <c r="I1013" s="29"/>
      <c r="J1013" s="29"/>
      <c r="K1013"/>
      <c r="L1013"/>
      <c r="M1013"/>
      <c r="N1013"/>
      <c r="O1013"/>
      <c r="P1013"/>
      <c r="Q1013"/>
      <c r="R1013"/>
      <c r="S1013"/>
    </row>
    <row r="1014" spans="1:19">
      <c r="A1014"/>
      <c r="B1014"/>
      <c r="C1014"/>
      <c r="D1014"/>
      <c r="E1014" s="29"/>
      <c r="F1014" s="29"/>
      <c r="G1014" s="29"/>
      <c r="H1014" s="29"/>
      <c r="I1014" s="29"/>
      <c r="J1014" s="29"/>
      <c r="K1014"/>
      <c r="L1014"/>
      <c r="M1014"/>
      <c r="N1014"/>
      <c r="O1014"/>
      <c r="P1014"/>
      <c r="Q1014"/>
      <c r="R1014"/>
      <c r="S1014"/>
    </row>
    <row r="1015" spans="1:19">
      <c r="A1015"/>
      <c r="B1015"/>
      <c r="C1015"/>
      <c r="D1015"/>
      <c r="E1015" s="29"/>
      <c r="F1015" s="29"/>
      <c r="G1015" s="29"/>
      <c r="H1015" s="29"/>
      <c r="I1015" s="29"/>
      <c r="J1015" s="29"/>
      <c r="K1015"/>
      <c r="L1015"/>
      <c r="M1015"/>
      <c r="N1015"/>
      <c r="O1015"/>
      <c r="P1015"/>
      <c r="Q1015"/>
      <c r="R1015"/>
      <c r="S1015"/>
    </row>
    <row r="1016" spans="1:19">
      <c r="A1016"/>
      <c r="B1016"/>
      <c r="C1016"/>
      <c r="D1016"/>
      <c r="E1016" s="29"/>
      <c r="F1016" s="29"/>
      <c r="G1016" s="29"/>
      <c r="H1016" s="29"/>
      <c r="I1016" s="29"/>
      <c r="J1016" s="29"/>
      <c r="K1016"/>
      <c r="L1016"/>
      <c r="M1016"/>
      <c r="N1016"/>
      <c r="O1016"/>
      <c r="P1016"/>
      <c r="Q1016"/>
      <c r="R1016"/>
      <c r="S1016"/>
    </row>
    <row r="1017" spans="1:19">
      <c r="A1017"/>
      <c r="B1017"/>
      <c r="C1017"/>
      <c r="D1017"/>
      <c r="E1017" s="29"/>
      <c r="F1017" s="29"/>
      <c r="G1017" s="29"/>
      <c r="H1017" s="29"/>
      <c r="I1017" s="29"/>
      <c r="J1017" s="29"/>
      <c r="K1017"/>
      <c r="L1017"/>
      <c r="M1017"/>
      <c r="N1017"/>
      <c r="O1017"/>
      <c r="P1017"/>
      <c r="Q1017"/>
      <c r="R1017"/>
      <c r="S1017"/>
    </row>
    <row r="1018" spans="1:19">
      <c r="A1018"/>
      <c r="B1018"/>
      <c r="C1018"/>
      <c r="D1018"/>
      <c r="E1018" s="29"/>
      <c r="F1018" s="29"/>
      <c r="G1018" s="29"/>
      <c r="H1018" s="29"/>
      <c r="I1018" s="29"/>
      <c r="J1018" s="29"/>
      <c r="K1018"/>
      <c r="L1018"/>
      <c r="M1018"/>
      <c r="N1018"/>
      <c r="O1018"/>
      <c r="P1018"/>
      <c r="Q1018"/>
      <c r="R1018"/>
      <c r="S1018"/>
    </row>
    <row r="1019" spans="1:19">
      <c r="A1019"/>
      <c r="B1019"/>
      <c r="C1019"/>
      <c r="D1019"/>
      <c r="E1019" s="29"/>
      <c r="F1019" s="29"/>
      <c r="G1019" s="29"/>
      <c r="H1019" s="29"/>
      <c r="I1019" s="29"/>
      <c r="J1019" s="29"/>
      <c r="K1019"/>
      <c r="L1019"/>
      <c r="M1019"/>
      <c r="N1019"/>
      <c r="O1019"/>
      <c r="P1019"/>
      <c r="Q1019"/>
      <c r="R1019"/>
      <c r="S1019"/>
    </row>
    <row r="1020" spans="1:19">
      <c r="A1020"/>
      <c r="B1020"/>
      <c r="C1020"/>
      <c r="D1020"/>
      <c r="E1020" s="29"/>
      <c r="F1020" s="29"/>
      <c r="G1020" s="29"/>
      <c r="H1020" s="29"/>
      <c r="I1020" s="29"/>
      <c r="J1020" s="29"/>
      <c r="K1020"/>
      <c r="L1020"/>
      <c r="M1020"/>
      <c r="N1020"/>
      <c r="O1020"/>
      <c r="P1020"/>
      <c r="Q1020"/>
      <c r="R1020"/>
      <c r="S1020"/>
    </row>
    <row r="1021" spans="1:19">
      <c r="A1021"/>
      <c r="B1021"/>
      <c r="C1021"/>
      <c r="D1021"/>
      <c r="E1021" s="29"/>
      <c r="F1021" s="29"/>
      <c r="G1021" s="29"/>
      <c r="H1021" s="29"/>
      <c r="I1021" s="29"/>
      <c r="J1021" s="29"/>
      <c r="K1021"/>
      <c r="L1021"/>
      <c r="M1021"/>
      <c r="N1021"/>
      <c r="O1021"/>
      <c r="P1021"/>
      <c r="Q1021"/>
      <c r="R1021"/>
      <c r="S1021"/>
    </row>
    <row r="1022" spans="1:19">
      <c r="A1022"/>
      <c r="B1022"/>
      <c r="C1022"/>
      <c r="D1022"/>
      <c r="E1022" s="29"/>
      <c r="F1022" s="29"/>
      <c r="G1022" s="29"/>
      <c r="H1022" s="29"/>
      <c r="I1022" s="29"/>
      <c r="J1022" s="29"/>
      <c r="K1022"/>
      <c r="L1022"/>
      <c r="M1022"/>
      <c r="N1022"/>
      <c r="O1022"/>
      <c r="P1022"/>
      <c r="Q1022"/>
      <c r="R1022"/>
      <c r="S1022"/>
    </row>
    <row r="1023" spans="1:19">
      <c r="A1023"/>
      <c r="B1023"/>
      <c r="C1023"/>
      <c r="D1023"/>
      <c r="E1023" s="29"/>
      <c r="F1023" s="29"/>
      <c r="G1023" s="29"/>
      <c r="H1023" s="29"/>
      <c r="I1023" s="29"/>
      <c r="J1023" s="29"/>
      <c r="K1023"/>
      <c r="L1023"/>
      <c r="M1023"/>
      <c r="N1023"/>
      <c r="O1023"/>
      <c r="P1023"/>
      <c r="Q1023"/>
      <c r="R1023"/>
      <c r="S1023"/>
    </row>
    <row r="1024" spans="1:19">
      <c r="A1024"/>
      <c r="B1024"/>
      <c r="C1024"/>
      <c r="D1024"/>
      <c r="E1024" s="29"/>
      <c r="F1024" s="29"/>
      <c r="G1024" s="29"/>
      <c r="H1024" s="29"/>
      <c r="I1024" s="29"/>
      <c r="J1024" s="29"/>
      <c r="K1024"/>
      <c r="L1024"/>
      <c r="M1024"/>
      <c r="N1024"/>
      <c r="O1024"/>
      <c r="P1024"/>
      <c r="Q1024"/>
      <c r="R1024"/>
      <c r="S1024"/>
    </row>
    <row r="1025" spans="1:19">
      <c r="A1025"/>
      <c r="B1025"/>
      <c r="C1025"/>
      <c r="D1025"/>
      <c r="E1025" s="29"/>
      <c r="F1025" s="29"/>
      <c r="G1025" s="29"/>
      <c r="H1025" s="29"/>
      <c r="I1025" s="29"/>
      <c r="J1025" s="29"/>
      <c r="K1025"/>
      <c r="L1025"/>
      <c r="M1025"/>
      <c r="N1025"/>
      <c r="O1025"/>
      <c r="P1025"/>
      <c r="Q1025"/>
      <c r="R1025"/>
      <c r="S1025"/>
    </row>
    <row r="1026" spans="1:19">
      <c r="A1026"/>
      <c r="B1026"/>
      <c r="C1026"/>
      <c r="D1026"/>
      <c r="E1026" s="29"/>
      <c r="F1026" s="29"/>
      <c r="G1026" s="29"/>
      <c r="H1026" s="29"/>
      <c r="I1026" s="29"/>
      <c r="J1026" s="29"/>
      <c r="K1026"/>
      <c r="L1026"/>
      <c r="M1026"/>
      <c r="N1026"/>
      <c r="O1026"/>
      <c r="P1026"/>
      <c r="Q1026"/>
      <c r="R1026"/>
      <c r="S1026"/>
    </row>
    <row r="1027" spans="1:19">
      <c r="A1027"/>
      <c r="B1027"/>
      <c r="C1027"/>
      <c r="D1027"/>
      <c r="E1027" s="29"/>
      <c r="F1027" s="29"/>
      <c r="G1027" s="29"/>
      <c r="H1027" s="29"/>
      <c r="I1027" s="29"/>
      <c r="J1027" s="29"/>
      <c r="K1027"/>
      <c r="L1027"/>
      <c r="M1027"/>
      <c r="N1027"/>
      <c r="O1027"/>
      <c r="P1027"/>
      <c r="Q1027"/>
      <c r="R1027"/>
      <c r="S1027"/>
    </row>
    <row r="1028" spans="1:19">
      <c r="A1028"/>
      <c r="B1028"/>
      <c r="C1028"/>
      <c r="D1028"/>
      <c r="E1028" s="29"/>
      <c r="F1028" s="29"/>
      <c r="G1028" s="29"/>
      <c r="H1028" s="29"/>
      <c r="I1028" s="29"/>
      <c r="J1028" s="29"/>
      <c r="K1028"/>
      <c r="L1028"/>
      <c r="M1028"/>
      <c r="N1028"/>
      <c r="O1028"/>
      <c r="P1028"/>
      <c r="Q1028"/>
      <c r="R1028"/>
      <c r="S1028"/>
    </row>
    <row r="1029" spans="1:19">
      <c r="A1029"/>
      <c r="B1029"/>
      <c r="C1029"/>
      <c r="D1029"/>
      <c r="E1029" s="29"/>
      <c r="F1029" s="29"/>
      <c r="G1029" s="29"/>
      <c r="H1029" s="29"/>
      <c r="I1029" s="29"/>
      <c r="J1029" s="29"/>
      <c r="K1029"/>
      <c r="L1029"/>
      <c r="M1029"/>
      <c r="N1029"/>
      <c r="O1029"/>
      <c r="P1029"/>
      <c r="Q1029"/>
      <c r="R1029"/>
      <c r="S1029"/>
    </row>
    <row r="1030" spans="1:19">
      <c r="A1030"/>
      <c r="B1030"/>
      <c r="C1030"/>
      <c r="D1030"/>
      <c r="E1030" s="29"/>
      <c r="F1030" s="29"/>
      <c r="G1030" s="29"/>
      <c r="H1030" s="29"/>
      <c r="I1030" s="29"/>
      <c r="J1030" s="29"/>
      <c r="K1030"/>
      <c r="L1030"/>
      <c r="M1030"/>
      <c r="N1030"/>
      <c r="O1030"/>
      <c r="P1030"/>
      <c r="Q1030"/>
      <c r="R1030"/>
      <c r="S1030"/>
    </row>
    <row r="1031" spans="1:19">
      <c r="A1031"/>
      <c r="B1031"/>
      <c r="C1031"/>
      <c r="D1031"/>
      <c r="E1031" s="29"/>
      <c r="F1031" s="29"/>
      <c r="G1031" s="29"/>
      <c r="H1031" s="29"/>
      <c r="I1031" s="29"/>
      <c r="J1031" s="29"/>
      <c r="K1031"/>
      <c r="L1031"/>
      <c r="M1031"/>
      <c r="N1031"/>
      <c r="O1031"/>
      <c r="P1031"/>
      <c r="Q1031"/>
      <c r="R1031"/>
      <c r="S1031"/>
    </row>
    <row r="1032" spans="1:19">
      <c r="A1032"/>
      <c r="B1032"/>
      <c r="C1032"/>
      <c r="D1032"/>
      <c r="E1032" s="29"/>
      <c r="F1032" s="29"/>
      <c r="G1032" s="29"/>
      <c r="H1032" s="29"/>
      <c r="I1032" s="29"/>
      <c r="J1032" s="29"/>
      <c r="K1032"/>
      <c r="L1032"/>
      <c r="M1032"/>
      <c r="N1032"/>
      <c r="O1032"/>
      <c r="P1032"/>
      <c r="Q1032"/>
      <c r="R1032"/>
      <c r="S1032"/>
    </row>
    <row r="1033" spans="1:19">
      <c r="A1033"/>
      <c r="B1033"/>
      <c r="C1033"/>
      <c r="D1033"/>
      <c r="E1033" s="29"/>
      <c r="F1033" s="29"/>
      <c r="G1033" s="29"/>
      <c r="H1033" s="29"/>
      <c r="I1033" s="29"/>
      <c r="J1033" s="29"/>
      <c r="K1033"/>
      <c r="L1033"/>
      <c r="M1033"/>
      <c r="N1033"/>
      <c r="O1033"/>
      <c r="P1033"/>
      <c r="Q1033"/>
      <c r="R1033"/>
      <c r="S1033"/>
    </row>
    <row r="1034" spans="1:19">
      <c r="A1034"/>
      <c r="B1034"/>
      <c r="C1034"/>
      <c r="D1034"/>
      <c r="E1034" s="29"/>
      <c r="F1034" s="29"/>
      <c r="G1034" s="29"/>
      <c r="H1034" s="29"/>
      <c r="I1034" s="29"/>
      <c r="J1034" s="29"/>
      <c r="K1034"/>
      <c r="L1034"/>
      <c r="M1034"/>
      <c r="N1034"/>
      <c r="O1034"/>
      <c r="P1034"/>
      <c r="Q1034"/>
      <c r="R1034"/>
      <c r="S1034"/>
    </row>
    <row r="1035" spans="1:19">
      <c r="A1035"/>
      <c r="B1035"/>
      <c r="C1035"/>
      <c r="D1035"/>
      <c r="E1035" s="29"/>
      <c r="F1035" s="29"/>
      <c r="G1035" s="29"/>
      <c r="H1035" s="29"/>
      <c r="I1035" s="29"/>
      <c r="J1035" s="29"/>
      <c r="K1035"/>
      <c r="L1035"/>
      <c r="M1035"/>
      <c r="N1035"/>
      <c r="O1035"/>
      <c r="P1035"/>
      <c r="Q1035"/>
      <c r="R1035"/>
      <c r="S1035"/>
    </row>
    <row r="1036" spans="1:19">
      <c r="A1036"/>
      <c r="B1036"/>
      <c r="C1036"/>
      <c r="D1036"/>
      <c r="E1036" s="29"/>
      <c r="F1036" s="29"/>
      <c r="G1036" s="29"/>
      <c r="H1036" s="29"/>
      <c r="I1036" s="29"/>
      <c r="J1036" s="29"/>
      <c r="K1036"/>
      <c r="L1036"/>
      <c r="M1036"/>
      <c r="N1036"/>
      <c r="O1036"/>
      <c r="P1036"/>
      <c r="Q1036"/>
      <c r="R1036"/>
      <c r="S1036"/>
    </row>
    <row r="1037" spans="1:19">
      <c r="A1037"/>
      <c r="B1037"/>
      <c r="C1037"/>
      <c r="D1037"/>
      <c r="E1037" s="29"/>
      <c r="F1037" s="29"/>
      <c r="G1037" s="29"/>
      <c r="H1037" s="29"/>
      <c r="I1037" s="29"/>
      <c r="J1037" s="29"/>
      <c r="K1037"/>
      <c r="L1037"/>
      <c r="M1037"/>
      <c r="N1037"/>
      <c r="O1037"/>
      <c r="P1037"/>
      <c r="Q1037"/>
      <c r="R1037"/>
      <c r="S1037"/>
    </row>
    <row r="1038" spans="1:19">
      <c r="A1038"/>
      <c r="B1038"/>
      <c r="C1038"/>
      <c r="D1038"/>
      <c r="E1038" s="29"/>
      <c r="F1038" s="29"/>
      <c r="G1038" s="29"/>
      <c r="H1038" s="29"/>
      <c r="I1038" s="29"/>
      <c r="J1038" s="29"/>
      <c r="K1038"/>
      <c r="L1038"/>
      <c r="M1038"/>
      <c r="N1038"/>
      <c r="O1038"/>
      <c r="P1038"/>
      <c r="Q1038"/>
      <c r="R1038"/>
      <c r="S1038"/>
    </row>
    <row r="1039" spans="1:19">
      <c r="A1039"/>
      <c r="B1039"/>
      <c r="C1039"/>
      <c r="D1039"/>
      <c r="E1039" s="29"/>
      <c r="F1039" s="29"/>
      <c r="G1039" s="29"/>
      <c r="H1039" s="29"/>
      <c r="I1039" s="29"/>
      <c r="J1039" s="29"/>
      <c r="K1039"/>
      <c r="L1039"/>
      <c r="M1039"/>
      <c r="N1039"/>
      <c r="O1039"/>
      <c r="P1039"/>
      <c r="Q1039"/>
      <c r="R1039"/>
      <c r="S1039"/>
    </row>
    <row r="1040" spans="1:19">
      <c r="A1040"/>
      <c r="B1040"/>
      <c r="C1040"/>
      <c r="D1040"/>
      <c r="E1040" s="29"/>
      <c r="F1040" s="29"/>
      <c r="G1040" s="29"/>
      <c r="H1040" s="29"/>
      <c r="I1040" s="29"/>
      <c r="J1040" s="29"/>
      <c r="K1040"/>
      <c r="L1040"/>
      <c r="M1040"/>
      <c r="N1040"/>
      <c r="O1040"/>
      <c r="P1040"/>
      <c r="Q1040"/>
      <c r="R1040"/>
      <c r="S1040"/>
    </row>
    <row r="1041" spans="1:19">
      <c r="A1041"/>
      <c r="B1041"/>
      <c r="C1041"/>
      <c r="D1041"/>
      <c r="E1041" s="29"/>
      <c r="F1041" s="29"/>
      <c r="G1041" s="29"/>
      <c r="H1041" s="29"/>
      <c r="I1041" s="29"/>
      <c r="J1041" s="29"/>
      <c r="K1041"/>
      <c r="L1041"/>
      <c r="M1041"/>
      <c r="N1041"/>
      <c r="O1041"/>
      <c r="P1041"/>
      <c r="Q1041"/>
      <c r="R1041"/>
      <c r="S1041"/>
    </row>
    <row r="1042" spans="1:19">
      <c r="A1042"/>
      <c r="B1042"/>
      <c r="C1042"/>
      <c r="D1042"/>
      <c r="E1042" s="29"/>
      <c r="F1042" s="29"/>
      <c r="G1042" s="29"/>
      <c r="H1042" s="29"/>
      <c r="I1042" s="29"/>
      <c r="J1042" s="29"/>
      <c r="K1042"/>
      <c r="L1042"/>
      <c r="M1042"/>
      <c r="N1042"/>
      <c r="O1042"/>
      <c r="P1042"/>
      <c r="Q1042"/>
      <c r="R1042"/>
      <c r="S1042"/>
    </row>
    <row r="1043" spans="1:19">
      <c r="A1043"/>
      <c r="B1043"/>
      <c r="C1043"/>
      <c r="D1043"/>
      <c r="E1043" s="29"/>
      <c r="F1043" s="29"/>
      <c r="G1043" s="29"/>
      <c r="H1043" s="29"/>
      <c r="I1043" s="29"/>
      <c r="J1043" s="29"/>
      <c r="K1043"/>
      <c r="L1043"/>
      <c r="M1043"/>
      <c r="N1043"/>
      <c r="O1043"/>
      <c r="P1043"/>
      <c r="Q1043"/>
      <c r="R1043"/>
      <c r="S1043"/>
    </row>
    <row r="1044" spans="1:19">
      <c r="A1044"/>
      <c r="B1044"/>
      <c r="C1044"/>
      <c r="D1044"/>
      <c r="E1044" s="29"/>
      <c r="F1044" s="29"/>
      <c r="G1044" s="29"/>
      <c r="H1044" s="29"/>
      <c r="I1044" s="29"/>
      <c r="J1044" s="29"/>
      <c r="K1044"/>
      <c r="L1044"/>
      <c r="M1044"/>
      <c r="N1044"/>
      <c r="O1044"/>
      <c r="P1044"/>
      <c r="Q1044"/>
      <c r="R1044"/>
      <c r="S1044"/>
    </row>
    <row r="1045" spans="1:19">
      <c r="A1045"/>
      <c r="B1045"/>
      <c r="C1045"/>
      <c r="D1045"/>
      <c r="E1045" s="29"/>
      <c r="F1045" s="29"/>
      <c r="G1045" s="29"/>
      <c r="H1045" s="29"/>
      <c r="I1045" s="29"/>
      <c r="J1045" s="29"/>
      <c r="K1045"/>
      <c r="L1045"/>
      <c r="M1045"/>
      <c r="N1045"/>
      <c r="O1045"/>
      <c r="P1045"/>
      <c r="Q1045"/>
      <c r="R1045"/>
      <c r="S1045"/>
    </row>
    <row r="1046" spans="1:19">
      <c r="A1046"/>
      <c r="B1046"/>
      <c r="C1046"/>
      <c r="D1046"/>
      <c r="E1046" s="29"/>
      <c r="F1046" s="29"/>
      <c r="G1046" s="29"/>
      <c r="H1046" s="29"/>
      <c r="I1046" s="29"/>
      <c r="J1046" s="29"/>
      <c r="K1046"/>
      <c r="L1046"/>
      <c r="M1046"/>
      <c r="N1046"/>
      <c r="O1046"/>
      <c r="P1046"/>
      <c r="Q1046"/>
      <c r="R1046"/>
      <c r="S1046"/>
    </row>
    <row r="1047" spans="1:19">
      <c r="A1047"/>
      <c r="B1047"/>
      <c r="C1047"/>
      <c r="D1047"/>
      <c r="E1047" s="29"/>
      <c r="F1047" s="29"/>
      <c r="G1047" s="29"/>
      <c r="H1047" s="29"/>
      <c r="I1047" s="29"/>
      <c r="J1047" s="29"/>
      <c r="K1047"/>
      <c r="L1047"/>
      <c r="M1047"/>
      <c r="N1047"/>
      <c r="O1047"/>
      <c r="P1047"/>
      <c r="Q1047"/>
      <c r="R1047"/>
      <c r="S1047"/>
    </row>
    <row r="1048" spans="1:19">
      <c r="A1048"/>
      <c r="B1048"/>
      <c r="C1048"/>
      <c r="D1048"/>
      <c r="E1048" s="29"/>
      <c r="F1048" s="29"/>
      <c r="G1048" s="29"/>
      <c r="H1048" s="29"/>
      <c r="I1048" s="29"/>
      <c r="J1048" s="29"/>
      <c r="K1048"/>
      <c r="L1048"/>
      <c r="M1048"/>
      <c r="N1048"/>
      <c r="O1048"/>
      <c r="P1048"/>
      <c r="Q1048"/>
      <c r="R1048"/>
      <c r="S1048"/>
    </row>
    <row r="1049" spans="1:19">
      <c r="A1049"/>
      <c r="B1049"/>
      <c r="C1049"/>
      <c r="D1049"/>
      <c r="E1049" s="29"/>
      <c r="F1049" s="29"/>
      <c r="G1049" s="29"/>
      <c r="H1049" s="29"/>
      <c r="I1049" s="29"/>
      <c r="J1049" s="29"/>
      <c r="K1049"/>
      <c r="L1049"/>
      <c r="M1049"/>
      <c r="N1049"/>
      <c r="O1049"/>
      <c r="P1049"/>
      <c r="Q1049"/>
      <c r="R1049"/>
      <c r="S1049"/>
    </row>
    <row r="1050" spans="1:19">
      <c r="A1050"/>
      <c r="B1050"/>
      <c r="C1050"/>
      <c r="D1050"/>
      <c r="E1050" s="29"/>
      <c r="F1050" s="29"/>
      <c r="G1050" s="29"/>
      <c r="H1050" s="29"/>
      <c r="I1050" s="29"/>
      <c r="J1050" s="29"/>
      <c r="K1050"/>
      <c r="L1050"/>
      <c r="M1050"/>
      <c r="N1050"/>
      <c r="O1050"/>
      <c r="P1050"/>
      <c r="Q1050"/>
      <c r="R1050"/>
      <c r="S1050"/>
    </row>
    <row r="1051" spans="1:19">
      <c r="A1051"/>
      <c r="B1051"/>
      <c r="C1051"/>
      <c r="D1051"/>
      <c r="E1051" s="29"/>
      <c r="F1051" s="29"/>
      <c r="G1051" s="29"/>
      <c r="H1051" s="29"/>
      <c r="I1051" s="29"/>
      <c r="J1051" s="29"/>
      <c r="K1051"/>
      <c r="L1051"/>
      <c r="M1051"/>
      <c r="N1051"/>
      <c r="O1051"/>
      <c r="P1051"/>
      <c r="Q1051"/>
      <c r="R1051"/>
      <c r="S1051"/>
    </row>
    <row r="1052" spans="1:19">
      <c r="A1052"/>
      <c r="B1052"/>
      <c r="C1052"/>
      <c r="D1052"/>
      <c r="E1052" s="29"/>
      <c r="F1052" s="29"/>
      <c r="G1052" s="29"/>
      <c r="H1052" s="29"/>
      <c r="I1052" s="29"/>
      <c r="J1052" s="29"/>
      <c r="K1052"/>
      <c r="L1052"/>
      <c r="M1052"/>
      <c r="N1052"/>
      <c r="O1052"/>
      <c r="P1052"/>
      <c r="Q1052"/>
      <c r="R1052"/>
      <c r="S1052"/>
    </row>
    <row r="1053" spans="1:19">
      <c r="A1053"/>
      <c r="B1053"/>
      <c r="C1053"/>
      <c r="D1053"/>
      <c r="E1053" s="29"/>
      <c r="F1053" s="29"/>
      <c r="G1053" s="29"/>
      <c r="H1053" s="29"/>
      <c r="I1053" s="29"/>
      <c r="J1053" s="29"/>
      <c r="K1053"/>
      <c r="L1053"/>
      <c r="M1053"/>
      <c r="N1053"/>
      <c r="O1053"/>
      <c r="P1053"/>
      <c r="Q1053"/>
      <c r="R1053"/>
      <c r="S1053"/>
    </row>
    <row r="1054" spans="1:19">
      <c r="A1054"/>
      <c r="B1054"/>
      <c r="C1054"/>
      <c r="D1054"/>
      <c r="E1054" s="29"/>
      <c r="F1054" s="29"/>
      <c r="G1054" s="29"/>
      <c r="H1054" s="29"/>
      <c r="I1054" s="29"/>
      <c r="J1054" s="29"/>
      <c r="K1054"/>
      <c r="L1054"/>
      <c r="M1054"/>
      <c r="N1054"/>
      <c r="O1054"/>
      <c r="P1054"/>
      <c r="Q1054"/>
      <c r="R1054"/>
      <c r="S1054"/>
    </row>
    <row r="1055" spans="1:19">
      <c r="A1055"/>
      <c r="B1055"/>
      <c r="C1055"/>
      <c r="D1055"/>
      <c r="E1055" s="29"/>
      <c r="F1055" s="29"/>
      <c r="G1055" s="29"/>
      <c r="H1055" s="29"/>
      <c r="I1055" s="29"/>
      <c r="J1055" s="29"/>
      <c r="K1055"/>
      <c r="L1055"/>
      <c r="M1055"/>
      <c r="N1055"/>
      <c r="O1055"/>
      <c r="P1055"/>
      <c r="Q1055"/>
      <c r="R1055"/>
      <c r="S1055"/>
    </row>
    <row r="1056" spans="1:19">
      <c r="A1056"/>
      <c r="B1056"/>
      <c r="C1056"/>
      <c r="D1056"/>
      <c r="E1056" s="29"/>
      <c r="F1056" s="29"/>
      <c r="G1056" s="29"/>
      <c r="H1056" s="29"/>
      <c r="I1056" s="29"/>
      <c r="J1056" s="29"/>
      <c r="K1056"/>
      <c r="L1056"/>
      <c r="M1056"/>
      <c r="N1056"/>
      <c r="O1056"/>
      <c r="P1056"/>
      <c r="Q1056"/>
      <c r="R1056"/>
      <c r="S1056"/>
    </row>
    <row r="1057" spans="1:19">
      <c r="A1057"/>
      <c r="B1057"/>
      <c r="C1057"/>
      <c r="D1057"/>
      <c r="E1057" s="29"/>
      <c r="F1057" s="29"/>
      <c r="G1057" s="29"/>
      <c r="H1057" s="29"/>
      <c r="I1057" s="29"/>
      <c r="J1057" s="29"/>
      <c r="K1057"/>
      <c r="L1057"/>
      <c r="M1057"/>
      <c r="N1057"/>
      <c r="O1057"/>
      <c r="P1057"/>
      <c r="Q1057"/>
      <c r="R1057"/>
      <c r="S1057"/>
    </row>
    <row r="1058" spans="1:19">
      <c r="A1058"/>
      <c r="B1058"/>
      <c r="C1058"/>
      <c r="D1058"/>
      <c r="E1058" s="29"/>
      <c r="F1058" s="29"/>
      <c r="G1058" s="29"/>
      <c r="H1058" s="29"/>
      <c r="I1058" s="29"/>
      <c r="J1058" s="29"/>
      <c r="K1058"/>
      <c r="L1058"/>
      <c r="M1058"/>
      <c r="N1058"/>
      <c r="O1058"/>
      <c r="P1058"/>
      <c r="Q1058"/>
      <c r="R1058"/>
      <c r="S1058"/>
    </row>
    <row r="1059" spans="1:19">
      <c r="A1059"/>
      <c r="B1059"/>
      <c r="C1059"/>
      <c r="D1059"/>
      <c r="E1059" s="29"/>
      <c r="F1059" s="29"/>
      <c r="G1059" s="29"/>
      <c r="H1059" s="29"/>
      <c r="I1059" s="29"/>
      <c r="J1059" s="29"/>
      <c r="K1059"/>
      <c r="L1059"/>
      <c r="M1059"/>
      <c r="N1059"/>
      <c r="O1059"/>
      <c r="P1059"/>
      <c r="Q1059"/>
      <c r="R1059"/>
      <c r="S1059"/>
    </row>
    <row r="1060" spans="1:19">
      <c r="A1060"/>
      <c r="B1060"/>
      <c r="C1060"/>
      <c r="D1060"/>
      <c r="E1060" s="29"/>
      <c r="F1060" s="29"/>
      <c r="G1060" s="29"/>
      <c r="H1060" s="29"/>
      <c r="I1060" s="29"/>
      <c r="J1060" s="29"/>
      <c r="K1060"/>
      <c r="L1060"/>
      <c r="M1060"/>
      <c r="N1060"/>
      <c r="O1060"/>
      <c r="P1060"/>
      <c r="Q1060"/>
      <c r="R1060"/>
      <c r="S1060"/>
    </row>
    <row r="1061" spans="1:19">
      <c r="A1061"/>
      <c r="B1061"/>
      <c r="C1061"/>
      <c r="D1061"/>
      <c r="E1061" s="29"/>
      <c r="F1061" s="29"/>
      <c r="G1061" s="29"/>
      <c r="H1061" s="29"/>
      <c r="I1061" s="29"/>
      <c r="J1061" s="29"/>
      <c r="K1061"/>
      <c r="L1061"/>
      <c r="M1061"/>
      <c r="N1061"/>
      <c r="O1061"/>
      <c r="P1061"/>
      <c r="Q1061"/>
      <c r="R1061"/>
      <c r="S1061"/>
    </row>
    <row r="1062" spans="1:19">
      <c r="A1062"/>
      <c r="B1062"/>
      <c r="C1062"/>
      <c r="D1062"/>
      <c r="E1062" s="29"/>
      <c r="F1062" s="29"/>
      <c r="G1062" s="29"/>
      <c r="H1062" s="29"/>
      <c r="I1062" s="29"/>
      <c r="J1062" s="29"/>
      <c r="K1062"/>
      <c r="L1062"/>
      <c r="M1062"/>
      <c r="N1062"/>
      <c r="O1062"/>
      <c r="P1062"/>
      <c r="Q1062"/>
      <c r="R1062"/>
      <c r="S1062"/>
    </row>
    <row r="1063" spans="1:19">
      <c r="A1063"/>
      <c r="B1063"/>
      <c r="C1063"/>
      <c r="D1063"/>
      <c r="E1063" s="29"/>
      <c r="F1063" s="29"/>
      <c r="G1063" s="29"/>
      <c r="H1063" s="29"/>
      <c r="I1063" s="29"/>
      <c r="J1063" s="29"/>
      <c r="K1063"/>
      <c r="L1063"/>
      <c r="M1063"/>
      <c r="N1063"/>
      <c r="O1063"/>
      <c r="P1063"/>
      <c r="Q1063"/>
      <c r="R1063"/>
      <c r="S1063"/>
    </row>
    <row r="1064" spans="1:19">
      <c r="A1064"/>
      <c r="B1064"/>
      <c r="C1064"/>
      <c r="D1064"/>
      <c r="E1064" s="29"/>
      <c r="F1064" s="29"/>
      <c r="G1064" s="29"/>
      <c r="H1064" s="29"/>
      <c r="I1064" s="29"/>
      <c r="J1064" s="29"/>
      <c r="K1064"/>
      <c r="L1064"/>
      <c r="M1064"/>
      <c r="N1064"/>
      <c r="O1064"/>
      <c r="P1064"/>
      <c r="Q1064"/>
      <c r="R1064"/>
      <c r="S1064"/>
    </row>
    <row r="1065" spans="1:19">
      <c r="A1065"/>
      <c r="B1065"/>
      <c r="C1065"/>
      <c r="D1065"/>
      <c r="E1065" s="29"/>
      <c r="F1065" s="29"/>
      <c r="G1065" s="29"/>
      <c r="H1065" s="29"/>
      <c r="I1065" s="29"/>
      <c r="J1065" s="29"/>
      <c r="K1065"/>
      <c r="L1065"/>
      <c r="M1065"/>
      <c r="N1065"/>
      <c r="O1065"/>
      <c r="P1065"/>
      <c r="Q1065"/>
      <c r="R1065"/>
      <c r="S1065"/>
    </row>
    <row r="1066" spans="1:19">
      <c r="A1066"/>
      <c r="B1066"/>
      <c r="C1066"/>
      <c r="D1066"/>
      <c r="E1066" s="29"/>
      <c r="F1066" s="29"/>
      <c r="G1066" s="29"/>
      <c r="H1066" s="29"/>
      <c r="I1066" s="29"/>
      <c r="J1066" s="29"/>
      <c r="K1066"/>
      <c r="L1066"/>
      <c r="M1066"/>
      <c r="N1066"/>
      <c r="O1066"/>
      <c r="P1066"/>
      <c r="Q1066"/>
      <c r="R1066"/>
      <c r="S1066"/>
    </row>
    <row r="1067" spans="1:19">
      <c r="A1067"/>
      <c r="B1067"/>
      <c r="C1067"/>
      <c r="D1067"/>
      <c r="E1067" s="29"/>
      <c r="F1067" s="29"/>
      <c r="G1067" s="29"/>
      <c r="H1067" s="29"/>
      <c r="I1067" s="29"/>
      <c r="J1067" s="29"/>
      <c r="K1067"/>
      <c r="L1067"/>
      <c r="M1067"/>
      <c r="N1067"/>
      <c r="O1067"/>
      <c r="P1067"/>
      <c r="Q1067"/>
      <c r="R1067"/>
      <c r="S1067"/>
    </row>
    <row r="1068" spans="1:19">
      <c r="A1068"/>
      <c r="B1068"/>
      <c r="C1068"/>
      <c r="D1068"/>
      <c r="E1068" s="29"/>
      <c r="F1068" s="29"/>
      <c r="G1068" s="29"/>
      <c r="H1068" s="29"/>
      <c r="I1068" s="29"/>
      <c r="J1068" s="29"/>
      <c r="K1068"/>
      <c r="L1068"/>
      <c r="M1068"/>
      <c r="N1068"/>
      <c r="O1068"/>
      <c r="P1068"/>
      <c r="Q1068"/>
      <c r="R1068"/>
      <c r="S1068"/>
    </row>
    <row r="1069" spans="1:19">
      <c r="A1069"/>
      <c r="B1069"/>
      <c r="C1069"/>
      <c r="D1069"/>
      <c r="E1069" s="29"/>
      <c r="F1069" s="29"/>
      <c r="G1069" s="29"/>
      <c r="H1069" s="29"/>
      <c r="I1069" s="29"/>
      <c r="J1069" s="29"/>
      <c r="K1069"/>
      <c r="L1069"/>
      <c r="M1069"/>
      <c r="N1069"/>
      <c r="O1069"/>
      <c r="P1069"/>
      <c r="Q1069"/>
      <c r="R1069"/>
      <c r="S1069"/>
    </row>
    <row r="1070" spans="1:19">
      <c r="A1070"/>
      <c r="B1070"/>
      <c r="C1070"/>
      <c r="D1070"/>
      <c r="E1070" s="29"/>
      <c r="F1070" s="29"/>
      <c r="G1070" s="29"/>
      <c r="H1070" s="29"/>
      <c r="I1070" s="29"/>
      <c r="J1070" s="29"/>
      <c r="K1070"/>
      <c r="L1070"/>
      <c r="M1070"/>
      <c r="N1070"/>
      <c r="O1070"/>
      <c r="P1070"/>
      <c r="Q1070"/>
      <c r="R1070"/>
      <c r="S1070"/>
    </row>
    <row r="1071" spans="1:19">
      <c r="A1071"/>
      <c r="B1071"/>
      <c r="C1071"/>
      <c r="D1071"/>
      <c r="E1071" s="29"/>
      <c r="F1071" s="29"/>
      <c r="G1071" s="29"/>
      <c r="H1071" s="29"/>
      <c r="I1071" s="29"/>
      <c r="J1071" s="29"/>
      <c r="K1071"/>
      <c r="L1071"/>
      <c r="M1071"/>
      <c r="N1071"/>
      <c r="O1071"/>
      <c r="P1071"/>
      <c r="Q1071"/>
      <c r="R1071"/>
      <c r="S1071"/>
    </row>
    <row r="1072" spans="1:19">
      <c r="A1072"/>
      <c r="B1072"/>
      <c r="C1072"/>
      <c r="D1072"/>
      <c r="E1072" s="29"/>
      <c r="F1072" s="29"/>
      <c r="G1072" s="29"/>
      <c r="H1072" s="29"/>
      <c r="I1072" s="29"/>
      <c r="J1072" s="29"/>
      <c r="K1072"/>
      <c r="L1072"/>
      <c r="M1072"/>
      <c r="N1072"/>
      <c r="O1072"/>
      <c r="P1072"/>
      <c r="Q1072"/>
      <c r="R1072"/>
      <c r="S1072"/>
    </row>
    <row r="1073" spans="1:19">
      <c r="A1073"/>
      <c r="B1073"/>
      <c r="C1073"/>
      <c r="D1073"/>
      <c r="E1073" s="29"/>
      <c r="F1073" s="29"/>
      <c r="G1073" s="29"/>
      <c r="H1073" s="29"/>
      <c r="I1073" s="29"/>
      <c r="J1073" s="29"/>
      <c r="K1073"/>
      <c r="L1073"/>
      <c r="M1073"/>
      <c r="N1073"/>
      <c r="O1073"/>
      <c r="P1073"/>
      <c r="Q1073"/>
      <c r="R1073"/>
      <c r="S1073"/>
    </row>
    <row r="1074" spans="1:19">
      <c r="A1074"/>
      <c r="B1074"/>
      <c r="C1074"/>
      <c r="D1074"/>
      <c r="E1074" s="29"/>
      <c r="F1074" s="29"/>
      <c r="G1074" s="29"/>
      <c r="H1074" s="29"/>
      <c r="I1074" s="29"/>
      <c r="J1074" s="29"/>
      <c r="K1074"/>
      <c r="L1074"/>
      <c r="M1074"/>
      <c r="N1074"/>
      <c r="O1074"/>
      <c r="P1074"/>
      <c r="Q1074"/>
      <c r="R1074"/>
      <c r="S1074"/>
    </row>
    <row r="1075" spans="1:19">
      <c r="A1075"/>
      <c r="B1075"/>
      <c r="C1075"/>
      <c r="D1075"/>
      <c r="E1075" s="29"/>
      <c r="F1075" s="29"/>
      <c r="G1075" s="29"/>
      <c r="H1075" s="29"/>
      <c r="I1075" s="29"/>
      <c r="J1075" s="29"/>
      <c r="K1075"/>
      <c r="L1075"/>
      <c r="M1075"/>
      <c r="N1075"/>
      <c r="O1075"/>
      <c r="P1075"/>
      <c r="Q1075"/>
      <c r="R1075"/>
      <c r="S1075"/>
    </row>
    <row r="1076" spans="1:19">
      <c r="A1076"/>
      <c r="B1076"/>
      <c r="C1076"/>
      <c r="D1076"/>
      <c r="E1076" s="29"/>
      <c r="F1076" s="29"/>
      <c r="G1076" s="29"/>
      <c r="H1076" s="29"/>
      <c r="I1076" s="29"/>
      <c r="J1076" s="29"/>
      <c r="K1076"/>
      <c r="L1076"/>
      <c r="M1076"/>
      <c r="N1076"/>
      <c r="O1076"/>
      <c r="P1076"/>
      <c r="Q1076"/>
      <c r="R1076"/>
      <c r="S1076"/>
    </row>
    <row r="1077" spans="1:19">
      <c r="A1077"/>
      <c r="B1077"/>
      <c r="C1077"/>
      <c r="D1077"/>
      <c r="E1077" s="29"/>
      <c r="F1077" s="29"/>
      <c r="G1077" s="29"/>
      <c r="H1077" s="29"/>
      <c r="I1077" s="29"/>
      <c r="J1077" s="29"/>
      <c r="K1077"/>
      <c r="L1077"/>
      <c r="M1077"/>
      <c r="N1077"/>
      <c r="O1077"/>
      <c r="P1077"/>
      <c r="Q1077"/>
      <c r="R1077"/>
      <c r="S1077"/>
    </row>
    <row r="1078" spans="1:19">
      <c r="A1078"/>
      <c r="B1078"/>
      <c r="C1078"/>
      <c r="D1078"/>
      <c r="E1078" s="29"/>
      <c r="F1078" s="29"/>
      <c r="G1078" s="29"/>
      <c r="H1078" s="29"/>
      <c r="I1078" s="29"/>
      <c r="J1078" s="29"/>
      <c r="K1078"/>
      <c r="L1078"/>
      <c r="M1078"/>
      <c r="N1078"/>
      <c r="O1078"/>
      <c r="P1078"/>
      <c r="Q1078"/>
      <c r="R1078"/>
      <c r="S1078"/>
    </row>
    <row r="1079" spans="1:19">
      <c r="A1079"/>
      <c r="B1079"/>
      <c r="C1079"/>
      <c r="D1079"/>
      <c r="E1079" s="29"/>
      <c r="F1079" s="29"/>
      <c r="G1079" s="29"/>
      <c r="H1079" s="29"/>
      <c r="I1079" s="29"/>
      <c r="J1079" s="29"/>
      <c r="K1079"/>
      <c r="L1079"/>
      <c r="M1079"/>
      <c r="N1079"/>
      <c r="O1079"/>
      <c r="P1079"/>
      <c r="Q1079"/>
      <c r="R1079"/>
      <c r="S1079"/>
    </row>
    <row r="1080" spans="1:19">
      <c r="A1080"/>
      <c r="B1080"/>
      <c r="C1080"/>
      <c r="D1080"/>
      <c r="E1080" s="29"/>
      <c r="F1080" s="29"/>
      <c r="G1080" s="29"/>
      <c r="H1080" s="29"/>
      <c r="I1080" s="29"/>
      <c r="J1080" s="29"/>
      <c r="K1080"/>
      <c r="L1080"/>
      <c r="M1080"/>
      <c r="N1080"/>
      <c r="O1080"/>
      <c r="P1080"/>
      <c r="Q1080"/>
      <c r="R1080"/>
      <c r="S1080"/>
    </row>
    <row r="1081" spans="1:19">
      <c r="A1081"/>
      <c r="B1081"/>
      <c r="C1081"/>
      <c r="D1081"/>
      <c r="E1081" s="29"/>
      <c r="F1081" s="29"/>
      <c r="G1081" s="29"/>
      <c r="H1081" s="29"/>
      <c r="I1081" s="29"/>
      <c r="J1081" s="29"/>
      <c r="K1081"/>
      <c r="L1081"/>
      <c r="M1081"/>
      <c r="N1081"/>
      <c r="O1081"/>
      <c r="P1081"/>
      <c r="Q1081"/>
      <c r="R1081"/>
      <c r="S1081"/>
    </row>
    <row r="1082" spans="1:19">
      <c r="A1082"/>
      <c r="B1082"/>
      <c r="C1082"/>
      <c r="D1082"/>
      <c r="E1082" s="29"/>
      <c r="F1082" s="29"/>
      <c r="G1082" s="29"/>
      <c r="H1082" s="29"/>
      <c r="I1082" s="29"/>
      <c r="J1082" s="29"/>
      <c r="K1082"/>
      <c r="L1082"/>
      <c r="M1082"/>
      <c r="N1082"/>
      <c r="O1082"/>
      <c r="P1082"/>
      <c r="Q1082"/>
      <c r="R1082"/>
      <c r="S1082"/>
    </row>
    <row r="1083" spans="1:19">
      <c r="A1083"/>
      <c r="B1083"/>
      <c r="C1083"/>
      <c r="D1083"/>
      <c r="E1083" s="29"/>
      <c r="F1083" s="29"/>
      <c r="G1083" s="29"/>
      <c r="H1083" s="29"/>
      <c r="I1083" s="29"/>
      <c r="J1083" s="29"/>
      <c r="K1083"/>
      <c r="L1083"/>
      <c r="M1083"/>
      <c r="N1083"/>
      <c r="O1083"/>
      <c r="P1083"/>
      <c r="Q1083"/>
      <c r="R1083"/>
      <c r="S1083"/>
    </row>
    <row r="1084" spans="1:19">
      <c r="A1084"/>
      <c r="B1084"/>
      <c r="C1084"/>
      <c r="D1084"/>
      <c r="E1084" s="29"/>
      <c r="F1084" s="29"/>
      <c r="G1084" s="29"/>
      <c r="H1084" s="29"/>
      <c r="I1084" s="29"/>
      <c r="J1084" s="29"/>
      <c r="K1084"/>
      <c r="L1084"/>
      <c r="M1084"/>
      <c r="N1084"/>
      <c r="O1084"/>
      <c r="P1084"/>
      <c r="Q1084"/>
      <c r="R1084"/>
      <c r="S1084"/>
    </row>
    <row r="1085" spans="1:19">
      <c r="A1085"/>
      <c r="B1085"/>
      <c r="C1085"/>
      <c r="D1085"/>
      <c r="E1085" s="29"/>
      <c r="F1085" s="29"/>
      <c r="G1085" s="29"/>
      <c r="H1085" s="29"/>
      <c r="I1085" s="29"/>
      <c r="J1085" s="29"/>
      <c r="K1085"/>
      <c r="L1085"/>
      <c r="M1085"/>
      <c r="N1085"/>
      <c r="O1085"/>
      <c r="P1085"/>
      <c r="Q1085"/>
      <c r="R1085"/>
      <c r="S1085"/>
    </row>
    <row r="1086" spans="1:19">
      <c r="A1086"/>
      <c r="B1086"/>
      <c r="C1086"/>
      <c r="D1086"/>
      <c r="E1086" s="29"/>
      <c r="F1086" s="29"/>
      <c r="G1086" s="29"/>
      <c r="H1086" s="29"/>
      <c r="I1086" s="29"/>
      <c r="J1086" s="29"/>
      <c r="K1086"/>
      <c r="L1086"/>
      <c r="M1086"/>
      <c r="N1086"/>
      <c r="O1086"/>
      <c r="P1086"/>
      <c r="Q1086"/>
      <c r="R1086"/>
      <c r="S1086"/>
    </row>
    <row r="1087" spans="1:19">
      <c r="A1087"/>
      <c r="B1087"/>
      <c r="C1087"/>
      <c r="D1087"/>
      <c r="E1087" s="29"/>
      <c r="F1087" s="29"/>
      <c r="G1087" s="29"/>
      <c r="H1087" s="29"/>
      <c r="I1087" s="29"/>
      <c r="J1087" s="29"/>
      <c r="K1087"/>
      <c r="L1087"/>
      <c r="M1087"/>
      <c r="N1087"/>
      <c r="O1087"/>
      <c r="P1087"/>
      <c r="Q1087"/>
      <c r="R1087"/>
      <c r="S1087"/>
    </row>
    <row r="1088" spans="1:19">
      <c r="A1088"/>
      <c r="B1088"/>
      <c r="C1088"/>
      <c r="D1088"/>
      <c r="E1088" s="29"/>
      <c r="F1088" s="29"/>
      <c r="G1088" s="29"/>
      <c r="H1088" s="29"/>
      <c r="I1088" s="29"/>
      <c r="J1088" s="29"/>
      <c r="K1088"/>
      <c r="L1088"/>
      <c r="M1088"/>
      <c r="N1088"/>
      <c r="O1088"/>
      <c r="P1088"/>
      <c r="Q1088"/>
      <c r="R1088"/>
      <c r="S1088"/>
    </row>
    <row r="1089" spans="1:19">
      <c r="A1089"/>
      <c r="B1089"/>
      <c r="C1089"/>
      <c r="D1089"/>
      <c r="E1089" s="29"/>
      <c r="F1089" s="29"/>
      <c r="G1089" s="29"/>
      <c r="H1089" s="29"/>
      <c r="I1089" s="29"/>
      <c r="J1089" s="29"/>
      <c r="K1089"/>
      <c r="L1089"/>
      <c r="M1089"/>
      <c r="N1089"/>
      <c r="O1089"/>
      <c r="P1089"/>
      <c r="Q1089"/>
      <c r="R1089"/>
      <c r="S1089"/>
    </row>
    <row r="1090" spans="1:19">
      <c r="A1090"/>
      <c r="B1090"/>
      <c r="C1090"/>
      <c r="D1090"/>
      <c r="E1090" s="29"/>
      <c r="F1090" s="29"/>
      <c r="G1090" s="29"/>
      <c r="H1090" s="29"/>
      <c r="I1090" s="29"/>
      <c r="J1090" s="29"/>
      <c r="K1090"/>
      <c r="L1090"/>
      <c r="M1090"/>
      <c r="N1090"/>
      <c r="O1090"/>
      <c r="P1090"/>
      <c r="Q1090"/>
      <c r="R1090"/>
      <c r="S1090"/>
    </row>
    <row r="1091" spans="1:19">
      <c r="A1091"/>
      <c r="B1091"/>
      <c r="C1091"/>
      <c r="D1091"/>
      <c r="E1091" s="29"/>
      <c r="F1091" s="29"/>
      <c r="G1091" s="29"/>
      <c r="H1091" s="29"/>
      <c r="I1091" s="29"/>
      <c r="J1091" s="29"/>
      <c r="K1091"/>
      <c r="L1091"/>
      <c r="M1091"/>
      <c r="N1091"/>
      <c r="O1091"/>
      <c r="P1091"/>
      <c r="Q1091"/>
      <c r="R1091"/>
      <c r="S1091"/>
    </row>
    <row r="1092" spans="1:19">
      <c r="A1092"/>
      <c r="B1092"/>
      <c r="C1092"/>
      <c r="D1092"/>
      <c r="E1092" s="29"/>
      <c r="F1092" s="29"/>
      <c r="G1092" s="29"/>
      <c r="H1092" s="29"/>
      <c r="I1092" s="29"/>
      <c r="J1092" s="29"/>
      <c r="K1092"/>
      <c r="L1092"/>
      <c r="M1092"/>
      <c r="N1092"/>
      <c r="O1092"/>
      <c r="P1092"/>
      <c r="Q1092"/>
      <c r="R1092"/>
      <c r="S1092"/>
    </row>
    <row r="1093" spans="1:19">
      <c r="A1093"/>
      <c r="B1093"/>
      <c r="C1093"/>
      <c r="D1093"/>
      <c r="E1093" s="29"/>
      <c r="F1093" s="29"/>
      <c r="G1093" s="29"/>
      <c r="H1093" s="29"/>
      <c r="I1093" s="29"/>
      <c r="J1093" s="29"/>
      <c r="K1093"/>
      <c r="L1093"/>
      <c r="M1093"/>
      <c r="N1093"/>
      <c r="O1093"/>
      <c r="P1093"/>
      <c r="Q1093"/>
      <c r="R1093"/>
      <c r="S1093"/>
    </row>
    <row r="1094" spans="1:19">
      <c r="A1094"/>
      <c r="B1094"/>
      <c r="C1094"/>
      <c r="D1094"/>
      <c r="E1094" s="29"/>
      <c r="F1094" s="29"/>
      <c r="G1094" s="29"/>
      <c r="H1094" s="29"/>
      <c r="I1094" s="29"/>
      <c r="J1094" s="29"/>
      <c r="K1094"/>
      <c r="L1094"/>
      <c r="M1094"/>
      <c r="N1094"/>
      <c r="O1094"/>
      <c r="P1094"/>
      <c r="Q1094"/>
      <c r="R1094"/>
      <c r="S1094"/>
    </row>
    <row r="1095" spans="1:19">
      <c r="A1095"/>
      <c r="B1095"/>
      <c r="C1095"/>
      <c r="D1095"/>
      <c r="E1095" s="29"/>
      <c r="F1095" s="29"/>
      <c r="G1095" s="29"/>
      <c r="H1095" s="29"/>
      <c r="I1095" s="29"/>
      <c r="J1095" s="29"/>
      <c r="K1095"/>
      <c r="L1095"/>
      <c r="M1095"/>
      <c r="N1095"/>
      <c r="O1095"/>
      <c r="P1095"/>
      <c r="Q1095"/>
      <c r="R1095"/>
      <c r="S1095"/>
    </row>
    <row r="1096" spans="1:19">
      <c r="A1096"/>
      <c r="B1096"/>
      <c r="C1096"/>
      <c r="D1096"/>
      <c r="E1096" s="29"/>
      <c r="F1096" s="29"/>
      <c r="G1096" s="29"/>
      <c r="H1096" s="29"/>
      <c r="I1096" s="29"/>
      <c r="J1096" s="29"/>
      <c r="K1096"/>
      <c r="L1096"/>
      <c r="M1096"/>
      <c r="N1096"/>
      <c r="O1096"/>
      <c r="P1096"/>
      <c r="Q1096"/>
      <c r="R1096"/>
      <c r="S1096"/>
    </row>
    <row r="1097" spans="1:19">
      <c r="A1097"/>
      <c r="B1097"/>
      <c r="C1097"/>
      <c r="D1097"/>
      <c r="E1097" s="29"/>
      <c r="F1097" s="29"/>
      <c r="G1097" s="29"/>
      <c r="H1097" s="29"/>
      <c r="I1097" s="29"/>
      <c r="J1097" s="29"/>
      <c r="K1097"/>
      <c r="L1097"/>
      <c r="M1097"/>
      <c r="N1097"/>
      <c r="O1097"/>
      <c r="P1097"/>
      <c r="Q1097"/>
      <c r="R1097"/>
      <c r="S1097"/>
    </row>
    <row r="1098" spans="1:19">
      <c r="A1098"/>
      <c r="B1098"/>
      <c r="C1098"/>
      <c r="D1098"/>
      <c r="E1098" s="29"/>
      <c r="F1098" s="29"/>
      <c r="G1098" s="29"/>
      <c r="H1098" s="29"/>
      <c r="I1098" s="29"/>
      <c r="J1098" s="29"/>
      <c r="K1098"/>
      <c r="L1098"/>
      <c r="M1098"/>
      <c r="N1098"/>
      <c r="O1098"/>
      <c r="P1098"/>
      <c r="Q1098"/>
      <c r="R1098"/>
      <c r="S1098"/>
    </row>
    <row r="1099" spans="1:19">
      <c r="A1099"/>
      <c r="B1099"/>
      <c r="C1099"/>
      <c r="D1099"/>
      <c r="E1099" s="29"/>
      <c r="F1099" s="29"/>
      <c r="G1099" s="29"/>
      <c r="H1099" s="29"/>
      <c r="I1099" s="29"/>
      <c r="J1099" s="29"/>
      <c r="K1099"/>
      <c r="L1099"/>
      <c r="M1099"/>
      <c r="N1099"/>
      <c r="O1099"/>
      <c r="P1099"/>
      <c r="Q1099"/>
      <c r="R1099"/>
      <c r="S1099"/>
    </row>
    <row r="1100" spans="1:19">
      <c r="A1100"/>
      <c r="B1100"/>
      <c r="C1100"/>
      <c r="D1100"/>
      <c r="E1100" s="29"/>
      <c r="F1100" s="29"/>
      <c r="G1100" s="29"/>
      <c r="H1100" s="29"/>
      <c r="I1100" s="29"/>
      <c r="J1100" s="29"/>
      <c r="K1100"/>
      <c r="L1100"/>
      <c r="M1100"/>
      <c r="N1100"/>
      <c r="O1100"/>
      <c r="P1100"/>
      <c r="Q1100"/>
      <c r="R1100"/>
      <c r="S1100"/>
    </row>
    <row r="1101" spans="1:19">
      <c r="A1101"/>
      <c r="B1101"/>
      <c r="C1101"/>
      <c r="D1101"/>
      <c r="E1101" s="29"/>
      <c r="F1101" s="29"/>
      <c r="G1101" s="29"/>
      <c r="H1101" s="29"/>
      <c r="I1101" s="29"/>
      <c r="J1101" s="29"/>
      <c r="K1101"/>
      <c r="L1101"/>
      <c r="M1101"/>
      <c r="N1101"/>
      <c r="O1101"/>
      <c r="P1101"/>
      <c r="Q1101"/>
      <c r="R1101"/>
      <c r="S1101"/>
    </row>
    <row r="1102" spans="1:19">
      <c r="A1102"/>
      <c r="B1102"/>
      <c r="C1102"/>
      <c r="D1102"/>
      <c r="E1102" s="29"/>
      <c r="F1102" s="29"/>
      <c r="G1102" s="29"/>
      <c r="H1102" s="29"/>
      <c r="I1102" s="29"/>
      <c r="J1102" s="29"/>
      <c r="K1102"/>
      <c r="L1102"/>
      <c r="M1102"/>
      <c r="N1102"/>
      <c r="O1102"/>
      <c r="P1102"/>
      <c r="Q1102"/>
      <c r="R1102"/>
      <c r="S1102"/>
    </row>
    <row r="1103" spans="1:19">
      <c r="A1103"/>
      <c r="B1103"/>
      <c r="C1103"/>
      <c r="D1103"/>
      <c r="E1103" s="29"/>
      <c r="F1103" s="29"/>
      <c r="G1103" s="29"/>
      <c r="H1103" s="29"/>
      <c r="I1103" s="29"/>
      <c r="J1103" s="29"/>
      <c r="K1103"/>
      <c r="L1103"/>
      <c r="M1103"/>
      <c r="N1103"/>
      <c r="O1103"/>
      <c r="P1103"/>
      <c r="Q1103"/>
      <c r="R1103"/>
      <c r="S1103"/>
    </row>
    <row r="1104" spans="1:19">
      <c r="A1104"/>
      <c r="B1104"/>
      <c r="C1104"/>
      <c r="D1104"/>
      <c r="E1104" s="29"/>
      <c r="F1104" s="29"/>
      <c r="G1104" s="29"/>
      <c r="H1104" s="29"/>
      <c r="I1104" s="29"/>
      <c r="J1104" s="29"/>
      <c r="K1104"/>
      <c r="L1104"/>
      <c r="M1104"/>
      <c r="N1104"/>
      <c r="O1104"/>
      <c r="P1104"/>
      <c r="Q1104"/>
      <c r="R1104"/>
      <c r="S1104"/>
    </row>
    <row r="1105" spans="1:19">
      <c r="A1105"/>
      <c r="B1105"/>
      <c r="C1105"/>
      <c r="D1105"/>
      <c r="E1105" s="29"/>
      <c r="F1105" s="29"/>
      <c r="G1105" s="29"/>
      <c r="H1105" s="29"/>
      <c r="I1105" s="29"/>
      <c r="J1105" s="29"/>
      <c r="K1105"/>
      <c r="L1105"/>
      <c r="M1105"/>
      <c r="N1105"/>
      <c r="O1105"/>
      <c r="P1105"/>
      <c r="Q1105"/>
      <c r="R1105"/>
      <c r="S1105"/>
    </row>
    <row r="1106" spans="1:19">
      <c r="A1106"/>
      <c r="B1106"/>
      <c r="C1106"/>
      <c r="D1106"/>
      <c r="E1106" s="29"/>
      <c r="F1106" s="29"/>
      <c r="G1106" s="29"/>
      <c r="H1106" s="29"/>
      <c r="I1106" s="29"/>
      <c r="J1106" s="29"/>
      <c r="K1106"/>
      <c r="L1106"/>
      <c r="M1106"/>
      <c r="N1106"/>
      <c r="O1106"/>
      <c r="P1106"/>
      <c r="Q1106"/>
      <c r="R1106"/>
      <c r="S1106"/>
    </row>
    <row r="1107" spans="1:19">
      <c r="A1107"/>
      <c r="B1107"/>
      <c r="C1107"/>
      <c r="D1107"/>
      <c r="E1107" s="29"/>
      <c r="F1107" s="29"/>
      <c r="G1107" s="29"/>
      <c r="H1107" s="29"/>
      <c r="I1107" s="29"/>
      <c r="J1107" s="29"/>
      <c r="K1107"/>
      <c r="L1107"/>
      <c r="M1107"/>
      <c r="N1107"/>
      <c r="O1107"/>
      <c r="P1107"/>
      <c r="Q1107"/>
      <c r="R1107"/>
      <c r="S1107"/>
    </row>
    <row r="1108" spans="1:19">
      <c r="A1108"/>
      <c r="B1108"/>
      <c r="C1108"/>
      <c r="D1108"/>
      <c r="E1108" s="29"/>
      <c r="F1108" s="29"/>
      <c r="G1108" s="29"/>
      <c r="H1108" s="29"/>
      <c r="I1108" s="29"/>
      <c r="J1108" s="29"/>
      <c r="K1108"/>
      <c r="L1108"/>
      <c r="M1108"/>
      <c r="N1108"/>
      <c r="O1108"/>
      <c r="P1108"/>
      <c r="Q1108"/>
      <c r="R1108"/>
      <c r="S1108"/>
    </row>
    <row r="1109" spans="1:19">
      <c r="A1109"/>
      <c r="B1109"/>
      <c r="C1109"/>
      <c r="D1109"/>
      <c r="E1109" s="29"/>
      <c r="F1109" s="29"/>
      <c r="G1109" s="29"/>
      <c r="H1109" s="29"/>
      <c r="I1109" s="29"/>
      <c r="J1109" s="29"/>
      <c r="K1109"/>
      <c r="L1109"/>
      <c r="M1109"/>
      <c r="N1109"/>
      <c r="O1109"/>
      <c r="P1109"/>
      <c r="Q1109"/>
      <c r="R1109"/>
      <c r="S1109"/>
    </row>
    <row r="1110" spans="1:19">
      <c r="A1110"/>
      <c r="B1110"/>
      <c r="C1110"/>
      <c r="D1110"/>
      <c r="E1110" s="29"/>
      <c r="F1110" s="29"/>
      <c r="G1110" s="29"/>
      <c r="H1110" s="29"/>
      <c r="I1110" s="29"/>
      <c r="J1110" s="29"/>
      <c r="K1110"/>
      <c r="L1110"/>
      <c r="M1110"/>
      <c r="N1110"/>
      <c r="O1110"/>
      <c r="P1110"/>
      <c r="Q1110"/>
      <c r="R1110"/>
      <c r="S1110"/>
    </row>
    <row r="1111" spans="1:19">
      <c r="A1111"/>
      <c r="B1111"/>
      <c r="C1111"/>
      <c r="D1111"/>
      <c r="E1111" s="29"/>
      <c r="F1111" s="29"/>
      <c r="G1111" s="29"/>
      <c r="H1111" s="29"/>
      <c r="I1111" s="29"/>
      <c r="J1111" s="29"/>
      <c r="K1111"/>
      <c r="L1111"/>
      <c r="M1111"/>
      <c r="N1111"/>
      <c r="O1111"/>
      <c r="P1111"/>
      <c r="Q1111"/>
      <c r="R1111"/>
      <c r="S1111"/>
    </row>
    <row r="1112" spans="1:19">
      <c r="A1112"/>
      <c r="B1112"/>
      <c r="C1112"/>
      <c r="D1112"/>
      <c r="E1112" s="29"/>
      <c r="F1112" s="29"/>
      <c r="G1112" s="29"/>
      <c r="H1112" s="29"/>
      <c r="I1112" s="29"/>
      <c r="J1112" s="29"/>
      <c r="K1112"/>
      <c r="L1112"/>
      <c r="M1112"/>
      <c r="N1112"/>
      <c r="O1112"/>
      <c r="P1112"/>
      <c r="Q1112"/>
      <c r="R1112"/>
      <c r="S1112"/>
    </row>
    <row r="1113" spans="1:19">
      <c r="A1113"/>
      <c r="B1113"/>
      <c r="C1113"/>
      <c r="D1113"/>
      <c r="E1113" s="29"/>
      <c r="F1113" s="29"/>
      <c r="G1113" s="29"/>
      <c r="H1113" s="29"/>
      <c r="I1113" s="29"/>
      <c r="J1113" s="29"/>
      <c r="K1113"/>
      <c r="L1113"/>
      <c r="M1113"/>
      <c r="N1113"/>
      <c r="O1113"/>
      <c r="P1113"/>
      <c r="Q1113"/>
      <c r="R1113"/>
      <c r="S1113"/>
    </row>
    <row r="1114" spans="1:19">
      <c r="A1114"/>
      <c r="B1114"/>
      <c r="C1114"/>
      <c r="D1114"/>
      <c r="E1114" s="29"/>
      <c r="F1114" s="29"/>
      <c r="G1114" s="29"/>
      <c r="H1114" s="29"/>
      <c r="I1114" s="29"/>
      <c r="J1114" s="29"/>
      <c r="K1114"/>
      <c r="L1114"/>
      <c r="M1114"/>
      <c r="N1114"/>
      <c r="O1114"/>
      <c r="P1114"/>
      <c r="Q1114"/>
      <c r="R1114"/>
      <c r="S1114"/>
    </row>
    <row r="1115" spans="1:19">
      <c r="A1115"/>
      <c r="B1115"/>
      <c r="C1115"/>
      <c r="D1115"/>
      <c r="E1115" s="29"/>
      <c r="F1115" s="29"/>
      <c r="G1115" s="29"/>
      <c r="H1115" s="29"/>
      <c r="I1115" s="29"/>
      <c r="J1115" s="29"/>
      <c r="K1115"/>
      <c r="L1115"/>
      <c r="M1115"/>
      <c r="N1115"/>
      <c r="O1115"/>
      <c r="P1115"/>
      <c r="Q1115"/>
      <c r="R1115"/>
      <c r="S1115"/>
    </row>
    <row r="1116" spans="1:19">
      <c r="A1116"/>
      <c r="B1116"/>
      <c r="C1116"/>
      <c r="D1116"/>
      <c r="E1116" s="29"/>
      <c r="F1116" s="29"/>
      <c r="G1116" s="29"/>
      <c r="H1116" s="29"/>
      <c r="I1116" s="29"/>
      <c r="J1116" s="29"/>
      <c r="K1116"/>
      <c r="L1116"/>
      <c r="M1116"/>
      <c r="N1116"/>
      <c r="O1116"/>
      <c r="P1116"/>
      <c r="Q1116"/>
      <c r="R1116"/>
      <c r="S1116"/>
    </row>
    <row r="1117" spans="1:19">
      <c r="A1117"/>
      <c r="B1117"/>
      <c r="C1117"/>
      <c r="D1117"/>
      <c r="E1117" s="29"/>
      <c r="F1117" s="29"/>
      <c r="G1117" s="29"/>
      <c r="H1117" s="29"/>
      <c r="I1117" s="29"/>
      <c r="J1117" s="29"/>
      <c r="K1117"/>
      <c r="L1117"/>
      <c r="M1117"/>
      <c r="N1117"/>
      <c r="O1117"/>
      <c r="P1117"/>
      <c r="Q1117"/>
      <c r="R1117"/>
      <c r="S1117"/>
    </row>
    <row r="1118" spans="1:19">
      <c r="A1118"/>
      <c r="B1118"/>
      <c r="C1118"/>
      <c r="D1118"/>
      <c r="E1118" s="29"/>
      <c r="F1118" s="29"/>
      <c r="G1118" s="29"/>
      <c r="H1118" s="29"/>
      <c r="I1118" s="29"/>
      <c r="J1118" s="29"/>
      <c r="K1118"/>
      <c r="L1118"/>
      <c r="M1118"/>
      <c r="N1118"/>
      <c r="O1118"/>
      <c r="P1118"/>
      <c r="Q1118"/>
      <c r="R1118"/>
      <c r="S1118"/>
    </row>
    <row r="1119" spans="1:19">
      <c r="A1119"/>
      <c r="B1119"/>
      <c r="C1119"/>
      <c r="D1119"/>
      <c r="E1119" s="29"/>
      <c r="F1119" s="29"/>
      <c r="G1119" s="29"/>
      <c r="H1119" s="29"/>
      <c r="I1119" s="29"/>
      <c r="J1119" s="29"/>
      <c r="K1119"/>
      <c r="L1119"/>
      <c r="M1119"/>
      <c r="N1119"/>
      <c r="O1119"/>
      <c r="P1119"/>
      <c r="Q1119"/>
      <c r="R1119"/>
      <c r="S1119"/>
    </row>
    <row r="1120" spans="1:19">
      <c r="A1120"/>
      <c r="B1120"/>
      <c r="C1120"/>
      <c r="D1120"/>
      <c r="E1120" s="29"/>
      <c r="F1120" s="29"/>
      <c r="G1120" s="29"/>
      <c r="H1120" s="29"/>
      <c r="I1120" s="29"/>
      <c r="J1120" s="29"/>
      <c r="K1120"/>
      <c r="L1120"/>
      <c r="M1120"/>
      <c r="N1120"/>
      <c r="O1120"/>
      <c r="P1120"/>
      <c r="Q1120"/>
      <c r="R1120"/>
      <c r="S1120"/>
    </row>
    <row r="1121" spans="1:19">
      <c r="A1121"/>
      <c r="B1121"/>
      <c r="C1121"/>
      <c r="D1121"/>
      <c r="E1121" s="29"/>
      <c r="F1121" s="29"/>
      <c r="G1121" s="29"/>
      <c r="H1121" s="29"/>
      <c r="I1121" s="29"/>
      <c r="J1121" s="29"/>
      <c r="K1121"/>
      <c r="L1121"/>
      <c r="M1121"/>
      <c r="N1121"/>
      <c r="O1121"/>
      <c r="P1121"/>
      <c r="Q1121"/>
      <c r="R1121"/>
      <c r="S1121"/>
    </row>
    <row r="1122" spans="1:19">
      <c r="A1122"/>
      <c r="B1122"/>
      <c r="C1122"/>
      <c r="D1122"/>
      <c r="E1122" s="29"/>
      <c r="F1122" s="29"/>
      <c r="G1122" s="29"/>
      <c r="H1122" s="29"/>
      <c r="I1122" s="29"/>
      <c r="J1122" s="29"/>
      <c r="K1122"/>
      <c r="L1122"/>
      <c r="M1122"/>
      <c r="N1122"/>
      <c r="O1122"/>
      <c r="P1122"/>
      <c r="Q1122"/>
      <c r="R1122"/>
      <c r="S1122"/>
    </row>
    <row r="1123" spans="1:19">
      <c r="A1123"/>
      <c r="B1123"/>
      <c r="C1123"/>
      <c r="D1123"/>
      <c r="E1123" s="29"/>
      <c r="F1123" s="29"/>
      <c r="G1123" s="29"/>
      <c r="H1123" s="29"/>
      <c r="I1123" s="29"/>
      <c r="J1123" s="29"/>
      <c r="K1123"/>
      <c r="L1123"/>
      <c r="M1123"/>
      <c r="N1123"/>
      <c r="O1123"/>
      <c r="P1123"/>
      <c r="Q1123"/>
      <c r="R1123"/>
      <c r="S1123"/>
    </row>
    <row r="1124" spans="1:19">
      <c r="A1124"/>
      <c r="B1124"/>
      <c r="C1124"/>
      <c r="D1124"/>
      <c r="E1124" s="29"/>
      <c r="F1124" s="29"/>
      <c r="G1124" s="29"/>
      <c r="H1124" s="29"/>
      <c r="I1124" s="29"/>
      <c r="J1124" s="29"/>
      <c r="K1124"/>
      <c r="L1124"/>
      <c r="M1124"/>
      <c r="N1124"/>
      <c r="O1124"/>
      <c r="P1124"/>
      <c r="Q1124"/>
      <c r="R1124"/>
      <c r="S1124"/>
    </row>
    <row r="1125" spans="1:19">
      <c r="A1125"/>
      <c r="B1125"/>
      <c r="C1125"/>
      <c r="D1125"/>
      <c r="E1125" s="29"/>
      <c r="F1125" s="29"/>
      <c r="G1125" s="29"/>
      <c r="H1125" s="29"/>
      <c r="I1125" s="29"/>
      <c r="J1125" s="29"/>
      <c r="K1125"/>
      <c r="L1125"/>
      <c r="M1125"/>
      <c r="N1125"/>
      <c r="O1125"/>
      <c r="P1125"/>
      <c r="Q1125"/>
      <c r="R1125"/>
      <c r="S1125"/>
    </row>
    <row r="1126" spans="1:19">
      <c r="A1126"/>
      <c r="B1126"/>
      <c r="C1126"/>
      <c r="D1126"/>
      <c r="E1126" s="29"/>
      <c r="F1126" s="29"/>
      <c r="G1126" s="29"/>
      <c r="H1126" s="29"/>
      <c r="I1126" s="29"/>
      <c r="J1126" s="29"/>
      <c r="K1126"/>
      <c r="L1126"/>
      <c r="M1126"/>
      <c r="N1126"/>
      <c r="O1126"/>
      <c r="P1126"/>
      <c r="Q1126"/>
      <c r="R1126"/>
      <c r="S1126"/>
    </row>
    <row r="1127" spans="1:19">
      <c r="A1127"/>
      <c r="B1127"/>
      <c r="C1127"/>
      <c r="D1127"/>
      <c r="E1127" s="29"/>
      <c r="F1127" s="29"/>
      <c r="G1127" s="29"/>
      <c r="H1127" s="29"/>
      <c r="I1127" s="29"/>
      <c r="J1127" s="29"/>
      <c r="K1127"/>
      <c r="L1127"/>
      <c r="M1127"/>
      <c r="N1127"/>
      <c r="O1127"/>
      <c r="P1127"/>
      <c r="Q1127"/>
      <c r="R1127"/>
      <c r="S1127"/>
    </row>
    <row r="1128" spans="1:19">
      <c r="A1128"/>
      <c r="B1128"/>
      <c r="C1128"/>
      <c r="D1128"/>
      <c r="E1128" s="29"/>
      <c r="F1128" s="29"/>
      <c r="G1128" s="29"/>
      <c r="H1128" s="29"/>
      <c r="I1128" s="29"/>
      <c r="J1128" s="29"/>
      <c r="K1128"/>
      <c r="L1128"/>
      <c r="M1128"/>
      <c r="N1128"/>
      <c r="O1128"/>
      <c r="P1128"/>
      <c r="Q1128"/>
      <c r="R1128"/>
      <c r="S1128"/>
    </row>
    <row r="1129" spans="1:19">
      <c r="A1129"/>
      <c r="B1129"/>
      <c r="C1129"/>
      <c r="D1129"/>
      <c r="E1129" s="29"/>
      <c r="F1129" s="29"/>
      <c r="G1129" s="29"/>
      <c r="H1129" s="29"/>
      <c r="I1129" s="29"/>
      <c r="J1129" s="29"/>
      <c r="K1129"/>
      <c r="L1129"/>
      <c r="M1129"/>
      <c r="N1129"/>
      <c r="O1129"/>
      <c r="P1129"/>
      <c r="Q1129"/>
      <c r="R1129"/>
      <c r="S1129"/>
    </row>
    <row r="1130" spans="1:19">
      <c r="A1130"/>
      <c r="B1130"/>
      <c r="C1130"/>
      <c r="D1130"/>
      <c r="E1130" s="29"/>
      <c r="F1130" s="29"/>
      <c r="G1130" s="29"/>
      <c r="H1130" s="29"/>
      <c r="I1130" s="29"/>
      <c r="J1130" s="29"/>
      <c r="K1130"/>
      <c r="L1130"/>
      <c r="M1130"/>
      <c r="N1130"/>
      <c r="O1130"/>
      <c r="P1130"/>
      <c r="Q1130"/>
      <c r="R1130"/>
      <c r="S1130"/>
    </row>
    <row r="1131" spans="1:19">
      <c r="A1131"/>
      <c r="B1131"/>
      <c r="C1131"/>
      <c r="D1131"/>
      <c r="E1131" s="29"/>
      <c r="F1131" s="29"/>
      <c r="G1131" s="29"/>
      <c r="H1131" s="29"/>
      <c r="I1131" s="29"/>
      <c r="J1131" s="29"/>
      <c r="K1131"/>
      <c r="L1131"/>
      <c r="M1131"/>
      <c r="N1131"/>
      <c r="O1131"/>
      <c r="P1131"/>
      <c r="Q1131"/>
      <c r="R1131"/>
      <c r="S1131"/>
    </row>
    <row r="1132" spans="1:19">
      <c r="A1132"/>
      <c r="B1132"/>
      <c r="C1132"/>
      <c r="D1132"/>
      <c r="E1132" s="29"/>
      <c r="F1132" s="29"/>
      <c r="G1132" s="29"/>
      <c r="H1132" s="29"/>
      <c r="I1132" s="29"/>
      <c r="J1132" s="29"/>
      <c r="K1132"/>
      <c r="L1132"/>
      <c r="M1132"/>
      <c r="N1132"/>
      <c r="O1132"/>
      <c r="P1132"/>
      <c r="Q1132"/>
      <c r="R1132"/>
      <c r="S1132"/>
    </row>
    <row r="1133" spans="1:19">
      <c r="A1133"/>
      <c r="B1133"/>
      <c r="C1133"/>
      <c r="D1133"/>
      <c r="E1133" s="29"/>
      <c r="F1133" s="29"/>
      <c r="G1133" s="29"/>
      <c r="H1133" s="29"/>
      <c r="I1133" s="29"/>
      <c r="J1133" s="29"/>
      <c r="K1133"/>
      <c r="L1133"/>
      <c r="M1133"/>
      <c r="N1133"/>
      <c r="O1133"/>
      <c r="P1133"/>
      <c r="Q1133"/>
      <c r="R1133"/>
      <c r="S1133"/>
    </row>
    <row r="1134" spans="1:19">
      <c r="A1134"/>
      <c r="B1134"/>
      <c r="C1134"/>
      <c r="D1134"/>
      <c r="E1134" s="29"/>
      <c r="F1134" s="29"/>
      <c r="G1134" s="29"/>
      <c r="H1134" s="29"/>
      <c r="I1134" s="29"/>
      <c r="J1134" s="29"/>
      <c r="K1134"/>
      <c r="L1134"/>
      <c r="M1134"/>
      <c r="N1134"/>
      <c r="O1134"/>
      <c r="P1134"/>
      <c r="Q1134"/>
      <c r="R1134"/>
      <c r="S1134"/>
    </row>
    <row r="1135" spans="1:19">
      <c r="A1135"/>
      <c r="B1135"/>
      <c r="C1135"/>
      <c r="D1135"/>
      <c r="E1135" s="29"/>
      <c r="F1135" s="29"/>
      <c r="G1135" s="29"/>
      <c r="H1135" s="29"/>
      <c r="I1135" s="29"/>
      <c r="J1135" s="29"/>
      <c r="K1135"/>
      <c r="L1135"/>
      <c r="M1135"/>
      <c r="N1135"/>
      <c r="O1135"/>
      <c r="P1135"/>
      <c r="Q1135"/>
      <c r="R1135"/>
      <c r="S1135"/>
    </row>
    <row r="1136" spans="1:19">
      <c r="A1136"/>
      <c r="B1136"/>
      <c r="C1136"/>
      <c r="D1136"/>
      <c r="E1136" s="29"/>
      <c r="F1136" s="29"/>
      <c r="G1136" s="29"/>
      <c r="H1136" s="29"/>
      <c r="I1136" s="29"/>
      <c r="J1136" s="29"/>
      <c r="K1136"/>
      <c r="L1136"/>
      <c r="M1136"/>
      <c r="N1136"/>
      <c r="O1136"/>
      <c r="P1136"/>
      <c r="Q1136"/>
      <c r="R1136"/>
      <c r="S1136"/>
    </row>
    <row r="1137" spans="1:19">
      <c r="A1137"/>
      <c r="B1137"/>
      <c r="C1137"/>
      <c r="D1137"/>
      <c r="E1137" s="29"/>
      <c r="F1137" s="29"/>
      <c r="G1137" s="29"/>
      <c r="H1137" s="29"/>
      <c r="I1137" s="29"/>
      <c r="J1137" s="29"/>
      <c r="K1137"/>
      <c r="L1137"/>
      <c r="M1137"/>
      <c r="N1137"/>
      <c r="O1137"/>
      <c r="P1137"/>
      <c r="Q1137"/>
      <c r="R1137"/>
      <c r="S1137"/>
    </row>
    <row r="1138" spans="1:19">
      <c r="A1138"/>
      <c r="B1138"/>
      <c r="C1138"/>
      <c r="D1138"/>
      <c r="E1138" s="29"/>
      <c r="F1138" s="29"/>
      <c r="G1138" s="29"/>
      <c r="H1138" s="29"/>
      <c r="I1138" s="29"/>
      <c r="J1138" s="29"/>
      <c r="K1138"/>
      <c r="L1138"/>
      <c r="M1138"/>
      <c r="N1138"/>
      <c r="O1138"/>
      <c r="P1138"/>
      <c r="Q1138"/>
      <c r="R1138"/>
      <c r="S1138"/>
    </row>
    <row r="1139" spans="1:19">
      <c r="A1139"/>
      <c r="B1139"/>
      <c r="C1139"/>
      <c r="D1139"/>
      <c r="E1139" s="29"/>
      <c r="F1139" s="29"/>
      <c r="G1139" s="29"/>
      <c r="H1139" s="29"/>
      <c r="I1139" s="29"/>
      <c r="J1139" s="29"/>
      <c r="K1139"/>
      <c r="L1139"/>
      <c r="M1139"/>
      <c r="N1139"/>
      <c r="O1139"/>
      <c r="P1139"/>
      <c r="Q1139"/>
      <c r="R1139"/>
      <c r="S1139"/>
    </row>
    <row r="1140" spans="1:19">
      <c r="A1140"/>
      <c r="B1140"/>
      <c r="C1140"/>
      <c r="D1140"/>
      <c r="E1140" s="29"/>
      <c r="F1140" s="29"/>
      <c r="G1140" s="29"/>
      <c r="H1140" s="29"/>
      <c r="I1140" s="29"/>
      <c r="J1140" s="29"/>
      <c r="K1140"/>
      <c r="L1140"/>
      <c r="M1140"/>
      <c r="N1140"/>
      <c r="O1140"/>
      <c r="P1140"/>
      <c r="Q1140"/>
      <c r="R1140"/>
      <c r="S1140"/>
    </row>
    <row r="1141" spans="1:19">
      <c r="A1141"/>
      <c r="B1141"/>
      <c r="C1141"/>
      <c r="D1141"/>
      <c r="E1141" s="29"/>
      <c r="F1141" s="29"/>
      <c r="G1141" s="29"/>
      <c r="H1141" s="29"/>
      <c r="I1141" s="29"/>
      <c r="J1141" s="29"/>
      <c r="K1141"/>
      <c r="L1141"/>
      <c r="M1141"/>
      <c r="N1141"/>
      <c r="O1141"/>
      <c r="P1141"/>
      <c r="Q1141"/>
      <c r="R1141"/>
      <c r="S1141"/>
    </row>
    <row r="1142" spans="1:19">
      <c r="A1142"/>
      <c r="B1142"/>
      <c r="C1142"/>
      <c r="D1142"/>
      <c r="E1142" s="29"/>
      <c r="F1142" s="29"/>
      <c r="G1142" s="29"/>
      <c r="H1142" s="29"/>
      <c r="I1142" s="29"/>
      <c r="J1142" s="29"/>
      <c r="K1142"/>
      <c r="L1142"/>
      <c r="M1142"/>
      <c r="N1142"/>
      <c r="O1142"/>
      <c r="P1142"/>
      <c r="Q1142"/>
      <c r="R1142"/>
      <c r="S1142"/>
    </row>
    <row r="1143" spans="1:19">
      <c r="A1143"/>
      <c r="B1143"/>
      <c r="C1143"/>
      <c r="D1143"/>
      <c r="E1143" s="29"/>
      <c r="F1143" s="29"/>
      <c r="G1143" s="29"/>
      <c r="H1143" s="29"/>
      <c r="I1143" s="29"/>
      <c r="J1143" s="29"/>
      <c r="K1143"/>
      <c r="L1143"/>
      <c r="M1143"/>
      <c r="N1143"/>
      <c r="O1143"/>
      <c r="P1143"/>
      <c r="Q1143"/>
      <c r="R1143"/>
      <c r="S1143"/>
    </row>
    <row r="1144" spans="1:19">
      <c r="A1144"/>
      <c r="B1144"/>
      <c r="C1144"/>
      <c r="D1144"/>
      <c r="E1144" s="29"/>
      <c r="F1144" s="29"/>
      <c r="G1144" s="29"/>
      <c r="H1144" s="29"/>
      <c r="I1144" s="29"/>
      <c r="J1144" s="29"/>
      <c r="K1144"/>
      <c r="L1144"/>
      <c r="M1144"/>
      <c r="N1144"/>
      <c r="O1144"/>
      <c r="P1144"/>
      <c r="Q1144"/>
      <c r="R1144"/>
      <c r="S1144"/>
    </row>
    <row r="1145" spans="1:19">
      <c r="A1145"/>
      <c r="B1145"/>
      <c r="C1145"/>
      <c r="D1145"/>
      <c r="E1145" s="29"/>
      <c r="F1145" s="29"/>
      <c r="G1145" s="29"/>
      <c r="H1145" s="29"/>
      <c r="I1145" s="29"/>
      <c r="J1145" s="29"/>
      <c r="K1145"/>
      <c r="L1145"/>
      <c r="M1145"/>
      <c r="N1145"/>
      <c r="O1145"/>
      <c r="P1145"/>
      <c r="Q1145"/>
      <c r="R1145"/>
      <c r="S1145"/>
    </row>
    <row r="1146" spans="1:19">
      <c r="A1146"/>
      <c r="B1146"/>
      <c r="C1146"/>
      <c r="D1146"/>
      <c r="E1146" s="29"/>
      <c r="F1146" s="29"/>
      <c r="G1146" s="29"/>
      <c r="H1146" s="29"/>
      <c r="I1146" s="29"/>
      <c r="J1146" s="29"/>
      <c r="K1146"/>
      <c r="L1146"/>
      <c r="M1146"/>
      <c r="N1146"/>
      <c r="O1146"/>
      <c r="P1146"/>
      <c r="Q1146"/>
      <c r="R1146"/>
      <c r="S1146"/>
    </row>
    <row r="1147" spans="1:19">
      <c r="A1147"/>
      <c r="B1147"/>
      <c r="C1147"/>
      <c r="D1147"/>
      <c r="E1147" s="29"/>
      <c r="F1147" s="29"/>
      <c r="G1147" s="29"/>
      <c r="H1147" s="29"/>
      <c r="I1147" s="29"/>
      <c r="J1147" s="29"/>
      <c r="K1147"/>
      <c r="L1147"/>
      <c r="M1147"/>
      <c r="N1147"/>
      <c r="O1147"/>
      <c r="P1147"/>
      <c r="Q1147"/>
      <c r="R1147"/>
      <c r="S1147"/>
    </row>
    <row r="1148" spans="1:19">
      <c r="A1148"/>
      <c r="B1148"/>
      <c r="C1148"/>
      <c r="D1148"/>
      <c r="E1148" s="29"/>
      <c r="F1148" s="29"/>
      <c r="G1148" s="29"/>
      <c r="H1148" s="29"/>
      <c r="I1148" s="29"/>
      <c r="J1148" s="29"/>
      <c r="K1148"/>
      <c r="L1148"/>
      <c r="M1148"/>
      <c r="N1148"/>
      <c r="O1148"/>
      <c r="P1148"/>
      <c r="Q1148"/>
      <c r="R1148"/>
      <c r="S1148"/>
    </row>
    <row r="1149" spans="1:19">
      <c r="A1149"/>
      <c r="B1149"/>
      <c r="C1149"/>
      <c r="D1149"/>
      <c r="E1149" s="29"/>
      <c r="F1149" s="29"/>
      <c r="G1149" s="29"/>
      <c r="H1149" s="29"/>
      <c r="I1149" s="29"/>
      <c r="J1149" s="29"/>
      <c r="K1149"/>
      <c r="L1149"/>
      <c r="M1149"/>
      <c r="N1149"/>
      <c r="O1149"/>
      <c r="P1149"/>
      <c r="Q1149"/>
      <c r="R1149"/>
      <c r="S1149"/>
    </row>
    <row r="1150" spans="1:19">
      <c r="A1150"/>
      <c r="B1150"/>
      <c r="C1150"/>
      <c r="D1150"/>
      <c r="E1150" s="29"/>
      <c r="F1150" s="29"/>
      <c r="G1150" s="29"/>
      <c r="H1150" s="29"/>
      <c r="I1150" s="29"/>
      <c r="J1150" s="29"/>
      <c r="K1150"/>
      <c r="L1150"/>
      <c r="M1150"/>
      <c r="N1150"/>
      <c r="O1150"/>
      <c r="P1150"/>
      <c r="Q1150"/>
      <c r="R1150"/>
      <c r="S1150"/>
    </row>
    <row r="1151" spans="1:19">
      <c r="A1151"/>
      <c r="B1151"/>
      <c r="C1151"/>
      <c r="D1151"/>
      <c r="E1151" s="29"/>
      <c r="F1151" s="29"/>
      <c r="G1151" s="29"/>
      <c r="H1151" s="29"/>
      <c r="I1151" s="29"/>
      <c r="J1151" s="29"/>
      <c r="K1151"/>
      <c r="L1151"/>
      <c r="M1151"/>
      <c r="N1151"/>
      <c r="O1151"/>
      <c r="P1151"/>
      <c r="Q1151"/>
      <c r="R1151"/>
      <c r="S1151"/>
    </row>
    <row r="1152" spans="1:19">
      <c r="A1152"/>
      <c r="B1152"/>
      <c r="C1152"/>
      <c r="D1152"/>
      <c r="E1152" s="29"/>
      <c r="F1152" s="29"/>
      <c r="G1152" s="29"/>
      <c r="H1152" s="29"/>
      <c r="I1152" s="29"/>
      <c r="J1152" s="29"/>
      <c r="K1152"/>
      <c r="L1152"/>
      <c r="M1152"/>
      <c r="N1152"/>
      <c r="O1152"/>
      <c r="P1152"/>
      <c r="Q1152"/>
      <c r="R1152"/>
      <c r="S1152"/>
    </row>
    <row r="1153" spans="1:19">
      <c r="A1153"/>
      <c r="B1153"/>
      <c r="C1153"/>
      <c r="D1153"/>
      <c r="E1153" s="29"/>
      <c r="F1153" s="29"/>
      <c r="G1153" s="29"/>
      <c r="H1153" s="29"/>
      <c r="I1153" s="29"/>
      <c r="J1153" s="29"/>
      <c r="K1153"/>
      <c r="L1153"/>
      <c r="M1153"/>
      <c r="N1153"/>
      <c r="O1153"/>
      <c r="P1153"/>
      <c r="Q1153"/>
      <c r="R1153"/>
      <c r="S1153"/>
    </row>
    <row r="1154" spans="1:19">
      <c r="A1154"/>
      <c r="B1154"/>
      <c r="C1154"/>
      <c r="D1154"/>
      <c r="E1154" s="29"/>
      <c r="F1154" s="29"/>
      <c r="G1154" s="29"/>
      <c r="H1154" s="29"/>
      <c r="I1154" s="29"/>
      <c r="J1154" s="29"/>
      <c r="K1154"/>
      <c r="L1154"/>
      <c r="M1154"/>
      <c r="N1154"/>
      <c r="O1154"/>
      <c r="P1154"/>
      <c r="Q1154"/>
      <c r="R1154"/>
      <c r="S1154"/>
    </row>
    <row r="1155" spans="1:19">
      <c r="A1155"/>
      <c r="B1155"/>
      <c r="C1155"/>
      <c r="D1155"/>
      <c r="E1155" s="29"/>
      <c r="F1155" s="29"/>
      <c r="G1155" s="29"/>
      <c r="H1155" s="29"/>
      <c r="I1155" s="29"/>
      <c r="J1155" s="29"/>
      <c r="K1155"/>
      <c r="L1155"/>
      <c r="M1155"/>
      <c r="N1155"/>
      <c r="O1155"/>
      <c r="P1155"/>
      <c r="Q1155"/>
      <c r="R1155"/>
      <c r="S1155"/>
    </row>
    <row r="1156" spans="1:19">
      <c r="A1156"/>
      <c r="B1156"/>
      <c r="C1156"/>
      <c r="D1156"/>
      <c r="E1156" s="29"/>
      <c r="F1156" s="29"/>
      <c r="G1156" s="29"/>
      <c r="H1156" s="29"/>
      <c r="I1156" s="29"/>
      <c r="J1156" s="29"/>
      <c r="K1156"/>
      <c r="L1156"/>
      <c r="M1156"/>
      <c r="N1156"/>
      <c r="O1156"/>
      <c r="P1156"/>
      <c r="Q1156"/>
      <c r="R1156"/>
      <c r="S1156"/>
    </row>
    <row r="1157" spans="1:19">
      <c r="A1157"/>
      <c r="B1157"/>
      <c r="C1157"/>
      <c r="D1157"/>
      <c r="E1157" s="29"/>
      <c r="F1157" s="29"/>
      <c r="G1157" s="29"/>
      <c r="H1157" s="29"/>
      <c r="I1157" s="29"/>
      <c r="J1157" s="29"/>
      <c r="K1157"/>
      <c r="L1157"/>
      <c r="M1157"/>
      <c r="N1157"/>
      <c r="O1157"/>
      <c r="P1157"/>
      <c r="Q1157"/>
      <c r="R1157"/>
      <c r="S1157"/>
    </row>
    <row r="1158" spans="1:19">
      <c r="A1158"/>
      <c r="B1158"/>
      <c r="C1158"/>
      <c r="D1158"/>
      <c r="E1158" s="29"/>
      <c r="F1158" s="29"/>
      <c r="G1158" s="29"/>
      <c r="H1158" s="29"/>
      <c r="I1158" s="29"/>
      <c r="J1158" s="29"/>
      <c r="K1158"/>
      <c r="L1158"/>
      <c r="M1158"/>
      <c r="N1158"/>
      <c r="O1158"/>
      <c r="P1158"/>
      <c r="Q1158"/>
      <c r="R1158"/>
      <c r="S1158"/>
    </row>
    <row r="1159" spans="1:19">
      <c r="A1159"/>
      <c r="B1159"/>
      <c r="C1159"/>
      <c r="D1159"/>
      <c r="E1159" s="29"/>
      <c r="F1159" s="29"/>
      <c r="G1159" s="29"/>
      <c r="H1159" s="29"/>
      <c r="I1159" s="29"/>
      <c r="J1159" s="29"/>
      <c r="K1159"/>
      <c r="L1159"/>
      <c r="M1159"/>
      <c r="N1159"/>
      <c r="O1159"/>
      <c r="P1159"/>
      <c r="Q1159"/>
      <c r="R1159"/>
      <c r="S1159"/>
    </row>
    <row r="1160" spans="1:19">
      <c r="A1160"/>
      <c r="B1160"/>
      <c r="C1160"/>
      <c r="D1160"/>
      <c r="E1160" s="29"/>
      <c r="F1160" s="29"/>
      <c r="G1160" s="29"/>
      <c r="H1160" s="29"/>
      <c r="I1160" s="29"/>
      <c r="J1160" s="29"/>
      <c r="K1160"/>
      <c r="L1160"/>
      <c r="M1160"/>
      <c r="N1160"/>
      <c r="O1160"/>
      <c r="P1160"/>
      <c r="Q1160"/>
      <c r="R1160"/>
      <c r="S1160"/>
    </row>
    <row r="1161" spans="1:19">
      <c r="A1161"/>
      <c r="B1161"/>
      <c r="C1161"/>
      <c r="D1161"/>
      <c r="E1161" s="29"/>
      <c r="F1161" s="29"/>
      <c r="G1161" s="29"/>
      <c r="H1161" s="29"/>
      <c r="I1161" s="29"/>
      <c r="J1161" s="29"/>
      <c r="K1161"/>
      <c r="L1161"/>
      <c r="M1161"/>
      <c r="N1161"/>
      <c r="O1161"/>
      <c r="P1161"/>
      <c r="Q1161"/>
      <c r="R1161"/>
      <c r="S1161"/>
    </row>
    <row r="1162" spans="1:19">
      <c r="A1162"/>
      <c r="B1162"/>
      <c r="C1162"/>
      <c r="D1162"/>
      <c r="E1162" s="29"/>
      <c r="F1162" s="29"/>
      <c r="G1162" s="29"/>
      <c r="H1162" s="29"/>
      <c r="I1162" s="29"/>
      <c r="J1162" s="29"/>
      <c r="K1162"/>
      <c r="L1162"/>
      <c r="M1162"/>
      <c r="N1162"/>
      <c r="O1162"/>
      <c r="P1162"/>
      <c r="Q1162"/>
      <c r="R1162"/>
      <c r="S1162"/>
    </row>
    <row r="1163" spans="1:19">
      <c r="A1163"/>
      <c r="B1163"/>
      <c r="C1163"/>
      <c r="D1163"/>
      <c r="E1163" s="29"/>
      <c r="F1163" s="29"/>
      <c r="G1163" s="29"/>
      <c r="H1163" s="29"/>
      <c r="I1163" s="29"/>
      <c r="J1163" s="29"/>
      <c r="K1163"/>
      <c r="L1163"/>
      <c r="M1163"/>
      <c r="N1163"/>
      <c r="O1163"/>
      <c r="P1163"/>
      <c r="Q1163"/>
      <c r="R1163"/>
      <c r="S1163"/>
    </row>
    <row r="1164" spans="1:19">
      <c r="A1164"/>
      <c r="B1164"/>
      <c r="C1164"/>
      <c r="D1164"/>
      <c r="E1164" s="29"/>
      <c r="F1164" s="29"/>
      <c r="G1164" s="29"/>
      <c r="H1164" s="29"/>
      <c r="I1164" s="29"/>
      <c r="J1164" s="29"/>
      <c r="K1164"/>
      <c r="L1164"/>
      <c r="M1164"/>
      <c r="N1164"/>
      <c r="O1164"/>
      <c r="P1164"/>
      <c r="Q1164"/>
      <c r="R1164"/>
      <c r="S1164"/>
    </row>
    <row r="1165" spans="1:19">
      <c r="A1165"/>
      <c r="B1165"/>
      <c r="C1165"/>
      <c r="D1165"/>
      <c r="E1165" s="29"/>
      <c r="F1165" s="29"/>
      <c r="G1165" s="29"/>
      <c r="H1165" s="29"/>
      <c r="I1165" s="29"/>
      <c r="J1165" s="29"/>
      <c r="K1165"/>
      <c r="L1165"/>
      <c r="M1165"/>
      <c r="N1165"/>
      <c r="O1165"/>
      <c r="P1165"/>
      <c r="Q1165"/>
      <c r="R1165"/>
      <c r="S1165"/>
    </row>
    <row r="1166" spans="1:19">
      <c r="A1166"/>
      <c r="B1166"/>
      <c r="C1166"/>
      <c r="D1166"/>
      <c r="E1166" s="29"/>
      <c r="F1166" s="29"/>
      <c r="G1166" s="29"/>
      <c r="H1166" s="29"/>
      <c r="I1166" s="29"/>
      <c r="J1166" s="29"/>
      <c r="K1166"/>
      <c r="L1166"/>
      <c r="M1166"/>
      <c r="N1166"/>
      <c r="O1166"/>
      <c r="P1166"/>
      <c r="Q1166"/>
      <c r="R1166"/>
      <c r="S1166"/>
    </row>
    <row r="1167" spans="1:19">
      <c r="A1167"/>
      <c r="B1167"/>
      <c r="C1167"/>
      <c r="D1167"/>
      <c r="E1167" s="29"/>
      <c r="F1167" s="29"/>
      <c r="G1167" s="29"/>
      <c r="H1167" s="29"/>
      <c r="I1167" s="29"/>
      <c r="J1167" s="29"/>
      <c r="K1167"/>
      <c r="L1167"/>
      <c r="M1167"/>
      <c r="N1167"/>
      <c r="O1167"/>
      <c r="P1167"/>
      <c r="Q1167"/>
      <c r="R1167"/>
      <c r="S1167"/>
    </row>
    <row r="1168" spans="1:19">
      <c r="A1168"/>
      <c r="B1168"/>
      <c r="C1168"/>
      <c r="D1168"/>
      <c r="E1168" s="29"/>
      <c r="F1168" s="29"/>
      <c r="G1168" s="29"/>
      <c r="H1168" s="29"/>
      <c r="I1168" s="29"/>
      <c r="J1168" s="29"/>
      <c r="K1168"/>
      <c r="L1168"/>
      <c r="M1168"/>
      <c r="N1168"/>
      <c r="O1168"/>
      <c r="P1168"/>
      <c r="Q1168"/>
      <c r="R1168"/>
      <c r="S1168"/>
    </row>
    <row r="1169" spans="1:19">
      <c r="A1169"/>
      <c r="B1169"/>
      <c r="C1169"/>
      <c r="D1169"/>
      <c r="E1169" s="29"/>
      <c r="F1169" s="29"/>
      <c r="G1169" s="29"/>
      <c r="H1169" s="29"/>
      <c r="I1169" s="29"/>
      <c r="J1169" s="29"/>
      <c r="K1169"/>
      <c r="L1169"/>
      <c r="M1169"/>
      <c r="N1169"/>
      <c r="O1169"/>
      <c r="P1169"/>
      <c r="Q1169"/>
      <c r="R1169"/>
      <c r="S1169"/>
    </row>
    <row r="1170" spans="1:19">
      <c r="A1170"/>
      <c r="B1170"/>
      <c r="C1170"/>
      <c r="D1170"/>
      <c r="E1170" s="29"/>
      <c r="F1170" s="29"/>
      <c r="G1170" s="29"/>
      <c r="H1170" s="29"/>
      <c r="I1170" s="29"/>
      <c r="J1170" s="29"/>
      <c r="K1170"/>
      <c r="L1170"/>
      <c r="M1170"/>
      <c r="N1170"/>
      <c r="O1170"/>
      <c r="P1170"/>
      <c r="Q1170"/>
      <c r="R1170"/>
      <c r="S1170"/>
    </row>
    <row r="1171" spans="1:19">
      <c r="A1171"/>
      <c r="B1171"/>
      <c r="C1171"/>
      <c r="D1171"/>
      <c r="E1171" s="29"/>
      <c r="F1171" s="29"/>
      <c r="G1171" s="29"/>
      <c r="H1171" s="29"/>
      <c r="I1171" s="29"/>
      <c r="J1171" s="29"/>
      <c r="K1171"/>
      <c r="L1171"/>
      <c r="M1171"/>
      <c r="N1171"/>
      <c r="O1171"/>
      <c r="P1171"/>
      <c r="Q1171"/>
      <c r="R1171"/>
      <c r="S1171"/>
    </row>
    <row r="1172" spans="1:19">
      <c r="A1172"/>
      <c r="B1172"/>
      <c r="C1172"/>
      <c r="D1172"/>
      <c r="E1172" s="29"/>
      <c r="F1172" s="29"/>
      <c r="G1172" s="29"/>
      <c r="H1172" s="29"/>
      <c r="I1172" s="29"/>
      <c r="J1172" s="29"/>
      <c r="K1172"/>
      <c r="L1172"/>
      <c r="M1172"/>
      <c r="N1172"/>
      <c r="O1172"/>
      <c r="P1172"/>
      <c r="Q1172"/>
      <c r="R1172"/>
      <c r="S1172"/>
    </row>
    <row r="1173" spans="1:19">
      <c r="A1173"/>
      <c r="B1173"/>
      <c r="C1173"/>
      <c r="D1173"/>
      <c r="E1173" s="29"/>
      <c r="F1173" s="29"/>
      <c r="G1173" s="29"/>
      <c r="H1173" s="29"/>
      <c r="I1173" s="29"/>
      <c r="J1173" s="29"/>
      <c r="K1173"/>
      <c r="L1173"/>
      <c r="M1173"/>
      <c r="N1173"/>
      <c r="O1173"/>
      <c r="P1173"/>
      <c r="Q1173"/>
      <c r="R1173"/>
      <c r="S1173"/>
    </row>
    <row r="1174" spans="1:19">
      <c r="A1174"/>
      <c r="B1174"/>
      <c r="C1174"/>
      <c r="D1174"/>
      <c r="E1174" s="29"/>
      <c r="F1174" s="29"/>
      <c r="G1174" s="29"/>
      <c r="H1174" s="29"/>
      <c r="I1174" s="29"/>
      <c r="J1174" s="29"/>
      <c r="K1174"/>
      <c r="L1174"/>
      <c r="M1174"/>
      <c r="N1174"/>
      <c r="O1174"/>
      <c r="P1174"/>
      <c r="Q1174"/>
      <c r="R1174"/>
      <c r="S1174"/>
    </row>
    <row r="1175" spans="1:19">
      <c r="A1175"/>
      <c r="B1175"/>
      <c r="C1175"/>
      <c r="D1175"/>
      <c r="E1175" s="29"/>
      <c r="F1175" s="29"/>
      <c r="G1175" s="29"/>
      <c r="H1175" s="29"/>
      <c r="I1175" s="29"/>
      <c r="J1175" s="29"/>
      <c r="K1175"/>
      <c r="L1175"/>
      <c r="M1175"/>
      <c r="N1175"/>
      <c r="O1175"/>
      <c r="P1175"/>
      <c r="Q1175"/>
      <c r="R1175"/>
      <c r="S1175"/>
    </row>
    <row r="1176" spans="1:19">
      <c r="A1176"/>
      <c r="B1176"/>
      <c r="C1176"/>
      <c r="D1176"/>
      <c r="E1176" s="29"/>
      <c r="F1176" s="29"/>
      <c r="G1176" s="29"/>
      <c r="H1176" s="29"/>
      <c r="I1176" s="29"/>
      <c r="J1176" s="29"/>
      <c r="K1176"/>
      <c r="L1176"/>
      <c r="M1176"/>
      <c r="N1176"/>
      <c r="O1176"/>
      <c r="P1176"/>
      <c r="Q1176"/>
      <c r="R1176"/>
      <c r="S1176"/>
    </row>
    <row r="1177" spans="1:19">
      <c r="A1177"/>
      <c r="B1177"/>
      <c r="C1177"/>
      <c r="D1177"/>
      <c r="E1177" s="29"/>
      <c r="F1177" s="29"/>
      <c r="G1177" s="29"/>
      <c r="H1177" s="29"/>
      <c r="I1177" s="29"/>
      <c r="J1177" s="29"/>
      <c r="K1177"/>
      <c r="L1177"/>
      <c r="M1177"/>
      <c r="N1177"/>
      <c r="O1177"/>
      <c r="P1177"/>
      <c r="Q1177"/>
      <c r="R1177"/>
      <c r="S1177"/>
    </row>
    <row r="1178" spans="1:19">
      <c r="A1178"/>
      <c r="B1178"/>
      <c r="C1178"/>
      <c r="D1178"/>
      <c r="E1178" s="29"/>
      <c r="F1178" s="29"/>
      <c r="G1178" s="29"/>
      <c r="H1178" s="29"/>
      <c r="I1178" s="29"/>
      <c r="J1178" s="29"/>
      <c r="K1178"/>
      <c r="L1178"/>
      <c r="M1178"/>
      <c r="N1178"/>
      <c r="O1178"/>
      <c r="P1178"/>
      <c r="Q1178"/>
      <c r="R1178"/>
      <c r="S1178"/>
    </row>
    <row r="1179" spans="1:19">
      <c r="A1179"/>
      <c r="B1179"/>
      <c r="C1179"/>
      <c r="D1179"/>
      <c r="E1179" s="29"/>
      <c r="F1179" s="29"/>
      <c r="G1179" s="29"/>
      <c r="H1179" s="29"/>
      <c r="I1179" s="29"/>
      <c r="J1179" s="29"/>
      <c r="K1179"/>
      <c r="L1179"/>
      <c r="M1179"/>
      <c r="N1179"/>
      <c r="O1179"/>
      <c r="P1179"/>
      <c r="Q1179"/>
      <c r="R1179"/>
      <c r="S1179"/>
    </row>
    <row r="1180" spans="1:19">
      <c r="A1180"/>
      <c r="B1180"/>
      <c r="C1180"/>
      <c r="D1180"/>
      <c r="E1180" s="29"/>
      <c r="F1180" s="29"/>
      <c r="G1180" s="29"/>
      <c r="H1180" s="29"/>
      <c r="I1180" s="29"/>
      <c r="J1180" s="29"/>
      <c r="K1180"/>
      <c r="L1180"/>
      <c r="M1180"/>
      <c r="N1180"/>
      <c r="O1180"/>
      <c r="P1180"/>
      <c r="Q1180"/>
      <c r="R1180"/>
      <c r="S1180"/>
    </row>
    <row r="1181" spans="1:19">
      <c r="A1181"/>
      <c r="B1181"/>
      <c r="C1181"/>
      <c r="D1181"/>
      <c r="E1181" s="29"/>
      <c r="F1181" s="29"/>
      <c r="G1181" s="29"/>
      <c r="H1181" s="29"/>
      <c r="I1181" s="29"/>
      <c r="J1181" s="29"/>
      <c r="K1181"/>
      <c r="L1181"/>
      <c r="M1181"/>
      <c r="N1181"/>
      <c r="O1181"/>
      <c r="P1181"/>
      <c r="Q1181"/>
      <c r="R1181"/>
      <c r="S1181"/>
    </row>
    <row r="1182" spans="1:19">
      <c r="A1182"/>
      <c r="B1182"/>
      <c r="C1182"/>
      <c r="D1182"/>
      <c r="E1182" s="29"/>
      <c r="F1182" s="29"/>
      <c r="G1182" s="29"/>
      <c r="H1182" s="29"/>
      <c r="I1182" s="29"/>
      <c r="J1182" s="29"/>
      <c r="K1182"/>
      <c r="L1182"/>
      <c r="M1182"/>
      <c r="N1182"/>
      <c r="O1182"/>
      <c r="P1182"/>
      <c r="Q1182"/>
      <c r="R1182"/>
      <c r="S1182"/>
    </row>
    <row r="1183" spans="1:19">
      <c r="A1183"/>
      <c r="B1183"/>
      <c r="C1183"/>
      <c r="D1183"/>
      <c r="E1183" s="29"/>
      <c r="F1183" s="29"/>
      <c r="G1183" s="29"/>
      <c r="H1183" s="29"/>
      <c r="I1183" s="29"/>
      <c r="J1183" s="29"/>
      <c r="K1183"/>
      <c r="L1183"/>
      <c r="M1183"/>
      <c r="N1183"/>
      <c r="O1183"/>
      <c r="P1183"/>
      <c r="Q1183"/>
      <c r="R1183"/>
      <c r="S1183"/>
    </row>
    <row r="1184" spans="1:19">
      <c r="A1184"/>
      <c r="B1184"/>
      <c r="C1184"/>
      <c r="D1184"/>
      <c r="E1184" s="29"/>
      <c r="F1184" s="29"/>
      <c r="G1184" s="29"/>
      <c r="H1184" s="29"/>
      <c r="I1184" s="29"/>
      <c r="J1184" s="29"/>
      <c r="K1184"/>
      <c r="L1184"/>
      <c r="M1184"/>
      <c r="N1184"/>
      <c r="O1184"/>
      <c r="P1184"/>
      <c r="Q1184"/>
      <c r="R1184"/>
      <c r="S1184"/>
    </row>
    <row r="1185" spans="1:19">
      <c r="A1185"/>
      <c r="B1185"/>
      <c r="C1185"/>
      <c r="D1185"/>
      <c r="E1185" s="29"/>
      <c r="F1185" s="29"/>
      <c r="G1185" s="29"/>
      <c r="H1185" s="29"/>
      <c r="I1185" s="29"/>
      <c r="J1185" s="29"/>
      <c r="K1185"/>
      <c r="L1185"/>
      <c r="M1185"/>
      <c r="N1185"/>
      <c r="O1185"/>
      <c r="P1185"/>
      <c r="Q1185"/>
      <c r="R1185"/>
      <c r="S1185"/>
    </row>
    <row r="1186" spans="1:19">
      <c r="A1186"/>
      <c r="B1186"/>
      <c r="C1186"/>
      <c r="D1186"/>
      <c r="E1186" s="29"/>
      <c r="F1186" s="29"/>
      <c r="G1186" s="29"/>
      <c r="H1186" s="29"/>
      <c r="I1186" s="29"/>
      <c r="J1186" s="29"/>
      <c r="K1186"/>
      <c r="L1186"/>
      <c r="M1186"/>
      <c r="N1186"/>
      <c r="O1186"/>
      <c r="P1186"/>
      <c r="Q1186"/>
      <c r="R1186"/>
      <c r="S1186"/>
    </row>
    <row r="1187" spans="1:19">
      <c r="A1187"/>
      <c r="B1187"/>
      <c r="C1187"/>
      <c r="D1187"/>
      <c r="E1187" s="29"/>
      <c r="F1187" s="29"/>
      <c r="G1187" s="29"/>
      <c r="H1187" s="29"/>
      <c r="I1187" s="29"/>
      <c r="J1187" s="29"/>
      <c r="K1187"/>
      <c r="L1187"/>
      <c r="M1187"/>
      <c r="N1187"/>
      <c r="O1187"/>
      <c r="P1187"/>
      <c r="Q1187"/>
      <c r="R1187"/>
      <c r="S1187"/>
    </row>
    <row r="1188" spans="1:19">
      <c r="A1188"/>
      <c r="B1188"/>
      <c r="C1188"/>
      <c r="D1188"/>
      <c r="E1188" s="29"/>
      <c r="F1188" s="29"/>
      <c r="G1188" s="29"/>
      <c r="H1188" s="29"/>
      <c r="I1188" s="29"/>
      <c r="J1188" s="29"/>
      <c r="K1188"/>
      <c r="L1188"/>
      <c r="M1188"/>
      <c r="N1188"/>
      <c r="O1188"/>
      <c r="P1188"/>
      <c r="Q1188"/>
      <c r="R1188"/>
      <c r="S1188"/>
    </row>
    <row r="1189" spans="1:19">
      <c r="A1189"/>
      <c r="B1189"/>
      <c r="C1189"/>
      <c r="D1189"/>
      <c r="E1189" s="29"/>
      <c r="F1189" s="29"/>
      <c r="G1189" s="29"/>
      <c r="H1189" s="29"/>
      <c r="I1189" s="29"/>
      <c r="J1189" s="29"/>
      <c r="K1189"/>
      <c r="L1189"/>
      <c r="M1189"/>
      <c r="N1189"/>
      <c r="O1189"/>
      <c r="P1189"/>
      <c r="Q1189"/>
      <c r="R1189"/>
      <c r="S1189"/>
    </row>
    <row r="1190" spans="1:19">
      <c r="A1190"/>
      <c r="B1190"/>
      <c r="C1190"/>
      <c r="D1190"/>
      <c r="E1190" s="29"/>
      <c r="F1190" s="29"/>
      <c r="G1190" s="29"/>
      <c r="H1190" s="29"/>
      <c r="I1190" s="29"/>
      <c r="J1190" s="29"/>
      <c r="K1190"/>
      <c r="L1190"/>
      <c r="M1190"/>
      <c r="N1190"/>
      <c r="O1190"/>
      <c r="P1190"/>
      <c r="Q1190"/>
      <c r="R1190"/>
      <c r="S1190"/>
    </row>
    <row r="1191" spans="1:19">
      <c r="A1191"/>
      <c r="B1191"/>
      <c r="C1191"/>
      <c r="D1191"/>
      <c r="E1191" s="29"/>
      <c r="F1191" s="29"/>
      <c r="G1191" s="29"/>
      <c r="H1191" s="29"/>
      <c r="I1191" s="29"/>
      <c r="J1191" s="29"/>
      <c r="K1191"/>
      <c r="L1191"/>
      <c r="M1191"/>
      <c r="N1191"/>
      <c r="O1191"/>
      <c r="P1191"/>
      <c r="Q1191"/>
      <c r="R1191"/>
      <c r="S1191"/>
    </row>
    <row r="1192" spans="1:19">
      <c r="A1192"/>
      <c r="B1192"/>
      <c r="C1192"/>
      <c r="D1192"/>
      <c r="E1192" s="29"/>
      <c r="F1192" s="29"/>
      <c r="G1192" s="29"/>
      <c r="H1192" s="29"/>
      <c r="I1192" s="29"/>
      <c r="J1192" s="29"/>
      <c r="K1192"/>
      <c r="L1192"/>
      <c r="M1192"/>
      <c r="N1192"/>
      <c r="O1192"/>
      <c r="P1192"/>
      <c r="Q1192"/>
      <c r="R1192"/>
      <c r="S1192"/>
    </row>
    <row r="1193" spans="1:19">
      <c r="A1193"/>
      <c r="B1193"/>
      <c r="C1193"/>
      <c r="D1193"/>
      <c r="E1193" s="29"/>
      <c r="F1193" s="29"/>
      <c r="G1193" s="29"/>
      <c r="H1193" s="29"/>
      <c r="I1193" s="29"/>
      <c r="J1193" s="29"/>
      <c r="K1193"/>
      <c r="L1193"/>
      <c r="M1193"/>
      <c r="N1193"/>
      <c r="O1193"/>
      <c r="P1193"/>
      <c r="Q1193"/>
      <c r="R1193"/>
      <c r="S1193"/>
    </row>
    <row r="1194" spans="1:19">
      <c r="A1194"/>
      <c r="B1194"/>
      <c r="C1194"/>
      <c r="D1194"/>
      <c r="E1194" s="29"/>
      <c r="F1194" s="29"/>
      <c r="G1194" s="29"/>
      <c r="H1194" s="29"/>
      <c r="I1194" s="29"/>
      <c r="J1194" s="29"/>
      <c r="K1194"/>
      <c r="L1194"/>
      <c r="M1194"/>
      <c r="N1194"/>
      <c r="O1194"/>
      <c r="P1194"/>
      <c r="Q1194"/>
      <c r="R1194"/>
      <c r="S1194"/>
    </row>
    <row r="1195" spans="1:19">
      <c r="A1195"/>
      <c r="B1195"/>
      <c r="C1195"/>
      <c r="D1195"/>
      <c r="E1195" s="29"/>
      <c r="F1195" s="29"/>
      <c r="G1195" s="29"/>
      <c r="H1195" s="29"/>
      <c r="I1195" s="29"/>
      <c r="J1195" s="29"/>
      <c r="K1195"/>
      <c r="L1195"/>
      <c r="M1195"/>
      <c r="N1195"/>
      <c r="O1195"/>
      <c r="P1195"/>
      <c r="Q1195"/>
      <c r="R1195"/>
      <c r="S1195"/>
    </row>
    <row r="1196" spans="1:19">
      <c r="A1196"/>
      <c r="B1196"/>
      <c r="C1196"/>
      <c r="D1196"/>
      <c r="E1196" s="29"/>
      <c r="F1196" s="29"/>
      <c r="G1196" s="29"/>
      <c r="H1196" s="29"/>
      <c r="I1196" s="29"/>
      <c r="J1196" s="29"/>
      <c r="K1196"/>
      <c r="L1196"/>
      <c r="M1196"/>
      <c r="N1196"/>
      <c r="O1196"/>
      <c r="P1196"/>
      <c r="Q1196"/>
      <c r="R1196"/>
      <c r="S1196"/>
    </row>
    <row r="1197" spans="1:19">
      <c r="A1197"/>
      <c r="B1197"/>
      <c r="C1197"/>
      <c r="D1197"/>
      <c r="E1197" s="29"/>
      <c r="F1197" s="29"/>
      <c r="G1197" s="29"/>
      <c r="H1197" s="29"/>
      <c r="I1197" s="29"/>
      <c r="J1197" s="29"/>
      <c r="K1197"/>
      <c r="L1197"/>
      <c r="M1197"/>
      <c r="N1197"/>
      <c r="O1197"/>
      <c r="P1197"/>
      <c r="Q1197"/>
      <c r="R1197"/>
      <c r="S1197"/>
    </row>
    <row r="1198" spans="1:19">
      <c r="A1198"/>
      <c r="B1198"/>
      <c r="C1198"/>
      <c r="D1198"/>
      <c r="E1198" s="29"/>
      <c r="F1198" s="29"/>
      <c r="G1198" s="29"/>
      <c r="H1198" s="29"/>
      <c r="I1198" s="29"/>
      <c r="J1198" s="29"/>
      <c r="K1198"/>
      <c r="L1198"/>
      <c r="M1198"/>
      <c r="N1198"/>
      <c r="O1198"/>
      <c r="P1198"/>
      <c r="Q1198"/>
      <c r="R1198"/>
      <c r="S1198"/>
    </row>
    <row r="1199" spans="1:19">
      <c r="A1199"/>
      <c r="B1199"/>
      <c r="C1199"/>
      <c r="D1199"/>
      <c r="E1199" s="29"/>
      <c r="F1199" s="29"/>
      <c r="G1199" s="29"/>
      <c r="H1199" s="29"/>
      <c r="I1199" s="29"/>
      <c r="J1199" s="29"/>
      <c r="K1199"/>
      <c r="L1199"/>
      <c r="M1199"/>
      <c r="N1199"/>
      <c r="O1199"/>
      <c r="P1199"/>
      <c r="Q1199"/>
      <c r="R1199"/>
      <c r="S1199"/>
    </row>
    <row r="1200" spans="1:19">
      <c r="A1200"/>
      <c r="B1200"/>
      <c r="C1200"/>
      <c r="D1200"/>
      <c r="E1200" s="29"/>
      <c r="F1200" s="29"/>
      <c r="G1200" s="29"/>
      <c r="H1200" s="29"/>
      <c r="I1200" s="29"/>
      <c r="J1200" s="29"/>
      <c r="K1200"/>
      <c r="L1200"/>
      <c r="M1200"/>
      <c r="N1200"/>
      <c r="O1200"/>
      <c r="P1200"/>
      <c r="Q1200"/>
      <c r="R1200"/>
      <c r="S1200"/>
    </row>
    <row r="1201" spans="1:19">
      <c r="A1201"/>
      <c r="B1201"/>
      <c r="C1201"/>
      <c r="D1201"/>
      <c r="E1201" s="29"/>
      <c r="F1201" s="29"/>
      <c r="G1201" s="29"/>
      <c r="H1201" s="29"/>
      <c r="I1201" s="29"/>
      <c r="J1201" s="29"/>
      <c r="K1201"/>
      <c r="L1201"/>
      <c r="M1201"/>
      <c r="N1201"/>
      <c r="O1201"/>
      <c r="P1201"/>
      <c r="Q1201"/>
      <c r="R1201"/>
      <c r="S1201"/>
    </row>
    <row r="1202" spans="1:19">
      <c r="A1202"/>
      <c r="B1202"/>
      <c r="C1202"/>
      <c r="D1202"/>
      <c r="E1202" s="29"/>
      <c r="F1202" s="29"/>
      <c r="G1202" s="29"/>
      <c r="H1202" s="29"/>
      <c r="I1202" s="29"/>
      <c r="J1202" s="29"/>
      <c r="K1202"/>
      <c r="L1202"/>
      <c r="M1202"/>
      <c r="N1202"/>
      <c r="O1202"/>
      <c r="P1202"/>
      <c r="Q1202"/>
      <c r="R1202"/>
      <c r="S1202"/>
    </row>
    <row r="1203" spans="1:19">
      <c r="A1203"/>
      <c r="B1203"/>
      <c r="C1203"/>
      <c r="D1203"/>
      <c r="E1203" s="29"/>
      <c r="F1203" s="29"/>
      <c r="G1203" s="29"/>
      <c r="H1203" s="29"/>
      <c r="I1203" s="29"/>
      <c r="J1203" s="29"/>
      <c r="K1203"/>
      <c r="L1203"/>
      <c r="M1203"/>
      <c r="N1203"/>
      <c r="O1203"/>
      <c r="P1203"/>
      <c r="Q1203"/>
      <c r="R1203"/>
      <c r="S1203"/>
    </row>
    <row r="1204" spans="1:19">
      <c r="A1204"/>
      <c r="B1204"/>
      <c r="C1204"/>
      <c r="D1204"/>
      <c r="E1204" s="29"/>
      <c r="F1204" s="29"/>
      <c r="G1204" s="29"/>
      <c r="H1204" s="29"/>
      <c r="I1204" s="29"/>
      <c r="J1204" s="29"/>
      <c r="K1204"/>
      <c r="L1204"/>
      <c r="M1204"/>
      <c r="N1204"/>
      <c r="O1204"/>
      <c r="P1204"/>
      <c r="Q1204"/>
      <c r="R1204"/>
      <c r="S1204"/>
    </row>
    <row r="1205" spans="1:19">
      <c r="A1205"/>
      <c r="B1205"/>
      <c r="C1205"/>
      <c r="D1205"/>
      <c r="E1205" s="29"/>
      <c r="F1205" s="29"/>
      <c r="G1205" s="29"/>
      <c r="H1205" s="29"/>
      <c r="I1205" s="29"/>
      <c r="J1205" s="29"/>
      <c r="K1205"/>
      <c r="L1205"/>
      <c r="M1205"/>
      <c r="N1205"/>
      <c r="O1205"/>
      <c r="P1205"/>
      <c r="Q1205"/>
      <c r="R1205"/>
      <c r="S1205"/>
    </row>
    <row r="1206" spans="1:19">
      <c r="A1206"/>
      <c r="B1206"/>
      <c r="C1206"/>
      <c r="D1206"/>
      <c r="E1206" s="29"/>
      <c r="F1206" s="29"/>
      <c r="G1206" s="29"/>
      <c r="H1206" s="29"/>
      <c r="I1206" s="29"/>
      <c r="J1206" s="29"/>
      <c r="K1206"/>
      <c r="L1206"/>
      <c r="M1206"/>
      <c r="N1206"/>
      <c r="O1206"/>
      <c r="P1206"/>
      <c r="Q1206"/>
      <c r="R1206"/>
      <c r="S1206"/>
    </row>
    <row r="1207" spans="1:19">
      <c r="A1207"/>
      <c r="B1207"/>
      <c r="C1207"/>
      <c r="D1207"/>
      <c r="E1207" s="29"/>
      <c r="F1207" s="29"/>
      <c r="G1207" s="29"/>
      <c r="H1207" s="29"/>
      <c r="I1207" s="29"/>
      <c r="J1207" s="29"/>
      <c r="K1207"/>
      <c r="L1207"/>
      <c r="M1207"/>
      <c r="N1207"/>
      <c r="O1207"/>
      <c r="P1207"/>
      <c r="Q1207"/>
      <c r="R1207"/>
      <c r="S1207"/>
    </row>
    <row r="1208" spans="1:19">
      <c r="A1208"/>
      <c r="B1208"/>
      <c r="C1208"/>
      <c r="D1208"/>
      <c r="E1208" s="29"/>
      <c r="F1208" s="29"/>
      <c r="G1208" s="29"/>
      <c r="H1208" s="29"/>
      <c r="I1208" s="29"/>
      <c r="J1208" s="29"/>
      <c r="K1208"/>
      <c r="L1208"/>
      <c r="M1208"/>
      <c r="N1208"/>
      <c r="O1208"/>
      <c r="P1208"/>
      <c r="Q1208"/>
      <c r="R1208"/>
      <c r="S1208"/>
    </row>
    <row r="1209" spans="1:19">
      <c r="A1209"/>
      <c r="B1209"/>
      <c r="C1209"/>
      <c r="D1209"/>
      <c r="E1209" s="29"/>
      <c r="F1209" s="29"/>
      <c r="G1209" s="29"/>
      <c r="H1209" s="29"/>
      <c r="I1209" s="29"/>
      <c r="J1209" s="29"/>
      <c r="K1209"/>
      <c r="L1209"/>
      <c r="M1209"/>
      <c r="N1209"/>
      <c r="O1209"/>
      <c r="P1209"/>
      <c r="Q1209"/>
      <c r="R1209"/>
      <c r="S1209"/>
    </row>
    <row r="1210" spans="1:19">
      <c r="A1210"/>
      <c r="B1210"/>
      <c r="C1210"/>
      <c r="D1210"/>
      <c r="E1210" s="29"/>
      <c r="F1210" s="29"/>
      <c r="G1210" s="29"/>
      <c r="H1210" s="29"/>
      <c r="I1210" s="29"/>
      <c r="J1210" s="29"/>
      <c r="K1210"/>
      <c r="L1210"/>
      <c r="M1210"/>
      <c r="N1210"/>
      <c r="O1210"/>
      <c r="P1210"/>
      <c r="Q1210"/>
      <c r="R1210"/>
      <c r="S1210"/>
    </row>
    <row r="1211" spans="1:19">
      <c r="A1211"/>
      <c r="B1211"/>
      <c r="C1211"/>
      <c r="D1211"/>
      <c r="E1211" s="29"/>
      <c r="F1211" s="29"/>
      <c r="G1211" s="29"/>
      <c r="H1211" s="29"/>
      <c r="I1211" s="29"/>
      <c r="J1211" s="29"/>
      <c r="K1211"/>
      <c r="L1211"/>
      <c r="M1211"/>
      <c r="N1211"/>
      <c r="O1211"/>
      <c r="P1211"/>
      <c r="Q1211"/>
      <c r="R1211"/>
      <c r="S1211"/>
    </row>
    <row r="1212" spans="1:19">
      <c r="A1212"/>
      <c r="B1212"/>
      <c r="C1212"/>
      <c r="D1212"/>
      <c r="E1212" s="29"/>
      <c r="F1212" s="29"/>
      <c r="G1212" s="29"/>
      <c r="H1212" s="29"/>
      <c r="I1212" s="29"/>
      <c r="J1212" s="29"/>
      <c r="K1212"/>
      <c r="L1212"/>
      <c r="M1212"/>
      <c r="N1212"/>
      <c r="O1212"/>
      <c r="P1212"/>
      <c r="Q1212"/>
      <c r="R1212"/>
      <c r="S1212"/>
    </row>
    <row r="1213" spans="1:19">
      <c r="A1213"/>
      <c r="B1213"/>
      <c r="C1213"/>
      <c r="D1213"/>
      <c r="E1213" s="29"/>
      <c r="F1213" s="29"/>
      <c r="G1213" s="29"/>
      <c r="H1213" s="29"/>
      <c r="I1213" s="29"/>
      <c r="J1213" s="29"/>
      <c r="K1213"/>
      <c r="L1213"/>
      <c r="M1213"/>
      <c r="N1213"/>
      <c r="O1213"/>
      <c r="P1213"/>
      <c r="Q1213"/>
      <c r="R1213"/>
      <c r="S1213"/>
    </row>
    <row r="1214" spans="1:19">
      <c r="A1214"/>
      <c r="B1214"/>
      <c r="C1214"/>
      <c r="D1214"/>
      <c r="E1214" s="29"/>
      <c r="F1214" s="29"/>
      <c r="G1214" s="29"/>
      <c r="H1214" s="29"/>
      <c r="I1214" s="29"/>
      <c r="J1214" s="29"/>
      <c r="K1214"/>
      <c r="L1214"/>
      <c r="M1214"/>
      <c r="N1214"/>
      <c r="O1214"/>
      <c r="P1214"/>
      <c r="Q1214"/>
      <c r="R1214"/>
      <c r="S1214"/>
    </row>
    <row r="1215" spans="1:19">
      <c r="A1215"/>
      <c r="B1215"/>
      <c r="C1215"/>
      <c r="D1215"/>
      <c r="E1215" s="29"/>
      <c r="F1215" s="29"/>
      <c r="G1215" s="29"/>
      <c r="H1215" s="29"/>
      <c r="I1215" s="29"/>
      <c r="J1215" s="29"/>
      <c r="K1215"/>
      <c r="L1215"/>
      <c r="M1215"/>
      <c r="N1215"/>
      <c r="O1215"/>
      <c r="P1215"/>
      <c r="Q1215"/>
      <c r="R1215"/>
      <c r="S1215"/>
    </row>
    <row r="1216" spans="1:19">
      <c r="A1216"/>
      <c r="B1216"/>
      <c r="C1216"/>
      <c r="D1216"/>
      <c r="E1216" s="29"/>
      <c r="F1216" s="29"/>
      <c r="G1216" s="29"/>
      <c r="H1216" s="29"/>
      <c r="I1216" s="29"/>
      <c r="J1216" s="29"/>
      <c r="K1216"/>
      <c r="L1216"/>
      <c r="M1216"/>
      <c r="N1216"/>
      <c r="O1216"/>
      <c r="P1216"/>
      <c r="Q1216"/>
      <c r="R1216"/>
      <c r="S1216"/>
    </row>
    <row r="1217" spans="1:19">
      <c r="A1217"/>
      <c r="B1217"/>
      <c r="C1217"/>
      <c r="D1217"/>
      <c r="E1217" s="29"/>
      <c r="F1217" s="29"/>
      <c r="G1217" s="29"/>
      <c r="H1217" s="29"/>
      <c r="I1217" s="29"/>
      <c r="J1217" s="29"/>
      <c r="K1217"/>
      <c r="L1217"/>
      <c r="M1217"/>
      <c r="N1217"/>
      <c r="O1217"/>
      <c r="P1217"/>
      <c r="Q1217"/>
      <c r="R1217"/>
      <c r="S1217"/>
    </row>
    <row r="1218" spans="1:19">
      <c r="A1218"/>
      <c r="B1218"/>
      <c r="C1218"/>
      <c r="D1218"/>
      <c r="E1218" s="29"/>
      <c r="F1218" s="29"/>
      <c r="G1218" s="29"/>
      <c r="H1218" s="29"/>
      <c r="I1218" s="29"/>
      <c r="J1218" s="29"/>
      <c r="K1218"/>
      <c r="L1218"/>
      <c r="M1218"/>
      <c r="N1218"/>
      <c r="O1218"/>
      <c r="P1218"/>
      <c r="Q1218"/>
      <c r="R1218"/>
      <c r="S1218"/>
    </row>
    <row r="1219" spans="1:19">
      <c r="A1219"/>
      <c r="B1219"/>
      <c r="C1219"/>
      <c r="D1219"/>
      <c r="E1219" s="29"/>
      <c r="F1219" s="29"/>
      <c r="G1219" s="29"/>
      <c r="H1219" s="29"/>
      <c r="I1219" s="29"/>
      <c r="J1219" s="29"/>
      <c r="K1219"/>
      <c r="L1219"/>
      <c r="M1219"/>
      <c r="N1219"/>
      <c r="O1219"/>
      <c r="P1219"/>
      <c r="Q1219"/>
      <c r="R1219"/>
      <c r="S1219"/>
    </row>
    <row r="1220" spans="1:19">
      <c r="A1220"/>
      <c r="B1220"/>
      <c r="C1220"/>
      <c r="D1220"/>
      <c r="E1220" s="29"/>
      <c r="F1220" s="29"/>
      <c r="G1220" s="29"/>
      <c r="H1220" s="29"/>
      <c r="I1220" s="29"/>
      <c r="J1220" s="29"/>
      <c r="K1220"/>
      <c r="L1220"/>
      <c r="M1220"/>
      <c r="N1220"/>
      <c r="O1220"/>
      <c r="P1220"/>
      <c r="Q1220"/>
      <c r="R1220"/>
      <c r="S1220"/>
    </row>
    <row r="1221" spans="1:19">
      <c r="A1221"/>
      <c r="B1221"/>
      <c r="C1221"/>
      <c r="D1221"/>
      <c r="E1221" s="29"/>
      <c r="F1221" s="29"/>
      <c r="G1221" s="29"/>
      <c r="H1221" s="29"/>
      <c r="I1221" s="29"/>
      <c r="J1221" s="29"/>
      <c r="K1221"/>
      <c r="L1221"/>
      <c r="M1221"/>
      <c r="N1221"/>
      <c r="O1221"/>
      <c r="P1221"/>
      <c r="Q1221"/>
      <c r="R1221"/>
      <c r="S1221"/>
    </row>
    <row r="1222" spans="1:19">
      <c r="A1222"/>
      <c r="B1222"/>
      <c r="C1222"/>
      <c r="D1222"/>
      <c r="E1222" s="29"/>
      <c r="F1222" s="29"/>
      <c r="G1222" s="29"/>
      <c r="H1222" s="29"/>
      <c r="I1222" s="29"/>
      <c r="J1222" s="29"/>
      <c r="K1222"/>
      <c r="L1222"/>
      <c r="M1222"/>
      <c r="N1222"/>
      <c r="O1222"/>
      <c r="P1222"/>
      <c r="Q1222"/>
      <c r="R1222"/>
      <c r="S1222"/>
    </row>
    <row r="1223" spans="1:19">
      <c r="A1223"/>
      <c r="B1223"/>
      <c r="C1223"/>
      <c r="D1223"/>
      <c r="E1223" s="29"/>
      <c r="F1223" s="29"/>
      <c r="G1223" s="29"/>
      <c r="H1223" s="29"/>
      <c r="I1223" s="29"/>
      <c r="J1223" s="29"/>
      <c r="K1223"/>
      <c r="L1223"/>
      <c r="M1223"/>
      <c r="N1223"/>
      <c r="O1223"/>
      <c r="P1223"/>
      <c r="Q1223"/>
      <c r="R1223"/>
      <c r="S1223"/>
    </row>
    <row r="1224" spans="1:19">
      <c r="A1224"/>
      <c r="B1224"/>
      <c r="C1224"/>
      <c r="D1224"/>
      <c r="E1224" s="29"/>
      <c r="F1224" s="29"/>
      <c r="G1224" s="29"/>
      <c r="H1224" s="29"/>
      <c r="I1224" s="29"/>
      <c r="J1224" s="29"/>
      <c r="K1224"/>
      <c r="L1224"/>
      <c r="M1224"/>
      <c r="N1224"/>
      <c r="O1224"/>
      <c r="P1224"/>
      <c r="Q1224"/>
      <c r="R1224"/>
      <c r="S1224"/>
    </row>
    <row r="1225" spans="1:19">
      <c r="A1225"/>
      <c r="B1225"/>
      <c r="C1225"/>
      <c r="D1225"/>
      <c r="E1225" s="29"/>
      <c r="F1225" s="29"/>
      <c r="G1225" s="29"/>
      <c r="H1225" s="29"/>
      <c r="I1225" s="29"/>
      <c r="J1225" s="29"/>
      <c r="K1225"/>
      <c r="L1225"/>
      <c r="M1225"/>
      <c r="N1225"/>
      <c r="O1225"/>
      <c r="P1225"/>
      <c r="Q1225"/>
      <c r="R1225"/>
      <c r="S1225"/>
    </row>
    <row r="1226" spans="1:19">
      <c r="A1226"/>
      <c r="B1226"/>
      <c r="C1226"/>
      <c r="D1226"/>
      <c r="E1226" s="29"/>
      <c r="F1226" s="29"/>
      <c r="G1226" s="29"/>
      <c r="H1226" s="29"/>
      <c r="I1226" s="29"/>
      <c r="J1226" s="29"/>
      <c r="K1226"/>
      <c r="L1226"/>
      <c r="M1226"/>
      <c r="N1226"/>
      <c r="O1226"/>
      <c r="P1226"/>
      <c r="Q1226"/>
      <c r="R1226"/>
      <c r="S1226"/>
    </row>
    <row r="1227" spans="1:19">
      <c r="A1227"/>
      <c r="B1227"/>
      <c r="C1227"/>
      <c r="D1227"/>
      <c r="E1227" s="29"/>
      <c r="F1227" s="29"/>
      <c r="G1227" s="29"/>
      <c r="H1227" s="29"/>
      <c r="I1227" s="29"/>
      <c r="J1227" s="29"/>
      <c r="K1227"/>
      <c r="L1227"/>
      <c r="M1227"/>
      <c r="N1227"/>
      <c r="O1227"/>
      <c r="P1227"/>
      <c r="Q1227"/>
      <c r="R1227"/>
      <c r="S1227"/>
    </row>
    <row r="1228" spans="1:19">
      <c r="A1228"/>
      <c r="B1228"/>
      <c r="C1228"/>
      <c r="D1228"/>
      <c r="E1228" s="29"/>
      <c r="F1228" s="29"/>
      <c r="G1228" s="29"/>
      <c r="H1228" s="29"/>
      <c r="I1228" s="29"/>
      <c r="J1228" s="29"/>
      <c r="K1228"/>
      <c r="L1228"/>
      <c r="M1228"/>
      <c r="N1228"/>
      <c r="O1228"/>
      <c r="P1228"/>
      <c r="Q1228"/>
      <c r="R1228"/>
      <c r="S1228"/>
    </row>
    <row r="1229" spans="1:19">
      <c r="A1229"/>
      <c r="B1229"/>
      <c r="C1229"/>
      <c r="D1229"/>
      <c r="E1229" s="29"/>
      <c r="F1229" s="29"/>
      <c r="G1229" s="29"/>
      <c r="H1229" s="29"/>
      <c r="I1229" s="29"/>
      <c r="J1229" s="29"/>
      <c r="K1229"/>
      <c r="L1229"/>
      <c r="M1229"/>
      <c r="N1229"/>
      <c r="O1229"/>
      <c r="P1229"/>
      <c r="Q1229"/>
      <c r="R1229"/>
      <c r="S1229"/>
    </row>
    <row r="1230" spans="1:19">
      <c r="A1230"/>
      <c r="B1230"/>
      <c r="C1230"/>
      <c r="D1230"/>
      <c r="E1230" s="29"/>
      <c r="F1230" s="29"/>
      <c r="G1230" s="29"/>
      <c r="H1230" s="29"/>
      <c r="I1230" s="29"/>
      <c r="J1230" s="29"/>
      <c r="K1230"/>
      <c r="L1230"/>
      <c r="M1230"/>
      <c r="N1230"/>
      <c r="O1230"/>
      <c r="P1230"/>
      <c r="Q1230"/>
      <c r="R1230"/>
      <c r="S1230"/>
    </row>
    <row r="1231" spans="1:19">
      <c r="A1231"/>
      <c r="B1231"/>
      <c r="C1231"/>
      <c r="D1231"/>
      <c r="E1231" s="29"/>
      <c r="F1231" s="29"/>
      <c r="G1231" s="29"/>
      <c r="H1231" s="29"/>
      <c r="I1231" s="29"/>
      <c r="J1231" s="29"/>
      <c r="K1231"/>
      <c r="L1231"/>
      <c r="M1231"/>
      <c r="N1231"/>
      <c r="O1231"/>
      <c r="P1231"/>
      <c r="Q1231"/>
      <c r="R1231"/>
      <c r="S1231"/>
    </row>
    <row r="1232" spans="1:19">
      <c r="A1232"/>
      <c r="B1232"/>
      <c r="C1232"/>
      <c r="D1232"/>
      <c r="E1232" s="29"/>
      <c r="F1232" s="29"/>
      <c r="G1232" s="29"/>
      <c r="H1232" s="29"/>
      <c r="I1232" s="29"/>
      <c r="J1232" s="29"/>
      <c r="K1232"/>
      <c r="L1232"/>
      <c r="M1232"/>
      <c r="N1232"/>
      <c r="O1232"/>
      <c r="P1232"/>
      <c r="Q1232"/>
      <c r="R1232"/>
      <c r="S1232"/>
    </row>
    <row r="1233" spans="1:19">
      <c r="A1233"/>
      <c r="B1233"/>
      <c r="C1233"/>
      <c r="D1233"/>
      <c r="E1233" s="29"/>
      <c r="F1233" s="29"/>
      <c r="G1233" s="29"/>
      <c r="H1233" s="29"/>
      <c r="I1233" s="29"/>
      <c r="J1233" s="29"/>
      <c r="K1233"/>
      <c r="L1233"/>
      <c r="M1233"/>
      <c r="N1233"/>
      <c r="O1233"/>
      <c r="P1233"/>
      <c r="Q1233"/>
      <c r="R1233"/>
      <c r="S1233"/>
    </row>
    <row r="1234" spans="1:19">
      <c r="A1234"/>
      <c r="B1234"/>
      <c r="C1234"/>
      <c r="D1234"/>
      <c r="E1234" s="29"/>
      <c r="F1234" s="29"/>
      <c r="G1234" s="29"/>
      <c r="H1234" s="29"/>
      <c r="I1234" s="29"/>
      <c r="J1234" s="29"/>
      <c r="K1234"/>
      <c r="L1234"/>
      <c r="M1234"/>
      <c r="N1234"/>
      <c r="O1234"/>
      <c r="P1234"/>
      <c r="Q1234"/>
      <c r="R1234"/>
      <c r="S1234"/>
    </row>
    <row r="1235" spans="1:19">
      <c r="A1235"/>
      <c r="B1235"/>
      <c r="C1235"/>
      <c r="D1235"/>
      <c r="E1235" s="29"/>
      <c r="F1235" s="29"/>
      <c r="G1235" s="29"/>
      <c r="H1235" s="29"/>
      <c r="I1235" s="29"/>
      <c r="J1235" s="29"/>
      <c r="K1235"/>
      <c r="L1235"/>
      <c r="M1235"/>
      <c r="N1235"/>
      <c r="O1235"/>
      <c r="P1235"/>
      <c r="Q1235"/>
      <c r="R1235"/>
      <c r="S1235"/>
    </row>
    <row r="1236" spans="1:19">
      <c r="A1236"/>
      <c r="B1236"/>
      <c r="C1236"/>
      <c r="D1236"/>
      <c r="E1236" s="29"/>
      <c r="F1236" s="29"/>
      <c r="G1236" s="29"/>
      <c r="H1236" s="29"/>
      <c r="I1236" s="29"/>
      <c r="J1236" s="29"/>
      <c r="K1236"/>
      <c r="L1236"/>
      <c r="M1236"/>
      <c r="N1236"/>
      <c r="O1236"/>
      <c r="P1236"/>
      <c r="Q1236"/>
      <c r="R1236"/>
      <c r="S1236"/>
    </row>
    <row r="1237" spans="1:19">
      <c r="A1237"/>
      <c r="B1237"/>
      <c r="C1237"/>
      <c r="D1237"/>
      <c r="E1237" s="29"/>
      <c r="F1237" s="29"/>
      <c r="G1237" s="29"/>
      <c r="H1237" s="29"/>
      <c r="I1237" s="29"/>
      <c r="J1237" s="29"/>
      <c r="K1237"/>
      <c r="L1237"/>
      <c r="M1237"/>
      <c r="N1237"/>
      <c r="O1237"/>
      <c r="P1237"/>
      <c r="Q1237"/>
      <c r="R1237"/>
      <c r="S1237"/>
    </row>
    <row r="1238" spans="1:19">
      <c r="A1238"/>
      <c r="B1238"/>
      <c r="C1238"/>
      <c r="D1238"/>
      <c r="E1238" s="29"/>
      <c r="F1238" s="29"/>
      <c r="G1238" s="29"/>
      <c r="H1238" s="29"/>
      <c r="I1238" s="29"/>
      <c r="J1238" s="29"/>
      <c r="K1238"/>
      <c r="L1238"/>
      <c r="M1238"/>
      <c r="N1238"/>
      <c r="O1238"/>
      <c r="P1238"/>
      <c r="Q1238"/>
      <c r="R1238"/>
      <c r="S1238"/>
    </row>
    <row r="1239" spans="1:19">
      <c r="A1239"/>
      <c r="B1239"/>
      <c r="C1239"/>
      <c r="D1239"/>
      <c r="E1239" s="29"/>
      <c r="F1239" s="29"/>
      <c r="G1239" s="29"/>
      <c r="H1239" s="29"/>
      <c r="I1239" s="29"/>
      <c r="J1239" s="29"/>
      <c r="K1239"/>
      <c r="L1239"/>
      <c r="M1239"/>
      <c r="N1239"/>
      <c r="O1239"/>
      <c r="P1239"/>
      <c r="Q1239"/>
      <c r="R1239"/>
      <c r="S1239"/>
    </row>
    <row r="1240" spans="1:19">
      <c r="A1240"/>
      <c r="B1240"/>
      <c r="C1240"/>
      <c r="D1240"/>
      <c r="E1240" s="29"/>
      <c r="F1240" s="29"/>
      <c r="G1240" s="29"/>
      <c r="H1240" s="29"/>
      <c r="I1240" s="29"/>
      <c r="J1240" s="29"/>
      <c r="K1240"/>
      <c r="L1240"/>
      <c r="M1240"/>
      <c r="N1240"/>
      <c r="O1240"/>
      <c r="P1240"/>
      <c r="Q1240"/>
      <c r="R1240"/>
      <c r="S1240"/>
    </row>
    <row r="1241" spans="1:19">
      <c r="A1241"/>
      <c r="B1241"/>
      <c r="C1241"/>
      <c r="D1241"/>
      <c r="E1241" s="29"/>
      <c r="F1241" s="29"/>
      <c r="G1241" s="29"/>
      <c r="H1241" s="29"/>
      <c r="I1241" s="29"/>
      <c r="J1241" s="29"/>
      <c r="K1241"/>
      <c r="L1241"/>
      <c r="M1241"/>
      <c r="N1241"/>
      <c r="O1241"/>
      <c r="P1241"/>
      <c r="Q1241"/>
      <c r="R1241"/>
      <c r="S1241"/>
    </row>
    <row r="1242" spans="1:19">
      <c r="A1242"/>
      <c r="B1242"/>
      <c r="C1242"/>
      <c r="D1242"/>
      <c r="E1242" s="29"/>
      <c r="F1242" s="29"/>
      <c r="G1242" s="29"/>
      <c r="H1242" s="29"/>
      <c r="I1242" s="29"/>
      <c r="J1242" s="29"/>
      <c r="K1242"/>
      <c r="L1242"/>
      <c r="M1242"/>
      <c r="N1242"/>
      <c r="O1242"/>
      <c r="P1242"/>
      <c r="Q1242"/>
      <c r="R1242"/>
      <c r="S1242"/>
    </row>
    <row r="1243" spans="1:19">
      <c r="A1243"/>
      <c r="B1243"/>
      <c r="C1243"/>
      <c r="D1243"/>
      <c r="E1243" s="29"/>
      <c r="F1243" s="29"/>
      <c r="G1243" s="29"/>
      <c r="H1243" s="29"/>
      <c r="I1243" s="29"/>
      <c r="J1243" s="29"/>
      <c r="K1243"/>
      <c r="L1243"/>
      <c r="M1243"/>
      <c r="N1243"/>
      <c r="O1243"/>
      <c r="P1243"/>
      <c r="Q1243"/>
      <c r="R1243"/>
      <c r="S1243"/>
    </row>
    <row r="1244" spans="1:19">
      <c r="A1244"/>
      <c r="B1244"/>
      <c r="C1244"/>
      <c r="D1244"/>
      <c r="E1244" s="29"/>
      <c r="F1244" s="29"/>
      <c r="G1244" s="29"/>
      <c r="H1244" s="29"/>
      <c r="I1244" s="29"/>
      <c r="J1244" s="29"/>
      <c r="K1244"/>
      <c r="L1244"/>
      <c r="M1244"/>
      <c r="N1244"/>
      <c r="O1244"/>
      <c r="P1244"/>
      <c r="Q1244"/>
      <c r="R1244"/>
      <c r="S1244"/>
    </row>
    <row r="1245" spans="1:19">
      <c r="A1245"/>
      <c r="B1245"/>
      <c r="C1245"/>
      <c r="D1245"/>
      <c r="E1245" s="29"/>
      <c r="F1245" s="29"/>
      <c r="G1245" s="29"/>
      <c r="H1245" s="29"/>
      <c r="I1245" s="29"/>
      <c r="J1245" s="29"/>
      <c r="K1245"/>
      <c r="L1245"/>
      <c r="M1245"/>
      <c r="N1245"/>
      <c r="O1245"/>
      <c r="P1245"/>
      <c r="Q1245"/>
      <c r="R1245"/>
      <c r="S1245"/>
    </row>
    <row r="1246" spans="1:19">
      <c r="A1246"/>
      <c r="B1246"/>
      <c r="C1246"/>
      <c r="D1246"/>
      <c r="E1246" s="29"/>
      <c r="F1246" s="29"/>
      <c r="G1246" s="29"/>
      <c r="H1246" s="29"/>
      <c r="I1246" s="29"/>
      <c r="J1246" s="29"/>
      <c r="K1246"/>
      <c r="L1246"/>
      <c r="M1246"/>
      <c r="N1246"/>
      <c r="O1246"/>
      <c r="P1246"/>
      <c r="Q1246"/>
      <c r="R1246"/>
      <c r="S1246"/>
    </row>
    <row r="1247" spans="1:19">
      <c r="A1247"/>
      <c r="B1247"/>
      <c r="C1247"/>
      <c r="D1247"/>
      <c r="E1247" s="29"/>
      <c r="F1247" s="29"/>
      <c r="G1247" s="29"/>
      <c r="H1247" s="29"/>
      <c r="I1247" s="29"/>
      <c r="J1247" s="29"/>
      <c r="K1247"/>
      <c r="L1247"/>
      <c r="M1247"/>
      <c r="N1247"/>
      <c r="O1247"/>
      <c r="P1247"/>
      <c r="Q1247"/>
      <c r="R1247"/>
      <c r="S1247"/>
    </row>
    <row r="1248" spans="1:19">
      <c r="A1248"/>
      <c r="B1248"/>
      <c r="C1248"/>
      <c r="D1248"/>
      <c r="E1248" s="29"/>
      <c r="F1248" s="29"/>
      <c r="G1248" s="29"/>
      <c r="H1248" s="29"/>
      <c r="I1248" s="29"/>
      <c r="J1248" s="29"/>
      <c r="K1248"/>
      <c r="L1248"/>
      <c r="M1248"/>
      <c r="N1248"/>
      <c r="O1248"/>
      <c r="P1248"/>
      <c r="Q1248"/>
      <c r="R1248"/>
      <c r="S1248"/>
    </row>
    <row r="1249" spans="1:19">
      <c r="A1249"/>
      <c r="B1249"/>
      <c r="C1249"/>
      <c r="D1249"/>
      <c r="E1249" s="29"/>
      <c r="F1249" s="29"/>
      <c r="G1249" s="29"/>
      <c r="H1249" s="29"/>
      <c r="I1249" s="29"/>
      <c r="J1249" s="29"/>
      <c r="K1249"/>
      <c r="L1249"/>
      <c r="M1249"/>
      <c r="N1249"/>
      <c r="O1249"/>
      <c r="P1249"/>
      <c r="Q1249"/>
      <c r="R1249"/>
      <c r="S1249"/>
    </row>
    <row r="1250" spans="1:19">
      <c r="A1250"/>
      <c r="B1250"/>
      <c r="C1250"/>
      <c r="D1250"/>
      <c r="E1250" s="29"/>
      <c r="F1250" s="29"/>
      <c r="G1250" s="29"/>
      <c r="H1250" s="29"/>
      <c r="I1250" s="29"/>
      <c r="J1250" s="29"/>
      <c r="K1250"/>
      <c r="L1250"/>
      <c r="M1250"/>
      <c r="N1250"/>
      <c r="O1250"/>
      <c r="P1250"/>
      <c r="Q1250"/>
      <c r="R1250"/>
      <c r="S1250"/>
    </row>
    <row r="1251" spans="1:19">
      <c r="A1251"/>
      <c r="B1251"/>
      <c r="C1251"/>
      <c r="D1251"/>
      <c r="E1251" s="29"/>
      <c r="F1251" s="29"/>
      <c r="G1251" s="29"/>
      <c r="H1251" s="29"/>
      <c r="I1251" s="29"/>
      <c r="J1251" s="29"/>
      <c r="K1251"/>
      <c r="L1251"/>
      <c r="M1251"/>
      <c r="N1251"/>
      <c r="O1251"/>
      <c r="P1251"/>
      <c r="Q1251"/>
      <c r="R1251"/>
      <c r="S1251"/>
    </row>
    <row r="1252" spans="1:19">
      <c r="A1252"/>
      <c r="B1252"/>
      <c r="C1252"/>
      <c r="D1252"/>
      <c r="E1252" s="29"/>
      <c r="F1252" s="29"/>
      <c r="G1252" s="29"/>
      <c r="H1252" s="29"/>
      <c r="I1252" s="29"/>
      <c r="J1252" s="29"/>
      <c r="K1252"/>
      <c r="L1252"/>
      <c r="M1252"/>
      <c r="N1252"/>
      <c r="O1252"/>
      <c r="P1252"/>
      <c r="Q1252"/>
      <c r="R1252"/>
      <c r="S1252"/>
    </row>
    <row r="1253" spans="1:19">
      <c r="A1253"/>
      <c r="B1253"/>
      <c r="C1253"/>
      <c r="D1253"/>
      <c r="E1253" s="29"/>
      <c r="F1253" s="29"/>
      <c r="G1253" s="29"/>
      <c r="H1253" s="29"/>
      <c r="I1253" s="29"/>
      <c r="J1253" s="29"/>
      <c r="K1253"/>
      <c r="L1253"/>
      <c r="M1253"/>
      <c r="N1253"/>
      <c r="O1253"/>
      <c r="P1253"/>
      <c r="Q1253"/>
      <c r="R1253"/>
      <c r="S1253"/>
    </row>
    <row r="1254" spans="1:19">
      <c r="A1254"/>
      <c r="B1254"/>
      <c r="C1254"/>
      <c r="D1254"/>
      <c r="E1254" s="29"/>
      <c r="F1254" s="29"/>
      <c r="G1254" s="29"/>
      <c r="H1254" s="29"/>
      <c r="I1254" s="29"/>
      <c r="J1254" s="29"/>
      <c r="K1254"/>
      <c r="L1254"/>
      <c r="M1254"/>
      <c r="N1254"/>
      <c r="O1254"/>
      <c r="P1254"/>
      <c r="Q1254"/>
      <c r="R1254"/>
      <c r="S1254"/>
    </row>
    <row r="1255" spans="1:19">
      <c r="A1255"/>
      <c r="B1255"/>
      <c r="C1255"/>
      <c r="D1255"/>
      <c r="E1255" s="29"/>
      <c r="F1255" s="29"/>
      <c r="G1255" s="29"/>
      <c r="H1255" s="29"/>
      <c r="I1255" s="29"/>
      <c r="J1255" s="29"/>
      <c r="K1255"/>
      <c r="L1255"/>
      <c r="M1255"/>
      <c r="N1255"/>
      <c r="O1255"/>
      <c r="P1255"/>
      <c r="Q1255"/>
      <c r="R1255"/>
      <c r="S1255"/>
    </row>
    <row r="1256" spans="1:19">
      <c r="A1256"/>
      <c r="B1256"/>
      <c r="C1256"/>
      <c r="D1256"/>
      <c r="E1256" s="29"/>
      <c r="F1256" s="29"/>
      <c r="G1256" s="29"/>
      <c r="H1256" s="29"/>
      <c r="I1256" s="29"/>
      <c r="J1256" s="29"/>
      <c r="K1256"/>
      <c r="L1256"/>
      <c r="M1256"/>
      <c r="N1256"/>
      <c r="O1256"/>
      <c r="P1256"/>
      <c r="Q1256"/>
      <c r="R1256"/>
      <c r="S1256"/>
    </row>
    <row r="1257" spans="1:19">
      <c r="A1257"/>
      <c r="B1257"/>
      <c r="C1257"/>
      <c r="D1257"/>
      <c r="E1257" s="29"/>
      <c r="F1257" s="29"/>
      <c r="G1257" s="29"/>
      <c r="H1257" s="29"/>
      <c r="I1257" s="29"/>
      <c r="J1257" s="29"/>
      <c r="K1257"/>
      <c r="L1257"/>
      <c r="M1257"/>
      <c r="N1257"/>
      <c r="O1257"/>
      <c r="P1257"/>
      <c r="Q1257"/>
      <c r="R1257"/>
      <c r="S1257"/>
    </row>
    <row r="1258" spans="1:19">
      <c r="A1258"/>
      <c r="B1258"/>
      <c r="C1258"/>
      <c r="D1258"/>
      <c r="E1258" s="29"/>
      <c r="F1258" s="29"/>
      <c r="G1258" s="29"/>
      <c r="H1258" s="29"/>
      <c r="I1258" s="29"/>
      <c r="J1258" s="29"/>
      <c r="K1258"/>
      <c r="L1258"/>
      <c r="M1258"/>
      <c r="N1258"/>
      <c r="O1258"/>
      <c r="P1258"/>
      <c r="Q1258"/>
      <c r="R1258"/>
      <c r="S1258"/>
    </row>
    <row r="1259" spans="1:19">
      <c r="A1259"/>
      <c r="B1259"/>
      <c r="C1259"/>
      <c r="D1259"/>
      <c r="E1259" s="29"/>
      <c r="F1259" s="29"/>
      <c r="G1259" s="29"/>
      <c r="H1259" s="29"/>
      <c r="I1259" s="29"/>
      <c r="J1259" s="29"/>
      <c r="K1259"/>
      <c r="L1259"/>
      <c r="M1259"/>
      <c r="N1259"/>
      <c r="O1259"/>
      <c r="P1259"/>
      <c r="Q1259"/>
      <c r="R1259"/>
      <c r="S1259"/>
    </row>
    <row r="1260" spans="1:19">
      <c r="A1260"/>
      <c r="B1260"/>
      <c r="C1260"/>
      <c r="D1260"/>
      <c r="E1260" s="29"/>
      <c r="F1260" s="29"/>
      <c r="G1260" s="29"/>
      <c r="H1260" s="29"/>
      <c r="I1260" s="29"/>
      <c r="J1260" s="29"/>
      <c r="K1260"/>
      <c r="L1260"/>
      <c r="M1260"/>
      <c r="N1260"/>
      <c r="O1260"/>
      <c r="P1260"/>
      <c r="Q1260"/>
      <c r="R1260"/>
      <c r="S1260"/>
    </row>
    <row r="1261" spans="1:19">
      <c r="A1261"/>
      <c r="B1261"/>
      <c r="C1261"/>
      <c r="D1261"/>
      <c r="E1261" s="29"/>
      <c r="F1261" s="29"/>
      <c r="G1261" s="29"/>
      <c r="H1261" s="29"/>
      <c r="I1261" s="29"/>
      <c r="J1261" s="29"/>
      <c r="K1261"/>
      <c r="L1261"/>
      <c r="M1261"/>
      <c r="N1261"/>
      <c r="O1261"/>
      <c r="P1261"/>
      <c r="Q1261"/>
      <c r="R1261"/>
      <c r="S1261"/>
    </row>
    <row r="1262" spans="1:19">
      <c r="A1262"/>
      <c r="B1262"/>
      <c r="C1262"/>
      <c r="D1262"/>
      <c r="E1262" s="29"/>
      <c r="F1262" s="29"/>
      <c r="G1262" s="29"/>
      <c r="H1262" s="29"/>
      <c r="I1262" s="29"/>
      <c r="J1262" s="29"/>
      <c r="K1262"/>
      <c r="L1262"/>
      <c r="M1262"/>
      <c r="N1262"/>
      <c r="O1262"/>
      <c r="P1262"/>
      <c r="Q1262"/>
      <c r="R1262"/>
      <c r="S1262"/>
    </row>
    <row r="1263" spans="1:19">
      <c r="A1263"/>
      <c r="B1263"/>
      <c r="C1263"/>
      <c r="D1263"/>
      <c r="E1263" s="29"/>
      <c r="F1263" s="29"/>
      <c r="G1263" s="29"/>
      <c r="H1263" s="29"/>
      <c r="I1263" s="29"/>
      <c r="J1263" s="29"/>
      <c r="K1263"/>
      <c r="L1263"/>
      <c r="M1263"/>
      <c r="N1263"/>
      <c r="O1263"/>
      <c r="P1263"/>
      <c r="Q1263"/>
      <c r="R1263"/>
      <c r="S1263"/>
    </row>
    <row r="1264" spans="1:19">
      <c r="A1264"/>
      <c r="B1264"/>
      <c r="C1264"/>
      <c r="D1264"/>
      <c r="E1264" s="29"/>
      <c r="F1264" s="29"/>
      <c r="G1264" s="29"/>
      <c r="H1264" s="29"/>
      <c r="I1264" s="29"/>
      <c r="J1264" s="29"/>
      <c r="K1264"/>
      <c r="L1264"/>
      <c r="M1264"/>
      <c r="N1264"/>
      <c r="O1264"/>
      <c r="P1264"/>
      <c r="Q1264"/>
      <c r="R1264"/>
      <c r="S1264"/>
    </row>
    <row r="1265" spans="1:19">
      <c r="A1265"/>
      <c r="B1265"/>
      <c r="C1265"/>
      <c r="D1265"/>
      <c r="E1265" s="29"/>
      <c r="F1265" s="29"/>
      <c r="G1265" s="29"/>
      <c r="H1265" s="29"/>
      <c r="I1265" s="29"/>
      <c r="J1265" s="29"/>
      <c r="K1265"/>
      <c r="L1265"/>
      <c r="M1265"/>
      <c r="N1265"/>
      <c r="O1265"/>
      <c r="P1265"/>
      <c r="Q1265"/>
      <c r="R1265"/>
      <c r="S1265"/>
    </row>
    <row r="1266" spans="1:19">
      <c r="A1266"/>
      <c r="B1266"/>
      <c r="C1266"/>
      <c r="D1266"/>
      <c r="E1266" s="29"/>
      <c r="F1266" s="29"/>
      <c r="G1266" s="29"/>
      <c r="H1266" s="29"/>
      <c r="I1266" s="29"/>
      <c r="J1266" s="29"/>
      <c r="K1266"/>
      <c r="L1266"/>
      <c r="M1266"/>
      <c r="N1266"/>
      <c r="O1266"/>
      <c r="P1266"/>
      <c r="Q1266"/>
      <c r="R1266"/>
      <c r="S1266"/>
    </row>
    <row r="1267" spans="1:19">
      <c r="A1267"/>
      <c r="B1267"/>
      <c r="C1267"/>
      <c r="D1267"/>
      <c r="E1267" s="29"/>
      <c r="F1267" s="29"/>
      <c r="G1267" s="29"/>
      <c r="H1267" s="29"/>
      <c r="I1267" s="29"/>
      <c r="J1267" s="29"/>
      <c r="K1267"/>
      <c r="L1267"/>
      <c r="M1267"/>
      <c r="N1267"/>
      <c r="O1267"/>
      <c r="P1267"/>
      <c r="Q1267"/>
      <c r="R1267"/>
      <c r="S1267"/>
    </row>
    <row r="1268" spans="1:19">
      <c r="A1268"/>
      <c r="B1268"/>
      <c r="C1268"/>
      <c r="D1268"/>
      <c r="E1268" s="29"/>
      <c r="F1268" s="29"/>
      <c r="G1268" s="29"/>
      <c r="H1268" s="29"/>
      <c r="I1268" s="29"/>
      <c r="J1268" s="29"/>
      <c r="K1268"/>
      <c r="L1268"/>
      <c r="M1268"/>
      <c r="N1268"/>
      <c r="O1268"/>
      <c r="P1268"/>
      <c r="Q1268"/>
      <c r="R1268"/>
      <c r="S1268"/>
    </row>
    <row r="1269" spans="1:19">
      <c r="A1269"/>
      <c r="B1269"/>
      <c r="C1269"/>
      <c r="D1269"/>
      <c r="E1269" s="29"/>
      <c r="F1269" s="29"/>
      <c r="G1269" s="29"/>
      <c r="H1269" s="29"/>
      <c r="I1269" s="29"/>
      <c r="J1269" s="29"/>
      <c r="K1269"/>
      <c r="L1269"/>
      <c r="M1269"/>
      <c r="N1269"/>
      <c r="O1269"/>
      <c r="P1269"/>
      <c r="Q1269"/>
      <c r="R1269"/>
      <c r="S1269"/>
    </row>
    <row r="1270" spans="1:19">
      <c r="A1270"/>
      <c r="B1270"/>
      <c r="C1270"/>
      <c r="D1270"/>
      <c r="E1270" s="29"/>
      <c r="F1270" s="29"/>
      <c r="G1270" s="29"/>
      <c r="H1270" s="29"/>
      <c r="I1270" s="29"/>
      <c r="J1270" s="29"/>
      <c r="K1270"/>
      <c r="L1270"/>
      <c r="M1270"/>
      <c r="N1270"/>
      <c r="O1270"/>
      <c r="P1270"/>
      <c r="Q1270"/>
      <c r="R1270"/>
      <c r="S1270"/>
    </row>
    <row r="1271" spans="1:19">
      <c r="A1271"/>
      <c r="B1271"/>
      <c r="C1271"/>
      <c r="D1271"/>
      <c r="E1271" s="29"/>
      <c r="F1271" s="29"/>
      <c r="G1271" s="29"/>
      <c r="H1271" s="29"/>
      <c r="I1271" s="29"/>
      <c r="J1271" s="29"/>
      <c r="K1271"/>
      <c r="L1271"/>
      <c r="M1271"/>
      <c r="N1271"/>
      <c r="O1271"/>
      <c r="P1271"/>
      <c r="Q1271"/>
      <c r="R1271"/>
      <c r="S1271"/>
    </row>
    <row r="1272" spans="1:19">
      <c r="A1272"/>
      <c r="B1272"/>
      <c r="C1272"/>
      <c r="D1272"/>
      <c r="E1272" s="29"/>
      <c r="F1272" s="29"/>
      <c r="G1272" s="29"/>
      <c r="H1272" s="29"/>
      <c r="I1272" s="29"/>
      <c r="J1272" s="29"/>
      <c r="K1272"/>
      <c r="L1272"/>
      <c r="M1272"/>
      <c r="N1272"/>
      <c r="O1272"/>
      <c r="P1272"/>
      <c r="Q1272"/>
      <c r="R1272"/>
      <c r="S1272"/>
    </row>
    <row r="1273" spans="1:19">
      <c r="A1273"/>
      <c r="B1273"/>
      <c r="C1273"/>
      <c r="D1273"/>
      <c r="E1273" s="29"/>
      <c r="F1273" s="29"/>
      <c r="G1273" s="29"/>
      <c r="H1273" s="29"/>
      <c r="I1273" s="29"/>
      <c r="J1273" s="29"/>
      <c r="K1273"/>
      <c r="L1273"/>
      <c r="M1273"/>
      <c r="N1273"/>
      <c r="O1273"/>
      <c r="P1273"/>
      <c r="Q1273"/>
      <c r="R1273"/>
      <c r="S1273"/>
    </row>
    <row r="1274" spans="1:19">
      <c r="A1274"/>
      <c r="B1274"/>
      <c r="C1274"/>
      <c r="D1274"/>
      <c r="E1274" s="29"/>
      <c r="F1274" s="29"/>
      <c r="G1274" s="29"/>
      <c r="H1274" s="29"/>
      <c r="I1274" s="29"/>
      <c r="J1274" s="29"/>
      <c r="K1274"/>
      <c r="L1274"/>
      <c r="M1274"/>
      <c r="N1274"/>
      <c r="O1274"/>
      <c r="P1274"/>
      <c r="Q1274"/>
      <c r="R1274"/>
      <c r="S1274"/>
    </row>
    <row r="1275" spans="1:19">
      <c r="A1275"/>
      <c r="B1275"/>
      <c r="C1275"/>
      <c r="D1275"/>
      <c r="E1275" s="29"/>
      <c r="F1275" s="29"/>
      <c r="G1275" s="29"/>
      <c r="H1275" s="29"/>
      <c r="I1275" s="29"/>
      <c r="J1275" s="29"/>
      <c r="K1275"/>
      <c r="L1275"/>
      <c r="M1275"/>
      <c r="N1275"/>
      <c r="O1275"/>
      <c r="P1275"/>
      <c r="Q1275"/>
      <c r="R1275"/>
      <c r="S1275"/>
    </row>
    <row r="1276" spans="1:19">
      <c r="A1276"/>
      <c r="B1276"/>
      <c r="C1276"/>
      <c r="D1276"/>
      <c r="E1276" s="29"/>
      <c r="F1276" s="29"/>
      <c r="G1276" s="29"/>
      <c r="H1276" s="29"/>
      <c r="I1276" s="29"/>
      <c r="J1276" s="29"/>
      <c r="K1276"/>
      <c r="L1276"/>
      <c r="M1276"/>
      <c r="N1276"/>
      <c r="O1276"/>
      <c r="P1276"/>
      <c r="Q1276"/>
      <c r="R1276"/>
      <c r="S1276"/>
    </row>
    <row r="1277" spans="1:19">
      <c r="A1277"/>
      <c r="B1277"/>
      <c r="C1277"/>
      <c r="D1277"/>
      <c r="E1277" s="29"/>
      <c r="F1277" s="29"/>
      <c r="G1277" s="29"/>
      <c r="H1277" s="29"/>
      <c r="I1277" s="29"/>
      <c r="J1277" s="29"/>
      <c r="K1277"/>
      <c r="L1277"/>
      <c r="M1277"/>
      <c r="N1277"/>
      <c r="O1277"/>
      <c r="P1277"/>
      <c r="Q1277"/>
      <c r="R1277"/>
      <c r="S1277"/>
    </row>
    <row r="1278" spans="1:19">
      <c r="A1278"/>
      <c r="B1278"/>
      <c r="C1278"/>
      <c r="D1278"/>
      <c r="E1278" s="29"/>
      <c r="F1278" s="29"/>
      <c r="G1278" s="29"/>
      <c r="H1278" s="29"/>
      <c r="I1278" s="29"/>
      <c r="J1278" s="29"/>
      <c r="K1278"/>
      <c r="L1278"/>
      <c r="M1278"/>
      <c r="N1278"/>
      <c r="O1278"/>
      <c r="P1278"/>
      <c r="Q1278"/>
      <c r="R1278"/>
      <c r="S1278"/>
    </row>
    <row r="1279" spans="1:19">
      <c r="A1279"/>
      <c r="B1279"/>
      <c r="C1279"/>
      <c r="D1279"/>
      <c r="E1279" s="29"/>
      <c r="F1279" s="29"/>
      <c r="G1279" s="29"/>
      <c r="H1279" s="29"/>
      <c r="I1279" s="29"/>
      <c r="J1279" s="29"/>
      <c r="K1279"/>
      <c r="L1279"/>
      <c r="M1279"/>
      <c r="N1279"/>
      <c r="O1279"/>
      <c r="P1279"/>
      <c r="Q1279"/>
      <c r="R1279"/>
      <c r="S1279"/>
    </row>
    <row r="1280" spans="1:19">
      <c r="A1280"/>
      <c r="B1280"/>
      <c r="C1280"/>
      <c r="D1280"/>
      <c r="E1280" s="29"/>
      <c r="F1280" s="29"/>
      <c r="G1280" s="29"/>
      <c r="H1280" s="29"/>
      <c r="I1280" s="29"/>
      <c r="J1280" s="29"/>
      <c r="K1280"/>
      <c r="L1280"/>
      <c r="M1280"/>
      <c r="N1280"/>
      <c r="O1280"/>
      <c r="P1280"/>
      <c r="Q1280"/>
      <c r="R1280"/>
      <c r="S1280"/>
    </row>
    <row r="1281" spans="1:19">
      <c r="A1281"/>
      <c r="B1281"/>
      <c r="C1281"/>
      <c r="D1281"/>
      <c r="E1281" s="29"/>
      <c r="F1281" s="29"/>
      <c r="G1281" s="29"/>
      <c r="H1281" s="29"/>
      <c r="I1281" s="29"/>
      <c r="J1281" s="29"/>
      <c r="K1281"/>
      <c r="L1281"/>
      <c r="M1281"/>
      <c r="N1281"/>
      <c r="O1281"/>
      <c r="P1281"/>
      <c r="Q1281"/>
      <c r="R1281"/>
      <c r="S1281"/>
    </row>
    <row r="1282" spans="1:19">
      <c r="A1282"/>
      <c r="B1282"/>
      <c r="C1282"/>
      <c r="D1282"/>
      <c r="E1282" s="29"/>
      <c r="F1282" s="29"/>
      <c r="G1282" s="29"/>
      <c r="H1282" s="29"/>
      <c r="I1282" s="29"/>
      <c r="J1282" s="29"/>
      <c r="K1282"/>
      <c r="L1282"/>
      <c r="M1282"/>
      <c r="N1282"/>
      <c r="O1282"/>
      <c r="P1282"/>
      <c r="Q1282"/>
      <c r="R1282"/>
      <c r="S1282"/>
    </row>
    <row r="1283" spans="1:19">
      <c r="A1283"/>
      <c r="B1283"/>
      <c r="C1283"/>
      <c r="D1283"/>
      <c r="E1283" s="29"/>
      <c r="F1283" s="29"/>
      <c r="G1283" s="29"/>
      <c r="H1283" s="29"/>
      <c r="I1283" s="29"/>
      <c r="J1283" s="29"/>
      <c r="K1283"/>
      <c r="L1283"/>
      <c r="M1283"/>
      <c r="N1283"/>
      <c r="O1283"/>
      <c r="P1283"/>
      <c r="Q1283"/>
      <c r="R1283"/>
      <c r="S1283"/>
    </row>
    <row r="1284" spans="1:19">
      <c r="A1284"/>
      <c r="B1284"/>
      <c r="C1284"/>
      <c r="D1284"/>
      <c r="E1284" s="29"/>
      <c r="F1284" s="29"/>
      <c r="G1284" s="29"/>
      <c r="H1284" s="29"/>
      <c r="I1284" s="29"/>
      <c r="J1284" s="29"/>
      <c r="K1284"/>
      <c r="L1284"/>
      <c r="M1284"/>
      <c r="N1284"/>
      <c r="O1284"/>
      <c r="P1284"/>
      <c r="Q1284"/>
      <c r="R1284"/>
      <c r="S1284"/>
    </row>
    <row r="1285" spans="1:19">
      <c r="A1285"/>
      <c r="B1285"/>
      <c r="C1285"/>
      <c r="D1285"/>
      <c r="E1285" s="29"/>
      <c r="F1285" s="29"/>
      <c r="G1285" s="29"/>
      <c r="H1285" s="29"/>
      <c r="I1285" s="29"/>
      <c r="J1285" s="29"/>
      <c r="K1285"/>
      <c r="L1285"/>
      <c r="M1285"/>
      <c r="N1285"/>
      <c r="O1285"/>
      <c r="P1285"/>
      <c r="Q1285"/>
      <c r="R1285"/>
      <c r="S1285"/>
    </row>
    <row r="1286" spans="1:19">
      <c r="A1286"/>
      <c r="B1286"/>
      <c r="C1286"/>
      <c r="D1286"/>
      <c r="E1286" s="29"/>
      <c r="F1286" s="29"/>
      <c r="G1286" s="29"/>
      <c r="H1286" s="29"/>
      <c r="I1286" s="29"/>
      <c r="J1286" s="29"/>
      <c r="K1286"/>
      <c r="L1286"/>
      <c r="M1286"/>
      <c r="N1286"/>
      <c r="O1286"/>
      <c r="P1286"/>
      <c r="Q1286"/>
      <c r="R1286"/>
      <c r="S1286"/>
    </row>
    <row r="1287" spans="1:19">
      <c r="A1287"/>
      <c r="B1287"/>
      <c r="C1287"/>
      <c r="D1287"/>
      <c r="E1287" s="29"/>
      <c r="F1287" s="29"/>
      <c r="G1287" s="29"/>
      <c r="H1287" s="29"/>
      <c r="I1287" s="29"/>
      <c r="J1287" s="29"/>
      <c r="K1287"/>
      <c r="L1287"/>
      <c r="M1287"/>
      <c r="N1287"/>
      <c r="O1287"/>
      <c r="P1287"/>
      <c r="Q1287"/>
      <c r="R1287"/>
      <c r="S1287"/>
    </row>
    <row r="1288" spans="1:19">
      <c r="A1288"/>
      <c r="B1288"/>
      <c r="C1288"/>
      <c r="D1288"/>
      <c r="E1288" s="29"/>
      <c r="F1288" s="29"/>
      <c r="G1288" s="29"/>
      <c r="H1288" s="29"/>
      <c r="I1288" s="29"/>
      <c r="J1288" s="29"/>
      <c r="K1288"/>
      <c r="L1288"/>
      <c r="M1288"/>
      <c r="N1288"/>
      <c r="O1288"/>
      <c r="P1288"/>
      <c r="Q1288"/>
      <c r="R1288"/>
      <c r="S1288"/>
    </row>
    <row r="1289" spans="1:19">
      <c r="A1289"/>
      <c r="B1289"/>
      <c r="C1289"/>
      <c r="D1289"/>
      <c r="E1289" s="29"/>
      <c r="F1289" s="29"/>
      <c r="G1289" s="29"/>
      <c r="H1289" s="29"/>
      <c r="I1289" s="29"/>
      <c r="J1289" s="29"/>
      <c r="K1289"/>
      <c r="L1289"/>
      <c r="M1289"/>
      <c r="N1289"/>
      <c r="O1289"/>
      <c r="P1289"/>
      <c r="Q1289"/>
      <c r="R1289"/>
      <c r="S1289"/>
    </row>
    <row r="1290" spans="1:19">
      <c r="A1290"/>
      <c r="B1290"/>
      <c r="C1290"/>
      <c r="D1290"/>
      <c r="E1290" s="29"/>
      <c r="F1290" s="29"/>
      <c r="G1290" s="29"/>
      <c r="H1290" s="29"/>
      <c r="I1290" s="29"/>
      <c r="J1290" s="29"/>
      <c r="K1290"/>
      <c r="L1290"/>
      <c r="M1290"/>
      <c r="N1290"/>
      <c r="O1290"/>
      <c r="P1290"/>
      <c r="Q1290"/>
      <c r="R1290"/>
      <c r="S1290"/>
    </row>
    <row r="1291" spans="1:19">
      <c r="A1291"/>
      <c r="B1291"/>
      <c r="C1291"/>
      <c r="D1291"/>
      <c r="E1291" s="29"/>
      <c r="F1291" s="29"/>
      <c r="G1291" s="29"/>
      <c r="H1291" s="29"/>
      <c r="I1291" s="29"/>
      <c r="J1291" s="29"/>
      <c r="K1291"/>
      <c r="L1291"/>
      <c r="M1291"/>
      <c r="N1291"/>
      <c r="O1291"/>
      <c r="P1291"/>
      <c r="Q1291"/>
      <c r="R1291"/>
      <c r="S1291"/>
    </row>
    <row r="1292" spans="1:19">
      <c r="A1292"/>
      <c r="B1292"/>
      <c r="C1292"/>
      <c r="D1292"/>
      <c r="E1292" s="29"/>
      <c r="F1292" s="29"/>
      <c r="G1292" s="29"/>
      <c r="H1292" s="29"/>
      <c r="I1292" s="29"/>
      <c r="J1292" s="29"/>
      <c r="K1292"/>
      <c r="L1292"/>
      <c r="M1292"/>
      <c r="N1292"/>
      <c r="O1292"/>
      <c r="P1292"/>
      <c r="Q1292"/>
      <c r="R1292"/>
      <c r="S1292"/>
    </row>
    <row r="1293" spans="1:19">
      <c r="A1293"/>
      <c r="B1293"/>
      <c r="C1293"/>
      <c r="D1293"/>
      <c r="E1293" s="29"/>
      <c r="F1293" s="29"/>
      <c r="G1293" s="29"/>
      <c r="H1293" s="29"/>
      <c r="I1293" s="29"/>
      <c r="J1293" s="29"/>
      <c r="K1293"/>
      <c r="L1293"/>
      <c r="M1293"/>
      <c r="N1293"/>
      <c r="O1293"/>
      <c r="P1293"/>
      <c r="Q1293"/>
      <c r="R1293"/>
      <c r="S1293"/>
    </row>
    <row r="1294" spans="1:19">
      <c r="A1294"/>
      <c r="B1294"/>
      <c r="C1294"/>
      <c r="D1294"/>
      <c r="E1294" s="29"/>
      <c r="F1294" s="29"/>
      <c r="G1294" s="29"/>
      <c r="H1294" s="29"/>
      <c r="I1294" s="29"/>
      <c r="J1294" s="29"/>
      <c r="K1294"/>
      <c r="L1294"/>
      <c r="M1294"/>
      <c r="N1294"/>
      <c r="O1294"/>
      <c r="P1294"/>
      <c r="Q1294"/>
      <c r="R1294"/>
      <c r="S1294"/>
    </row>
    <row r="1295" spans="1:19">
      <c r="A1295"/>
      <c r="B1295"/>
      <c r="C1295"/>
      <c r="D1295"/>
      <c r="E1295" s="29"/>
      <c r="F1295" s="29"/>
      <c r="G1295" s="29"/>
      <c r="H1295" s="29"/>
      <c r="I1295" s="29"/>
      <c r="J1295" s="29"/>
      <c r="K1295"/>
      <c r="L1295"/>
      <c r="M1295"/>
      <c r="N1295"/>
      <c r="O1295"/>
      <c r="P1295"/>
      <c r="Q1295"/>
      <c r="R1295"/>
      <c r="S1295"/>
    </row>
    <row r="1296" spans="1:19">
      <c r="A1296"/>
      <c r="B1296"/>
      <c r="C1296"/>
      <c r="D1296"/>
      <c r="E1296" s="29"/>
      <c r="F1296" s="29"/>
      <c r="G1296" s="29"/>
      <c r="H1296" s="29"/>
      <c r="I1296" s="29"/>
      <c r="J1296" s="29"/>
      <c r="K1296"/>
      <c r="L1296"/>
      <c r="M1296"/>
      <c r="N1296"/>
      <c r="O1296"/>
      <c r="P1296"/>
      <c r="Q1296"/>
      <c r="R1296"/>
      <c r="S1296"/>
    </row>
    <row r="1297" spans="1:19">
      <c r="A1297"/>
      <c r="B1297"/>
      <c r="C1297"/>
      <c r="D1297"/>
      <c r="E1297" s="29"/>
      <c r="F1297" s="29"/>
      <c r="G1297" s="29"/>
      <c r="H1297" s="29"/>
      <c r="I1297" s="29"/>
      <c r="J1297" s="29"/>
      <c r="K1297"/>
      <c r="L1297"/>
      <c r="M1297"/>
      <c r="N1297"/>
      <c r="O1297"/>
      <c r="P1297"/>
      <c r="Q1297"/>
      <c r="R1297"/>
      <c r="S1297"/>
    </row>
    <row r="1298" spans="1:19">
      <c r="A1298"/>
      <c r="B1298"/>
      <c r="C1298"/>
      <c r="D1298"/>
      <c r="E1298" s="29"/>
      <c r="F1298" s="29"/>
      <c r="G1298" s="29"/>
      <c r="H1298" s="29"/>
      <c r="I1298" s="29"/>
      <c r="J1298" s="29"/>
      <c r="K1298"/>
      <c r="L1298"/>
      <c r="M1298"/>
      <c r="N1298"/>
      <c r="O1298"/>
      <c r="P1298"/>
      <c r="Q1298"/>
      <c r="R1298"/>
      <c r="S1298"/>
    </row>
    <row r="1299" spans="1:19">
      <c r="A1299"/>
      <c r="B1299"/>
      <c r="C1299"/>
      <c r="D1299"/>
      <c r="E1299" s="29"/>
      <c r="F1299" s="29"/>
      <c r="G1299" s="29"/>
      <c r="H1299" s="29"/>
      <c r="I1299" s="29"/>
      <c r="J1299" s="29"/>
      <c r="K1299"/>
      <c r="L1299"/>
      <c r="M1299"/>
      <c r="N1299"/>
      <c r="O1299"/>
      <c r="P1299"/>
      <c r="Q1299"/>
      <c r="R1299"/>
      <c r="S1299"/>
    </row>
    <row r="1300" spans="1:19">
      <c r="A1300"/>
      <c r="B1300"/>
      <c r="C1300"/>
      <c r="D1300"/>
      <c r="E1300" s="29"/>
      <c r="F1300" s="29"/>
      <c r="G1300" s="29"/>
      <c r="H1300" s="29"/>
      <c r="I1300" s="29"/>
      <c r="J1300" s="29"/>
      <c r="K1300"/>
      <c r="L1300"/>
      <c r="M1300"/>
      <c r="N1300"/>
      <c r="O1300"/>
      <c r="P1300"/>
      <c r="Q1300"/>
      <c r="R1300"/>
      <c r="S1300"/>
    </row>
    <row r="1301" spans="1:19">
      <c r="A1301"/>
      <c r="B1301"/>
      <c r="C1301"/>
      <c r="D1301"/>
      <c r="E1301" s="29"/>
      <c r="F1301" s="29"/>
      <c r="G1301" s="29"/>
      <c r="H1301" s="29"/>
      <c r="I1301" s="29"/>
      <c r="J1301" s="29"/>
      <c r="K1301"/>
      <c r="L1301"/>
      <c r="M1301"/>
      <c r="N1301"/>
      <c r="O1301"/>
      <c r="P1301"/>
      <c r="Q1301"/>
      <c r="R1301"/>
      <c r="S1301"/>
    </row>
    <row r="1302" spans="1:19">
      <c r="A1302"/>
      <c r="B1302"/>
      <c r="C1302"/>
      <c r="D1302"/>
      <c r="E1302" s="29"/>
      <c r="F1302" s="29"/>
      <c r="G1302" s="29"/>
      <c r="H1302" s="29"/>
      <c r="I1302" s="29"/>
      <c r="J1302" s="29"/>
      <c r="K1302"/>
      <c r="L1302"/>
      <c r="M1302"/>
      <c r="N1302"/>
      <c r="O1302"/>
      <c r="P1302"/>
      <c r="Q1302"/>
      <c r="R1302"/>
      <c r="S1302"/>
    </row>
    <row r="1303" spans="1:19">
      <c r="A1303"/>
      <c r="B1303"/>
      <c r="C1303"/>
      <c r="D1303"/>
      <c r="E1303" s="29"/>
      <c r="F1303" s="29"/>
      <c r="G1303" s="29"/>
      <c r="H1303" s="29"/>
      <c r="I1303" s="29"/>
      <c r="J1303" s="29"/>
      <c r="K1303"/>
      <c r="L1303"/>
      <c r="M1303"/>
      <c r="N1303"/>
      <c r="O1303"/>
      <c r="P1303"/>
      <c r="Q1303"/>
      <c r="R1303"/>
      <c r="S1303"/>
    </row>
    <row r="1304" spans="1:19">
      <c r="A1304"/>
      <c r="B1304"/>
      <c r="C1304"/>
      <c r="D1304"/>
      <c r="E1304" s="29"/>
      <c r="F1304" s="29"/>
      <c r="G1304" s="29"/>
      <c r="H1304" s="29"/>
      <c r="I1304" s="29"/>
      <c r="J1304" s="29"/>
      <c r="K1304"/>
      <c r="L1304"/>
      <c r="M1304"/>
      <c r="N1304"/>
      <c r="O1304"/>
      <c r="P1304"/>
      <c r="Q1304"/>
      <c r="R1304"/>
      <c r="S1304"/>
    </row>
    <row r="1305" spans="1:19">
      <c r="A1305"/>
      <c r="B1305"/>
      <c r="C1305"/>
      <c r="D1305"/>
      <c r="E1305" s="29"/>
      <c r="F1305" s="29"/>
      <c r="G1305" s="29"/>
      <c r="H1305" s="29"/>
      <c r="I1305" s="29"/>
      <c r="J1305" s="29"/>
      <c r="K1305"/>
      <c r="L1305"/>
      <c r="M1305"/>
      <c r="N1305"/>
      <c r="O1305"/>
      <c r="P1305"/>
      <c r="Q1305"/>
      <c r="R1305"/>
      <c r="S1305"/>
    </row>
    <row r="1306" spans="1:19">
      <c r="A1306"/>
      <c r="B1306"/>
      <c r="C1306"/>
      <c r="D1306"/>
      <c r="E1306" s="29"/>
      <c r="F1306" s="29"/>
      <c r="G1306" s="29"/>
      <c r="H1306" s="29"/>
      <c r="I1306" s="29"/>
      <c r="J1306" s="29"/>
      <c r="K1306"/>
      <c r="L1306"/>
      <c r="M1306"/>
      <c r="N1306"/>
      <c r="O1306"/>
      <c r="P1306"/>
      <c r="Q1306"/>
      <c r="R1306"/>
      <c r="S1306"/>
    </row>
    <row r="1307" spans="1:19">
      <c r="A1307"/>
      <c r="B1307"/>
      <c r="C1307"/>
      <c r="D1307"/>
      <c r="E1307" s="29"/>
      <c r="F1307" s="29"/>
      <c r="G1307" s="29"/>
      <c r="H1307" s="29"/>
      <c r="I1307" s="29"/>
      <c r="J1307" s="29"/>
      <c r="K1307"/>
      <c r="L1307"/>
      <c r="M1307"/>
      <c r="N1307"/>
      <c r="O1307"/>
      <c r="P1307"/>
      <c r="Q1307"/>
      <c r="R1307"/>
      <c r="S1307"/>
    </row>
    <row r="1308" spans="1:19">
      <c r="A1308"/>
      <c r="B1308"/>
      <c r="C1308"/>
      <c r="D1308"/>
      <c r="E1308" s="29"/>
      <c r="F1308" s="29"/>
      <c r="G1308" s="29"/>
      <c r="H1308" s="29"/>
      <c r="I1308" s="29"/>
      <c r="J1308" s="29"/>
      <c r="K1308"/>
      <c r="L1308"/>
      <c r="M1308"/>
      <c r="N1308"/>
      <c r="O1308"/>
      <c r="P1308"/>
      <c r="Q1308"/>
      <c r="R1308"/>
      <c r="S1308"/>
    </row>
    <row r="1309" spans="1:19">
      <c r="A1309"/>
      <c r="B1309"/>
      <c r="C1309"/>
      <c r="D1309"/>
      <c r="E1309" s="29"/>
      <c r="F1309" s="29"/>
      <c r="G1309" s="29"/>
      <c r="H1309" s="29"/>
      <c r="I1309" s="29"/>
      <c r="J1309" s="29"/>
      <c r="K1309"/>
      <c r="L1309"/>
      <c r="M1309"/>
      <c r="N1309"/>
      <c r="O1309"/>
      <c r="P1309"/>
      <c r="Q1309"/>
      <c r="R1309"/>
      <c r="S1309"/>
    </row>
    <row r="1310" spans="1:19">
      <c r="A1310"/>
      <c r="B1310"/>
      <c r="C1310"/>
      <c r="D1310"/>
      <c r="E1310" s="29"/>
      <c r="F1310" s="29"/>
      <c r="G1310" s="29"/>
      <c r="H1310" s="29"/>
      <c r="I1310" s="29"/>
      <c r="J1310" s="29"/>
      <c r="K1310"/>
      <c r="L1310"/>
      <c r="M1310"/>
      <c r="N1310"/>
      <c r="O1310"/>
      <c r="P1310"/>
      <c r="Q1310"/>
      <c r="R1310"/>
      <c r="S1310"/>
    </row>
    <row r="1311" spans="1:19">
      <c r="A1311"/>
      <c r="B1311"/>
      <c r="C1311"/>
      <c r="D1311"/>
      <c r="E1311" s="29"/>
      <c r="F1311" s="29"/>
      <c r="G1311" s="29"/>
      <c r="H1311" s="29"/>
      <c r="I1311" s="29"/>
      <c r="J1311" s="29"/>
      <c r="K1311"/>
      <c r="L1311"/>
      <c r="M1311"/>
      <c r="N1311"/>
      <c r="O1311"/>
      <c r="P1311"/>
      <c r="Q1311"/>
      <c r="R1311"/>
      <c r="S1311"/>
    </row>
    <row r="1312" spans="1:19">
      <c r="A1312"/>
      <c r="B1312"/>
      <c r="C1312"/>
      <c r="D1312"/>
      <c r="E1312" s="29"/>
      <c r="F1312" s="29"/>
      <c r="G1312" s="29"/>
      <c r="H1312" s="29"/>
      <c r="I1312" s="29"/>
      <c r="J1312" s="29"/>
      <c r="K1312"/>
      <c r="L1312"/>
      <c r="M1312"/>
      <c r="N1312"/>
      <c r="O1312"/>
      <c r="P1312"/>
      <c r="Q1312"/>
      <c r="R1312"/>
      <c r="S1312"/>
    </row>
    <row r="1313" spans="1:19">
      <c r="A1313"/>
      <c r="B1313"/>
      <c r="C1313"/>
      <c r="D1313"/>
      <c r="E1313" s="29"/>
      <c r="F1313" s="29"/>
      <c r="G1313" s="29"/>
      <c r="H1313" s="29"/>
      <c r="I1313" s="29"/>
      <c r="J1313" s="29"/>
      <c r="K1313"/>
      <c r="L1313"/>
      <c r="M1313"/>
      <c r="N1313"/>
      <c r="O1313"/>
      <c r="P1313"/>
      <c r="Q1313"/>
      <c r="R1313"/>
      <c r="S1313"/>
    </row>
    <row r="1314" spans="1:19">
      <c r="A1314"/>
      <c r="B1314"/>
      <c r="C1314"/>
      <c r="D1314"/>
      <c r="E1314" s="29"/>
      <c r="F1314" s="29"/>
      <c r="G1314" s="29"/>
      <c r="H1314" s="29"/>
      <c r="I1314" s="29"/>
      <c r="J1314" s="29"/>
      <c r="K1314"/>
      <c r="L1314"/>
      <c r="M1314"/>
      <c r="N1314"/>
      <c r="O1314"/>
      <c r="P1314"/>
      <c r="Q1314"/>
      <c r="R1314"/>
      <c r="S1314"/>
    </row>
    <row r="1315" spans="1:19">
      <c r="A1315"/>
      <c r="B1315"/>
      <c r="C1315"/>
      <c r="D1315"/>
      <c r="E1315" s="29"/>
      <c r="F1315" s="29"/>
      <c r="G1315" s="29"/>
      <c r="H1315" s="29"/>
      <c r="I1315" s="29"/>
      <c r="J1315" s="29"/>
      <c r="K1315"/>
      <c r="L1315"/>
      <c r="M1315"/>
      <c r="N1315"/>
      <c r="O1315"/>
      <c r="P1315"/>
      <c r="Q1315"/>
      <c r="R1315"/>
      <c r="S1315"/>
    </row>
    <row r="1316" spans="1:19">
      <c r="A1316"/>
      <c r="B1316"/>
      <c r="C1316"/>
      <c r="D1316"/>
      <c r="E1316" s="29"/>
      <c r="F1316" s="29"/>
      <c r="G1316" s="29"/>
      <c r="H1316" s="29"/>
      <c r="I1316" s="29"/>
      <c r="J1316" s="29"/>
      <c r="K1316"/>
      <c r="L1316"/>
      <c r="M1316"/>
      <c r="N1316"/>
      <c r="O1316"/>
      <c r="P1316"/>
      <c r="Q1316"/>
      <c r="R1316"/>
      <c r="S1316"/>
    </row>
    <row r="1317" spans="1:19">
      <c r="A1317"/>
      <c r="B1317"/>
      <c r="C1317"/>
      <c r="D1317"/>
      <c r="E1317" s="29"/>
      <c r="F1317" s="29"/>
      <c r="G1317" s="29"/>
      <c r="H1317" s="29"/>
      <c r="I1317" s="29"/>
      <c r="J1317" s="29"/>
      <c r="K1317"/>
      <c r="L1317"/>
      <c r="M1317"/>
      <c r="N1317"/>
      <c r="O1317"/>
      <c r="P1317"/>
      <c r="Q1317"/>
      <c r="R1317"/>
      <c r="S1317"/>
    </row>
    <row r="1318" spans="1:19">
      <c r="A1318"/>
      <c r="B1318"/>
      <c r="C1318"/>
      <c r="D1318"/>
      <c r="E1318" s="29"/>
      <c r="F1318" s="29"/>
      <c r="G1318" s="29"/>
      <c r="H1318" s="29"/>
      <c r="I1318" s="29"/>
      <c r="J1318" s="29"/>
      <c r="K1318"/>
      <c r="L1318"/>
      <c r="M1318"/>
      <c r="N1318"/>
      <c r="O1318"/>
      <c r="P1318"/>
      <c r="Q1318"/>
      <c r="R1318"/>
      <c r="S1318"/>
    </row>
    <row r="1319" spans="1:19">
      <c r="A1319"/>
      <c r="B1319"/>
      <c r="C1319"/>
      <c r="D1319"/>
      <c r="E1319" s="29"/>
      <c r="F1319" s="29"/>
      <c r="G1319" s="29"/>
      <c r="H1319" s="29"/>
      <c r="I1319" s="29"/>
      <c r="J1319" s="29"/>
      <c r="K1319"/>
      <c r="L1319"/>
      <c r="M1319"/>
      <c r="N1319"/>
      <c r="O1319"/>
      <c r="P1319"/>
      <c r="Q1319"/>
      <c r="R1319"/>
      <c r="S1319"/>
    </row>
    <row r="1320" spans="1:19">
      <c r="A1320"/>
      <c r="B1320"/>
      <c r="C1320"/>
      <c r="D1320"/>
      <c r="E1320" s="29"/>
      <c r="F1320" s="29"/>
      <c r="G1320" s="29"/>
      <c r="H1320" s="29"/>
      <c r="I1320" s="29"/>
      <c r="J1320" s="29"/>
      <c r="K1320"/>
      <c r="L1320"/>
      <c r="M1320"/>
      <c r="N1320"/>
      <c r="O1320"/>
      <c r="P1320"/>
      <c r="Q1320"/>
      <c r="R1320"/>
      <c r="S1320"/>
    </row>
    <row r="1321" spans="1:19">
      <c r="A1321"/>
      <c r="B1321"/>
      <c r="C1321"/>
      <c r="D1321"/>
      <c r="E1321" s="29"/>
      <c r="F1321" s="29"/>
      <c r="G1321" s="29"/>
      <c r="H1321" s="29"/>
      <c r="I1321" s="29"/>
      <c r="J1321" s="29"/>
      <c r="K1321"/>
      <c r="L1321"/>
      <c r="M1321"/>
      <c r="N1321"/>
      <c r="O1321"/>
      <c r="P1321"/>
      <c r="Q1321"/>
      <c r="R1321"/>
      <c r="S1321"/>
    </row>
    <row r="1322" spans="1:19">
      <c r="A1322"/>
      <c r="B1322"/>
      <c r="C1322"/>
      <c r="D1322"/>
      <c r="E1322" s="29"/>
      <c r="F1322" s="29"/>
      <c r="G1322" s="29"/>
      <c r="H1322" s="29"/>
      <c r="I1322" s="29"/>
      <c r="J1322" s="29"/>
      <c r="K1322"/>
      <c r="L1322"/>
      <c r="M1322"/>
      <c r="N1322"/>
      <c r="O1322"/>
      <c r="P1322"/>
      <c r="Q1322"/>
      <c r="R1322"/>
      <c r="S1322"/>
    </row>
    <row r="1323" spans="1:19">
      <c r="A1323"/>
      <c r="B1323"/>
      <c r="C1323"/>
      <c r="D1323"/>
      <c r="E1323" s="29"/>
      <c r="F1323" s="29"/>
      <c r="G1323" s="29"/>
      <c r="H1323" s="29"/>
      <c r="I1323" s="29"/>
      <c r="J1323" s="29"/>
      <c r="K1323"/>
      <c r="L1323"/>
      <c r="M1323"/>
      <c r="N1323"/>
      <c r="O1323"/>
      <c r="P1323"/>
      <c r="Q1323"/>
      <c r="R1323"/>
      <c r="S1323"/>
    </row>
    <row r="1324" spans="1:19">
      <c r="A1324"/>
      <c r="B1324"/>
      <c r="C1324"/>
      <c r="D1324"/>
      <c r="E1324" s="29"/>
      <c r="F1324" s="29"/>
      <c r="G1324" s="29"/>
      <c r="H1324" s="29"/>
      <c r="I1324" s="29"/>
      <c r="J1324" s="29"/>
      <c r="K1324"/>
      <c r="L1324"/>
      <c r="M1324"/>
      <c r="N1324"/>
      <c r="O1324"/>
      <c r="P1324"/>
      <c r="Q1324"/>
      <c r="R1324"/>
      <c r="S1324"/>
    </row>
    <row r="1325" spans="1:19">
      <c r="A1325"/>
      <c r="B1325"/>
      <c r="C1325"/>
      <c r="D1325"/>
      <c r="E1325" s="29"/>
      <c r="F1325" s="29"/>
      <c r="G1325" s="29"/>
      <c r="H1325" s="29"/>
      <c r="I1325" s="29"/>
      <c r="J1325" s="29"/>
      <c r="K1325"/>
      <c r="L1325"/>
      <c r="M1325"/>
      <c r="N1325"/>
      <c r="O1325"/>
      <c r="P1325"/>
      <c r="Q1325"/>
      <c r="R1325"/>
      <c r="S1325"/>
    </row>
    <row r="1326" spans="1:19">
      <c r="A1326"/>
      <c r="B1326"/>
      <c r="C1326"/>
      <c r="D1326"/>
      <c r="E1326" s="29"/>
      <c r="F1326" s="29"/>
      <c r="G1326" s="29"/>
      <c r="H1326" s="29"/>
      <c r="I1326" s="29"/>
      <c r="J1326" s="29"/>
      <c r="K1326"/>
      <c r="L1326"/>
      <c r="M1326"/>
      <c r="N1326"/>
      <c r="O1326"/>
      <c r="P1326"/>
      <c r="Q1326"/>
      <c r="R1326"/>
      <c r="S1326"/>
    </row>
    <row r="1327" spans="1:19">
      <c r="A1327"/>
      <c r="B1327"/>
      <c r="C1327"/>
      <c r="D1327"/>
      <c r="E1327" s="29"/>
      <c r="F1327" s="29"/>
      <c r="G1327" s="29"/>
      <c r="H1327" s="29"/>
      <c r="I1327" s="29"/>
      <c r="J1327" s="29"/>
      <c r="K1327"/>
      <c r="L1327"/>
      <c r="M1327"/>
      <c r="N1327"/>
      <c r="O1327"/>
      <c r="P1327"/>
      <c r="Q1327"/>
      <c r="R1327"/>
      <c r="S1327"/>
    </row>
    <row r="1328" spans="1:19">
      <c r="A1328"/>
      <c r="B1328"/>
      <c r="C1328"/>
      <c r="D1328"/>
      <c r="E1328" s="29"/>
      <c r="F1328" s="29"/>
      <c r="G1328" s="29"/>
      <c r="H1328" s="29"/>
      <c r="I1328" s="29"/>
      <c r="J1328" s="29"/>
      <c r="K1328"/>
      <c r="L1328"/>
      <c r="M1328"/>
      <c r="N1328"/>
      <c r="O1328"/>
      <c r="P1328"/>
      <c r="Q1328"/>
      <c r="R1328"/>
      <c r="S1328"/>
    </row>
    <row r="1329" spans="1:19">
      <c r="A1329"/>
      <c r="B1329"/>
      <c r="C1329"/>
      <c r="D1329"/>
      <c r="E1329" s="29"/>
      <c r="F1329" s="29"/>
      <c r="G1329" s="29"/>
      <c r="H1329" s="29"/>
      <c r="I1329" s="29"/>
      <c r="J1329" s="29"/>
      <c r="K1329"/>
      <c r="L1329"/>
      <c r="M1329"/>
      <c r="N1329"/>
      <c r="O1329"/>
      <c r="P1329"/>
      <c r="Q1329"/>
      <c r="R1329"/>
      <c r="S1329"/>
    </row>
    <row r="1330" spans="1:19">
      <c r="A1330"/>
      <c r="B1330"/>
      <c r="C1330"/>
      <c r="D1330"/>
      <c r="E1330" s="29"/>
      <c r="F1330" s="29"/>
      <c r="G1330" s="29"/>
      <c r="H1330" s="29"/>
      <c r="I1330" s="29"/>
      <c r="J1330" s="29"/>
      <c r="K1330"/>
      <c r="L1330"/>
      <c r="M1330"/>
      <c r="N1330"/>
      <c r="O1330"/>
      <c r="P1330"/>
      <c r="Q1330"/>
      <c r="R1330"/>
      <c r="S1330"/>
    </row>
    <row r="1331" spans="1:19">
      <c r="A1331"/>
      <c r="B1331"/>
      <c r="C1331"/>
      <c r="D1331"/>
      <c r="E1331" s="29"/>
      <c r="F1331" s="29"/>
      <c r="G1331" s="29"/>
      <c r="H1331" s="29"/>
      <c r="I1331" s="29"/>
      <c r="J1331" s="29"/>
      <c r="K1331"/>
      <c r="L1331"/>
      <c r="M1331"/>
      <c r="N1331"/>
      <c r="O1331"/>
      <c r="P1331"/>
      <c r="Q1331"/>
      <c r="R1331"/>
      <c r="S1331"/>
    </row>
    <row r="1332" spans="1:19">
      <c r="A1332"/>
      <c r="B1332"/>
      <c r="C1332"/>
      <c r="D1332"/>
      <c r="E1332" s="29"/>
      <c r="F1332" s="29"/>
      <c r="G1332" s="29"/>
      <c r="H1332" s="29"/>
      <c r="I1332" s="29"/>
      <c r="J1332" s="29"/>
      <c r="K1332"/>
      <c r="L1332"/>
      <c r="M1332"/>
      <c r="N1332"/>
      <c r="O1332"/>
      <c r="P1332"/>
      <c r="Q1332"/>
      <c r="R1332"/>
      <c r="S1332"/>
    </row>
    <row r="1333" spans="1:19">
      <c r="A1333"/>
      <c r="B1333"/>
      <c r="C1333"/>
      <c r="D1333"/>
      <c r="E1333" s="29"/>
      <c r="F1333" s="29"/>
      <c r="G1333" s="29"/>
      <c r="H1333" s="29"/>
      <c r="I1333" s="29"/>
      <c r="J1333" s="29"/>
      <c r="K1333"/>
      <c r="L1333"/>
      <c r="M1333"/>
      <c r="N1333"/>
      <c r="O1333"/>
      <c r="P1333"/>
      <c r="Q1333"/>
      <c r="R1333"/>
      <c r="S1333"/>
    </row>
    <row r="1334" spans="1:19">
      <c r="A1334"/>
      <c r="B1334"/>
      <c r="C1334"/>
      <c r="D1334"/>
      <c r="E1334" s="29"/>
      <c r="F1334" s="29"/>
      <c r="G1334" s="29"/>
      <c r="H1334" s="29"/>
      <c r="I1334" s="29"/>
      <c r="J1334" s="29"/>
      <c r="K1334"/>
      <c r="L1334"/>
      <c r="M1334"/>
      <c r="N1334"/>
      <c r="O1334"/>
      <c r="P1334"/>
      <c r="Q1334"/>
      <c r="R1334"/>
      <c r="S1334"/>
    </row>
    <row r="1335" spans="1:19">
      <c r="A1335"/>
      <c r="B1335"/>
      <c r="C1335"/>
      <c r="D1335"/>
      <c r="E1335" s="29"/>
      <c r="F1335" s="29"/>
      <c r="G1335" s="29"/>
      <c r="H1335" s="29"/>
      <c r="I1335" s="29"/>
      <c r="J1335" s="29"/>
      <c r="K1335"/>
      <c r="L1335"/>
      <c r="M1335"/>
      <c r="N1335"/>
      <c r="O1335"/>
      <c r="P1335"/>
      <c r="Q1335"/>
      <c r="R1335"/>
      <c r="S1335"/>
    </row>
    <row r="1336" spans="1:19">
      <c r="A1336"/>
      <c r="B1336"/>
      <c r="C1336"/>
      <c r="D1336"/>
      <c r="E1336" s="29"/>
      <c r="F1336" s="29"/>
      <c r="G1336" s="29"/>
      <c r="H1336" s="29"/>
      <c r="I1336" s="29"/>
      <c r="J1336" s="29"/>
      <c r="K1336"/>
      <c r="L1336"/>
      <c r="M1336"/>
      <c r="N1336"/>
      <c r="O1336"/>
      <c r="P1336"/>
      <c r="Q1336"/>
      <c r="R1336"/>
      <c r="S1336"/>
    </row>
    <row r="1337" spans="1:19">
      <c r="A1337"/>
      <c r="B1337"/>
      <c r="C1337"/>
      <c r="D1337"/>
      <c r="E1337" s="29"/>
      <c r="F1337" s="29"/>
      <c r="G1337" s="29"/>
      <c r="H1337" s="29"/>
      <c r="I1337" s="29"/>
      <c r="J1337" s="29"/>
      <c r="K1337"/>
      <c r="L1337"/>
      <c r="M1337"/>
      <c r="N1337"/>
      <c r="O1337"/>
      <c r="P1337"/>
      <c r="Q1337"/>
      <c r="R1337"/>
      <c r="S1337"/>
    </row>
    <row r="1338" spans="1:19">
      <c r="A1338"/>
      <c r="B1338"/>
      <c r="C1338"/>
      <c r="D1338"/>
      <c r="E1338" s="29"/>
      <c r="F1338" s="29"/>
      <c r="G1338" s="29"/>
      <c r="H1338" s="29"/>
      <c r="I1338" s="29"/>
      <c r="J1338" s="29"/>
      <c r="K1338"/>
      <c r="L1338"/>
      <c r="M1338"/>
      <c r="N1338"/>
      <c r="O1338"/>
      <c r="P1338"/>
      <c r="Q1338"/>
      <c r="R1338"/>
      <c r="S1338"/>
    </row>
    <row r="1339" spans="1:19">
      <c r="A1339"/>
      <c r="B1339"/>
      <c r="C1339"/>
      <c r="D1339"/>
      <c r="E1339" s="29"/>
      <c r="F1339" s="29"/>
      <c r="G1339" s="29"/>
      <c r="H1339" s="29"/>
      <c r="I1339" s="29"/>
      <c r="J1339" s="29"/>
      <c r="K1339"/>
      <c r="L1339"/>
      <c r="M1339"/>
      <c r="N1339"/>
      <c r="O1339"/>
      <c r="P1339"/>
      <c r="Q1339"/>
      <c r="R1339"/>
      <c r="S1339"/>
    </row>
    <row r="1340" spans="1:19">
      <c r="A1340"/>
      <c r="B1340"/>
      <c r="C1340"/>
      <c r="D1340"/>
      <c r="E1340" s="29"/>
      <c r="F1340" s="29"/>
      <c r="G1340" s="29"/>
      <c r="H1340" s="29"/>
      <c r="I1340" s="29"/>
      <c r="J1340" s="29"/>
      <c r="K1340"/>
      <c r="L1340"/>
      <c r="M1340"/>
      <c r="N1340"/>
      <c r="O1340"/>
      <c r="P1340"/>
      <c r="Q1340"/>
      <c r="R1340"/>
      <c r="S1340"/>
    </row>
    <row r="1341" spans="1:19">
      <c r="A1341"/>
      <c r="B1341"/>
      <c r="C1341"/>
      <c r="D1341"/>
      <c r="E1341" s="29"/>
      <c r="F1341" s="29"/>
      <c r="G1341" s="29"/>
      <c r="H1341" s="29"/>
      <c r="I1341" s="29"/>
      <c r="J1341" s="29"/>
      <c r="K1341"/>
      <c r="L1341"/>
      <c r="M1341"/>
      <c r="N1341"/>
      <c r="O1341"/>
      <c r="P1341"/>
      <c r="Q1341"/>
      <c r="R1341"/>
      <c r="S1341"/>
    </row>
    <row r="1342" spans="1:19">
      <c r="A1342"/>
      <c r="B1342"/>
      <c r="C1342"/>
      <c r="D1342"/>
      <c r="E1342" s="29"/>
      <c r="F1342" s="29"/>
      <c r="G1342" s="29"/>
      <c r="H1342" s="29"/>
      <c r="I1342" s="29"/>
      <c r="J1342" s="29"/>
      <c r="K1342"/>
      <c r="L1342"/>
      <c r="M1342"/>
      <c r="N1342"/>
      <c r="O1342"/>
      <c r="P1342"/>
      <c r="Q1342"/>
      <c r="R1342"/>
      <c r="S1342"/>
    </row>
    <row r="1343" spans="1:19">
      <c r="A1343"/>
      <c r="B1343"/>
      <c r="C1343"/>
      <c r="D1343"/>
      <c r="E1343" s="29"/>
      <c r="F1343" s="29"/>
      <c r="G1343" s="29"/>
      <c r="H1343" s="29"/>
      <c r="I1343" s="29"/>
      <c r="J1343" s="29"/>
      <c r="K1343"/>
      <c r="L1343"/>
      <c r="M1343"/>
      <c r="N1343"/>
      <c r="O1343"/>
      <c r="P1343"/>
      <c r="Q1343"/>
      <c r="R1343"/>
      <c r="S1343"/>
    </row>
    <row r="1344" spans="1:19">
      <c r="A1344"/>
      <c r="B1344"/>
      <c r="C1344"/>
      <c r="D1344"/>
      <c r="E1344" s="29"/>
      <c r="F1344" s="29"/>
      <c r="G1344" s="29"/>
      <c r="H1344" s="29"/>
      <c r="I1344" s="29"/>
      <c r="J1344" s="29"/>
      <c r="K1344"/>
      <c r="L1344"/>
      <c r="M1344"/>
      <c r="N1344"/>
      <c r="O1344"/>
      <c r="P1344"/>
      <c r="Q1344"/>
      <c r="R1344"/>
      <c r="S1344"/>
    </row>
    <row r="1345" spans="1:19">
      <c r="A1345"/>
      <c r="B1345"/>
      <c r="C1345"/>
      <c r="D1345"/>
      <c r="E1345" s="29"/>
      <c r="F1345" s="29"/>
      <c r="G1345" s="29"/>
      <c r="H1345" s="29"/>
      <c r="I1345" s="29"/>
      <c r="J1345" s="29"/>
      <c r="K1345"/>
      <c r="L1345"/>
      <c r="M1345"/>
      <c r="N1345"/>
      <c r="O1345"/>
      <c r="P1345"/>
      <c r="Q1345"/>
      <c r="R1345"/>
      <c r="S1345"/>
    </row>
    <row r="1346" spans="1:19">
      <c r="A1346"/>
      <c r="B1346"/>
      <c r="C1346"/>
      <c r="D1346"/>
      <c r="E1346" s="29"/>
      <c r="F1346" s="29"/>
      <c r="G1346" s="29"/>
      <c r="H1346" s="29"/>
      <c r="I1346" s="29"/>
      <c r="J1346" s="29"/>
      <c r="K1346"/>
      <c r="L1346"/>
      <c r="M1346"/>
      <c r="N1346"/>
      <c r="O1346"/>
      <c r="P1346"/>
      <c r="Q1346"/>
      <c r="R1346"/>
      <c r="S1346"/>
    </row>
    <row r="1347" spans="1:19">
      <c r="A1347"/>
      <c r="B1347"/>
      <c r="C1347"/>
      <c r="D1347"/>
      <c r="E1347" s="29"/>
      <c r="F1347" s="29"/>
      <c r="G1347" s="29"/>
      <c r="H1347" s="29"/>
      <c r="I1347" s="29"/>
      <c r="J1347" s="29"/>
      <c r="K1347"/>
      <c r="L1347"/>
      <c r="M1347"/>
      <c r="N1347"/>
      <c r="O1347"/>
      <c r="P1347"/>
      <c r="Q1347"/>
      <c r="R1347"/>
      <c r="S1347"/>
    </row>
    <row r="1348" spans="1:19">
      <c r="A1348"/>
      <c r="B1348"/>
      <c r="C1348"/>
      <c r="D1348"/>
      <c r="E1348" s="29"/>
      <c r="F1348" s="29"/>
      <c r="G1348" s="29"/>
      <c r="H1348" s="29"/>
      <c r="I1348" s="29"/>
      <c r="J1348" s="29"/>
      <c r="K1348"/>
      <c r="L1348"/>
      <c r="M1348"/>
      <c r="N1348"/>
      <c r="O1348"/>
      <c r="P1348"/>
      <c r="Q1348"/>
      <c r="R1348"/>
      <c r="S1348"/>
    </row>
    <row r="1349" spans="1:19">
      <c r="A1349"/>
      <c r="B1349"/>
      <c r="C1349"/>
      <c r="D1349"/>
      <c r="E1349" s="29"/>
      <c r="F1349" s="29"/>
      <c r="G1349" s="29"/>
      <c r="H1349" s="29"/>
      <c r="I1349" s="29"/>
      <c r="J1349" s="29"/>
      <c r="K1349"/>
      <c r="L1349"/>
      <c r="M1349"/>
      <c r="N1349"/>
      <c r="O1349"/>
      <c r="P1349"/>
      <c r="Q1349"/>
      <c r="R1349"/>
      <c r="S1349"/>
    </row>
    <row r="1350" spans="1:19">
      <c r="A1350"/>
      <c r="B1350"/>
      <c r="C1350"/>
      <c r="D1350"/>
      <c r="E1350" s="29"/>
      <c r="F1350" s="29"/>
      <c r="G1350" s="29"/>
      <c r="H1350" s="29"/>
      <c r="I1350" s="29"/>
      <c r="J1350" s="29"/>
      <c r="K1350"/>
      <c r="L1350"/>
      <c r="M1350"/>
      <c r="N1350"/>
      <c r="O1350"/>
      <c r="P1350"/>
      <c r="Q1350"/>
      <c r="R1350"/>
      <c r="S1350"/>
    </row>
    <row r="1351" spans="1:19">
      <c r="A1351"/>
      <c r="B1351"/>
      <c r="C1351"/>
      <c r="D1351"/>
      <c r="E1351" s="29"/>
      <c r="F1351" s="29"/>
      <c r="G1351" s="29"/>
      <c r="H1351" s="29"/>
      <c r="I1351" s="29"/>
      <c r="J1351" s="29"/>
      <c r="K1351"/>
      <c r="L1351"/>
      <c r="M1351"/>
      <c r="N1351"/>
      <c r="O1351"/>
      <c r="P1351"/>
      <c r="Q1351"/>
      <c r="R1351"/>
      <c r="S1351"/>
    </row>
    <row r="1352" spans="1:19">
      <c r="A1352"/>
      <c r="B1352"/>
      <c r="C1352"/>
      <c r="D1352"/>
      <c r="E1352" s="29"/>
      <c r="F1352" s="29"/>
      <c r="G1352" s="29"/>
      <c r="H1352" s="29"/>
      <c r="I1352" s="29"/>
      <c r="J1352" s="29"/>
      <c r="K1352"/>
      <c r="L1352"/>
      <c r="M1352"/>
      <c r="N1352"/>
      <c r="O1352"/>
      <c r="P1352"/>
      <c r="Q1352"/>
      <c r="R1352"/>
      <c r="S1352"/>
    </row>
    <row r="1353" spans="1:19">
      <c r="A1353"/>
      <c r="B1353"/>
      <c r="C1353"/>
      <c r="D1353"/>
      <c r="E1353" s="29"/>
      <c r="F1353" s="29"/>
      <c r="G1353" s="29"/>
      <c r="H1353" s="29"/>
      <c r="I1353" s="29"/>
      <c r="J1353" s="29"/>
      <c r="K1353"/>
      <c r="L1353"/>
      <c r="M1353"/>
      <c r="N1353"/>
      <c r="O1353"/>
      <c r="P1353"/>
      <c r="Q1353"/>
      <c r="R1353"/>
      <c r="S1353"/>
    </row>
    <row r="1354" spans="1:19">
      <c r="A1354"/>
      <c r="B1354"/>
      <c r="C1354"/>
      <c r="D1354"/>
      <c r="E1354" s="29"/>
      <c r="F1354" s="29"/>
      <c r="G1354" s="29"/>
      <c r="H1354" s="29"/>
      <c r="I1354" s="29"/>
      <c r="J1354" s="29"/>
      <c r="K1354"/>
      <c r="L1354"/>
      <c r="M1354"/>
      <c r="N1354"/>
      <c r="O1354"/>
      <c r="P1354"/>
      <c r="Q1354"/>
      <c r="R1354"/>
      <c r="S1354"/>
    </row>
    <row r="1355" spans="1:19">
      <c r="A1355"/>
      <c r="B1355"/>
      <c r="C1355"/>
      <c r="D1355"/>
      <c r="E1355" s="29"/>
      <c r="F1355" s="29"/>
      <c r="G1355" s="29"/>
      <c r="H1355" s="29"/>
      <c r="I1355" s="29"/>
      <c r="J1355" s="29"/>
      <c r="K1355"/>
      <c r="L1355"/>
      <c r="M1355"/>
      <c r="N1355"/>
      <c r="O1355"/>
      <c r="P1355"/>
      <c r="Q1355"/>
      <c r="R1355"/>
      <c r="S1355"/>
    </row>
    <row r="1356" spans="1:19">
      <c r="A1356"/>
      <c r="B1356"/>
      <c r="C1356"/>
      <c r="D1356"/>
      <c r="E1356" s="29"/>
      <c r="F1356" s="29"/>
      <c r="G1356" s="29"/>
      <c r="H1356" s="29"/>
      <c r="I1356" s="29"/>
      <c r="J1356" s="29"/>
      <c r="K1356"/>
      <c r="L1356"/>
      <c r="M1356"/>
      <c r="N1356"/>
      <c r="O1356"/>
      <c r="P1356"/>
      <c r="Q1356"/>
      <c r="R1356"/>
      <c r="S1356"/>
    </row>
    <row r="1357" spans="1:19">
      <c r="A1357"/>
      <c r="B1357"/>
      <c r="C1357"/>
      <c r="D1357"/>
      <c r="E1357" s="29"/>
      <c r="F1357" s="29"/>
      <c r="G1357" s="29"/>
      <c r="H1357" s="29"/>
      <c r="I1357" s="29"/>
      <c r="J1357" s="29"/>
      <c r="K1357"/>
      <c r="L1357"/>
      <c r="M1357"/>
      <c r="N1357"/>
      <c r="O1357"/>
      <c r="P1357"/>
      <c r="Q1357"/>
      <c r="R1357"/>
      <c r="S1357"/>
    </row>
    <row r="1358" spans="1:19">
      <c r="A1358"/>
      <c r="B1358"/>
      <c r="C1358"/>
      <c r="D1358"/>
      <c r="E1358" s="29"/>
      <c r="F1358" s="29"/>
      <c r="G1358" s="29"/>
      <c r="H1358" s="29"/>
      <c r="I1358" s="29"/>
      <c r="J1358" s="29"/>
      <c r="K1358"/>
      <c r="L1358"/>
      <c r="M1358"/>
      <c r="N1358"/>
      <c r="O1358"/>
      <c r="P1358"/>
      <c r="Q1358"/>
      <c r="R1358"/>
      <c r="S1358"/>
    </row>
    <row r="1359" spans="1:19">
      <c r="A1359"/>
      <c r="B1359"/>
      <c r="C1359"/>
      <c r="D1359"/>
      <c r="E1359" s="29"/>
      <c r="F1359" s="29"/>
      <c r="G1359" s="29"/>
      <c r="H1359" s="29"/>
      <c r="I1359" s="29"/>
      <c r="J1359" s="29"/>
      <c r="K1359"/>
      <c r="L1359"/>
      <c r="M1359"/>
      <c r="N1359"/>
      <c r="O1359"/>
      <c r="P1359"/>
      <c r="Q1359"/>
      <c r="R1359"/>
      <c r="S1359"/>
    </row>
    <row r="1360" spans="1:19">
      <c r="A1360"/>
      <c r="B1360"/>
      <c r="C1360"/>
      <c r="D1360"/>
      <c r="E1360" s="29"/>
      <c r="F1360" s="29"/>
      <c r="G1360" s="29"/>
      <c r="H1360" s="29"/>
      <c r="I1360" s="29"/>
      <c r="J1360" s="29"/>
      <c r="K1360"/>
      <c r="L1360"/>
      <c r="M1360"/>
      <c r="N1360"/>
      <c r="O1360"/>
      <c r="P1360"/>
      <c r="Q1360"/>
      <c r="R1360"/>
      <c r="S1360"/>
    </row>
    <row r="1361" spans="1:19">
      <c r="A1361"/>
      <c r="B1361"/>
      <c r="C1361"/>
      <c r="D1361"/>
      <c r="E1361" s="29"/>
      <c r="F1361" s="29"/>
      <c r="G1361" s="29"/>
      <c r="H1361" s="29"/>
      <c r="I1361" s="29"/>
      <c r="J1361" s="29"/>
      <c r="K1361"/>
      <c r="L1361"/>
      <c r="M1361"/>
      <c r="N1361"/>
      <c r="O1361"/>
      <c r="P1361"/>
      <c r="Q1361"/>
      <c r="R1361"/>
      <c r="S1361"/>
    </row>
    <row r="1362" spans="1:19">
      <c r="A1362"/>
      <c r="B1362"/>
      <c r="C1362"/>
      <c r="D1362"/>
      <c r="E1362" s="29"/>
      <c r="F1362" s="29"/>
      <c r="G1362" s="29"/>
      <c r="H1362" s="29"/>
      <c r="I1362" s="29"/>
      <c r="J1362" s="29"/>
      <c r="K1362"/>
      <c r="L1362"/>
      <c r="M1362"/>
      <c r="N1362"/>
      <c r="O1362"/>
      <c r="P1362"/>
      <c r="Q1362"/>
      <c r="R1362"/>
      <c r="S1362"/>
    </row>
    <row r="1363" spans="1:19">
      <c r="A1363"/>
      <c r="B1363"/>
      <c r="C1363"/>
      <c r="D1363"/>
      <c r="E1363" s="29"/>
      <c r="F1363" s="29"/>
      <c r="G1363" s="29"/>
      <c r="H1363" s="29"/>
      <c r="I1363" s="29"/>
      <c r="J1363" s="29"/>
      <c r="K1363"/>
      <c r="L1363"/>
      <c r="M1363"/>
      <c r="N1363"/>
      <c r="O1363"/>
      <c r="P1363"/>
      <c r="Q1363"/>
      <c r="R1363"/>
      <c r="S1363"/>
    </row>
    <row r="1364" spans="1:19">
      <c r="A1364"/>
      <c r="B1364"/>
      <c r="C1364"/>
      <c r="D1364"/>
      <c r="E1364" s="29"/>
      <c r="F1364" s="29"/>
      <c r="G1364" s="29"/>
      <c r="H1364" s="29"/>
      <c r="I1364" s="29"/>
      <c r="J1364" s="29"/>
      <c r="K1364"/>
      <c r="L1364"/>
      <c r="M1364"/>
      <c r="N1364"/>
      <c r="O1364"/>
      <c r="P1364"/>
      <c r="Q1364"/>
      <c r="R1364"/>
      <c r="S1364"/>
    </row>
    <row r="1365" spans="1:19">
      <c r="A1365"/>
      <c r="B1365"/>
      <c r="C1365"/>
      <c r="D1365"/>
      <c r="E1365" s="29"/>
      <c r="F1365" s="29"/>
      <c r="G1365" s="29"/>
      <c r="H1365" s="29"/>
      <c r="I1365" s="29"/>
      <c r="J1365" s="29"/>
      <c r="K1365"/>
      <c r="L1365"/>
      <c r="M1365"/>
      <c r="N1365"/>
      <c r="O1365"/>
      <c r="P1365"/>
      <c r="Q1365"/>
      <c r="R1365"/>
      <c r="S1365"/>
    </row>
    <row r="1366" spans="1:19">
      <c r="A1366"/>
      <c r="B1366"/>
      <c r="C1366"/>
      <c r="D1366"/>
      <c r="E1366" s="29"/>
      <c r="F1366" s="29"/>
      <c r="G1366" s="29"/>
      <c r="H1366" s="29"/>
      <c r="I1366" s="29"/>
      <c r="J1366" s="29"/>
      <c r="K1366"/>
      <c r="L1366"/>
      <c r="M1366"/>
      <c r="N1366"/>
      <c r="O1366"/>
      <c r="P1366"/>
      <c r="Q1366"/>
      <c r="R1366"/>
      <c r="S1366"/>
    </row>
    <row r="1367" spans="1:19">
      <c r="A1367"/>
      <c r="B1367"/>
      <c r="C1367"/>
      <c r="D1367"/>
      <c r="E1367" s="29"/>
      <c r="F1367" s="29"/>
      <c r="G1367" s="29"/>
      <c r="H1367" s="29"/>
      <c r="I1367" s="29"/>
      <c r="J1367" s="29"/>
      <c r="K1367"/>
      <c r="L1367"/>
      <c r="M1367"/>
      <c r="N1367"/>
      <c r="O1367"/>
      <c r="P1367"/>
      <c r="Q1367"/>
      <c r="R1367"/>
      <c r="S1367"/>
    </row>
    <row r="1368" spans="1:19">
      <c r="A1368"/>
      <c r="B1368"/>
      <c r="C1368"/>
      <c r="D1368"/>
      <c r="E1368" s="29"/>
      <c r="F1368" s="29"/>
      <c r="G1368" s="29"/>
      <c r="H1368" s="29"/>
      <c r="I1368" s="29"/>
      <c r="J1368" s="29"/>
      <c r="K1368"/>
      <c r="L1368"/>
      <c r="M1368"/>
      <c r="N1368"/>
      <c r="O1368"/>
      <c r="P1368"/>
      <c r="Q1368"/>
      <c r="R1368"/>
      <c r="S1368"/>
    </row>
    <row r="1369" spans="1:19">
      <c r="A1369"/>
      <c r="B1369"/>
      <c r="C1369"/>
      <c r="D1369"/>
      <c r="E1369" s="29"/>
      <c r="F1369" s="29"/>
      <c r="G1369" s="29"/>
      <c r="H1369" s="29"/>
      <c r="I1369" s="29"/>
      <c r="J1369" s="29"/>
      <c r="K1369"/>
      <c r="L1369"/>
      <c r="M1369"/>
      <c r="N1369"/>
      <c r="O1369"/>
      <c r="P1369"/>
      <c r="Q1369"/>
      <c r="R1369"/>
      <c r="S1369"/>
    </row>
    <row r="1370" spans="1:19">
      <c r="A1370"/>
      <c r="B1370"/>
      <c r="C1370"/>
      <c r="D1370"/>
      <c r="E1370" s="29"/>
      <c r="F1370" s="29"/>
      <c r="G1370" s="29"/>
      <c r="H1370" s="29"/>
      <c r="I1370" s="29"/>
      <c r="J1370" s="29"/>
      <c r="K1370"/>
      <c r="L1370"/>
      <c r="M1370"/>
      <c r="N1370"/>
      <c r="O1370"/>
      <c r="P1370"/>
      <c r="Q1370"/>
      <c r="R1370"/>
      <c r="S1370"/>
    </row>
    <row r="1371" spans="1:19">
      <c r="A1371"/>
      <c r="B1371"/>
      <c r="C1371"/>
      <c r="D1371"/>
      <c r="E1371" s="29"/>
      <c r="F1371" s="29"/>
      <c r="G1371" s="29"/>
      <c r="H1371" s="29"/>
      <c r="I1371" s="29"/>
      <c r="J1371" s="29"/>
      <c r="K1371"/>
      <c r="L1371"/>
      <c r="M1371"/>
      <c r="N1371"/>
      <c r="O1371"/>
      <c r="P1371"/>
      <c r="Q1371"/>
      <c r="R1371"/>
      <c r="S1371"/>
    </row>
    <row r="1372" spans="1:19">
      <c r="A1372"/>
      <c r="B1372"/>
      <c r="C1372"/>
      <c r="D1372"/>
      <c r="E1372" s="29"/>
      <c r="F1372" s="29"/>
      <c r="G1372" s="29"/>
      <c r="H1372" s="29"/>
      <c r="I1372" s="29"/>
      <c r="J1372" s="29"/>
      <c r="K1372"/>
      <c r="L1372"/>
      <c r="M1372"/>
      <c r="N1372"/>
      <c r="O1372"/>
      <c r="P1372"/>
      <c r="Q1372"/>
      <c r="R1372"/>
      <c r="S1372"/>
    </row>
    <row r="1373" spans="1:19">
      <c r="A1373"/>
      <c r="B1373"/>
      <c r="C1373"/>
      <c r="D1373"/>
      <c r="E1373" s="29"/>
      <c r="F1373" s="29"/>
      <c r="G1373" s="29"/>
      <c r="H1373" s="29"/>
      <c r="I1373" s="29"/>
      <c r="J1373" s="29"/>
      <c r="K1373"/>
      <c r="L1373"/>
      <c r="M1373"/>
      <c r="N1373"/>
      <c r="O1373"/>
      <c r="P1373"/>
      <c r="Q1373"/>
      <c r="R1373"/>
      <c r="S1373"/>
    </row>
    <row r="1374" spans="1:19">
      <c r="A1374"/>
      <c r="B1374"/>
      <c r="C1374"/>
      <c r="D1374"/>
      <c r="E1374" s="29"/>
      <c r="F1374" s="29"/>
      <c r="G1374" s="29"/>
      <c r="H1374" s="29"/>
      <c r="I1374" s="29"/>
      <c r="J1374" s="29"/>
      <c r="K1374"/>
      <c r="L1374"/>
      <c r="M1374"/>
      <c r="N1374"/>
      <c r="O1374"/>
      <c r="P1374"/>
      <c r="Q1374"/>
      <c r="R1374"/>
      <c r="S1374"/>
    </row>
    <row r="1375" spans="1:19">
      <c r="A1375"/>
      <c r="B1375"/>
      <c r="C1375"/>
      <c r="D1375"/>
      <c r="E1375" s="29"/>
      <c r="F1375" s="29"/>
      <c r="G1375" s="29"/>
      <c r="H1375" s="29"/>
      <c r="I1375" s="29"/>
      <c r="J1375" s="29"/>
      <c r="K1375"/>
      <c r="L1375"/>
      <c r="M1375"/>
      <c r="N1375"/>
      <c r="O1375"/>
      <c r="P1375"/>
      <c r="Q1375"/>
      <c r="R1375"/>
      <c r="S1375"/>
    </row>
    <row r="1376" spans="1:19">
      <c r="A1376"/>
      <c r="B1376"/>
      <c r="C1376"/>
      <c r="D1376"/>
      <c r="E1376" s="29"/>
      <c r="F1376" s="29"/>
      <c r="G1376" s="29"/>
      <c r="H1376" s="29"/>
      <c r="I1376" s="29"/>
      <c r="J1376" s="29"/>
      <c r="K1376"/>
      <c r="L1376"/>
      <c r="M1376"/>
      <c r="N1376"/>
      <c r="O1376"/>
      <c r="P1376"/>
      <c r="Q1376"/>
      <c r="R1376"/>
      <c r="S1376"/>
    </row>
    <row r="1377" spans="1:19">
      <c r="A1377"/>
      <c r="B1377"/>
      <c r="C1377"/>
      <c r="D1377"/>
      <c r="E1377" s="29"/>
      <c r="F1377" s="29"/>
      <c r="G1377" s="29"/>
      <c r="H1377" s="29"/>
      <c r="I1377" s="29"/>
      <c r="J1377" s="29"/>
      <c r="K1377"/>
      <c r="L1377"/>
      <c r="M1377"/>
      <c r="N1377"/>
      <c r="O1377"/>
      <c r="P1377"/>
      <c r="Q1377"/>
      <c r="R1377"/>
      <c r="S1377"/>
    </row>
    <row r="1378" spans="1:19">
      <c r="A1378"/>
      <c r="B1378"/>
      <c r="C1378"/>
      <c r="D1378"/>
      <c r="E1378" s="29"/>
      <c r="F1378" s="29"/>
      <c r="G1378" s="29"/>
      <c r="H1378" s="29"/>
      <c r="I1378" s="29"/>
      <c r="J1378" s="29"/>
      <c r="K1378"/>
      <c r="L1378"/>
      <c r="M1378"/>
      <c r="N1378"/>
      <c r="O1378"/>
      <c r="P1378"/>
      <c r="Q1378"/>
      <c r="R1378"/>
      <c r="S1378"/>
    </row>
    <row r="1379" spans="1:19">
      <c r="A1379"/>
      <c r="B1379"/>
      <c r="C1379"/>
      <c r="D1379"/>
      <c r="E1379" s="29"/>
      <c r="F1379" s="29"/>
      <c r="G1379" s="29"/>
      <c r="H1379" s="29"/>
      <c r="I1379" s="29"/>
      <c r="J1379" s="29"/>
      <c r="K1379"/>
      <c r="L1379"/>
      <c r="M1379"/>
      <c r="N1379"/>
      <c r="O1379"/>
      <c r="P1379"/>
      <c r="Q1379"/>
      <c r="R1379"/>
      <c r="S1379"/>
    </row>
    <row r="1380" spans="1:19">
      <c r="A1380"/>
      <c r="B1380"/>
      <c r="C1380"/>
      <c r="D1380"/>
      <c r="E1380" s="29"/>
      <c r="F1380" s="29"/>
      <c r="G1380" s="29"/>
      <c r="H1380" s="29"/>
      <c r="I1380" s="29"/>
      <c r="J1380" s="29"/>
      <c r="K1380"/>
      <c r="L1380"/>
      <c r="M1380"/>
      <c r="N1380"/>
      <c r="O1380"/>
      <c r="P1380"/>
      <c r="Q1380"/>
      <c r="R1380"/>
      <c r="S1380"/>
    </row>
    <row r="1381" spans="1:19">
      <c r="A1381"/>
      <c r="B1381"/>
      <c r="C1381"/>
      <c r="D1381"/>
      <c r="E1381" s="29"/>
      <c r="F1381" s="29"/>
      <c r="G1381" s="29"/>
      <c r="H1381" s="29"/>
      <c r="I1381" s="29"/>
      <c r="J1381" s="29"/>
      <c r="K1381"/>
      <c r="L1381"/>
      <c r="M1381"/>
      <c r="N1381"/>
      <c r="O1381"/>
      <c r="P1381"/>
      <c r="Q1381"/>
      <c r="R1381"/>
      <c r="S1381"/>
    </row>
    <row r="1382" spans="1:19">
      <c r="A1382"/>
      <c r="B1382"/>
      <c r="C1382"/>
      <c r="D1382"/>
      <c r="E1382" s="29"/>
      <c r="F1382" s="29"/>
      <c r="G1382" s="29"/>
      <c r="H1382" s="29"/>
      <c r="I1382" s="29"/>
      <c r="J1382" s="29"/>
      <c r="K1382"/>
      <c r="L1382"/>
      <c r="M1382"/>
      <c r="N1382"/>
      <c r="O1382"/>
      <c r="P1382"/>
      <c r="Q1382"/>
      <c r="R1382"/>
      <c r="S1382"/>
    </row>
    <row r="1383" spans="1:19">
      <c r="A1383"/>
      <c r="B1383"/>
      <c r="C1383"/>
      <c r="D1383"/>
      <c r="E1383" s="29"/>
      <c r="F1383" s="29"/>
      <c r="G1383" s="29"/>
      <c r="H1383" s="29"/>
      <c r="I1383" s="29"/>
      <c r="J1383" s="29"/>
      <c r="K1383"/>
      <c r="L1383"/>
      <c r="M1383"/>
      <c r="N1383"/>
      <c r="O1383"/>
      <c r="P1383"/>
      <c r="Q1383"/>
      <c r="R1383"/>
      <c r="S1383"/>
    </row>
    <row r="1384" spans="1:19">
      <c r="A1384"/>
      <c r="B1384"/>
      <c r="C1384"/>
      <c r="D1384"/>
      <c r="E1384" s="29"/>
      <c r="F1384" s="29"/>
      <c r="G1384" s="29"/>
      <c r="H1384" s="29"/>
      <c r="I1384" s="29"/>
      <c r="J1384" s="29"/>
      <c r="K1384"/>
      <c r="L1384"/>
      <c r="M1384"/>
      <c r="N1384"/>
      <c r="O1384"/>
      <c r="P1384"/>
      <c r="Q1384"/>
      <c r="R1384"/>
      <c r="S1384"/>
    </row>
    <row r="1385" spans="1:19">
      <c r="A1385"/>
      <c r="B1385"/>
      <c r="C1385"/>
      <c r="D1385"/>
      <c r="E1385" s="29"/>
      <c r="F1385" s="29"/>
      <c r="G1385" s="29"/>
      <c r="H1385" s="29"/>
      <c r="I1385" s="29"/>
      <c r="J1385" s="29"/>
      <c r="K1385"/>
      <c r="L1385"/>
      <c r="M1385"/>
      <c r="N1385"/>
      <c r="O1385"/>
      <c r="P1385"/>
      <c r="Q1385"/>
      <c r="R1385"/>
      <c r="S1385"/>
    </row>
    <row r="1386" spans="1:19">
      <c r="A1386"/>
      <c r="B1386"/>
      <c r="C1386"/>
      <c r="D1386"/>
      <c r="E1386" s="29"/>
      <c r="F1386" s="29"/>
      <c r="G1386" s="29"/>
      <c r="H1386" s="29"/>
      <c r="I1386" s="29"/>
      <c r="J1386" s="29"/>
      <c r="K1386"/>
      <c r="L1386"/>
      <c r="M1386"/>
      <c r="N1386"/>
      <c r="O1386"/>
      <c r="P1386"/>
      <c r="Q1386"/>
      <c r="R1386"/>
      <c r="S1386"/>
    </row>
    <row r="1387" spans="1:19">
      <c r="A1387"/>
      <c r="B1387"/>
      <c r="C1387"/>
      <c r="D1387"/>
      <c r="E1387" s="29"/>
      <c r="F1387" s="29"/>
      <c r="G1387" s="29"/>
      <c r="H1387" s="29"/>
      <c r="I1387" s="29"/>
      <c r="J1387" s="29"/>
      <c r="K1387"/>
      <c r="L1387"/>
      <c r="M1387"/>
      <c r="N1387"/>
      <c r="O1387"/>
      <c r="P1387"/>
      <c r="Q1387"/>
      <c r="R1387"/>
      <c r="S1387"/>
    </row>
    <row r="1388" spans="1:19">
      <c r="A1388"/>
      <c r="B1388"/>
      <c r="C1388"/>
      <c r="D1388"/>
      <c r="E1388" s="29"/>
      <c r="F1388" s="29"/>
      <c r="G1388" s="29"/>
      <c r="H1388" s="29"/>
      <c r="I1388" s="29"/>
      <c r="J1388" s="29"/>
      <c r="K1388"/>
      <c r="L1388"/>
      <c r="M1388"/>
      <c r="N1388"/>
      <c r="O1388"/>
      <c r="P1388"/>
      <c r="Q1388"/>
      <c r="R1388"/>
      <c r="S1388"/>
    </row>
    <row r="1389" spans="1:19">
      <c r="A1389"/>
      <c r="B1389"/>
      <c r="C1389"/>
      <c r="D1389"/>
      <c r="E1389" s="29"/>
      <c r="F1389" s="29"/>
      <c r="G1389" s="29"/>
      <c r="H1389" s="29"/>
      <c r="I1389" s="29"/>
      <c r="J1389" s="29"/>
      <c r="K1389"/>
      <c r="L1389"/>
      <c r="M1389"/>
      <c r="N1389"/>
      <c r="O1389"/>
      <c r="P1389"/>
      <c r="Q1389"/>
      <c r="R1389"/>
      <c r="S1389"/>
    </row>
    <row r="1390" spans="1:19">
      <c r="A1390"/>
      <c r="B1390"/>
      <c r="C1390"/>
      <c r="D1390"/>
      <c r="E1390" s="29"/>
      <c r="F1390" s="29"/>
      <c r="G1390" s="29"/>
      <c r="H1390" s="29"/>
      <c r="I1390" s="29"/>
      <c r="J1390" s="29"/>
      <c r="K1390"/>
      <c r="L1390"/>
      <c r="M1390"/>
      <c r="N1390"/>
      <c r="O1390"/>
      <c r="P1390"/>
      <c r="Q1390"/>
      <c r="R1390"/>
      <c r="S1390"/>
    </row>
    <row r="1391" spans="1:19">
      <c r="A1391"/>
      <c r="B1391"/>
      <c r="C1391"/>
      <c r="D1391"/>
      <c r="E1391" s="29"/>
      <c r="F1391" s="29"/>
      <c r="G1391" s="29"/>
      <c r="H1391" s="29"/>
      <c r="I1391" s="29"/>
      <c r="J1391" s="29"/>
      <c r="K1391"/>
      <c r="L1391"/>
      <c r="M1391"/>
      <c r="N1391"/>
      <c r="O1391"/>
      <c r="P1391"/>
      <c r="Q1391"/>
      <c r="R1391"/>
      <c r="S1391"/>
    </row>
    <row r="1392" spans="1:19">
      <c r="A1392"/>
      <c r="B1392"/>
      <c r="C1392"/>
      <c r="D1392"/>
      <c r="E1392" s="29"/>
      <c r="F1392" s="29"/>
      <c r="G1392" s="29"/>
      <c r="H1392" s="29"/>
      <c r="I1392" s="29"/>
      <c r="J1392" s="29"/>
      <c r="K1392"/>
      <c r="L1392"/>
      <c r="M1392"/>
      <c r="N1392"/>
      <c r="O1392"/>
      <c r="P1392"/>
      <c r="Q1392"/>
      <c r="R1392"/>
      <c r="S1392"/>
    </row>
    <row r="1393" spans="1:19">
      <c r="A1393"/>
      <c r="B1393"/>
      <c r="C1393"/>
      <c r="D1393"/>
      <c r="E1393" s="29"/>
      <c r="F1393" s="29"/>
      <c r="G1393" s="29"/>
      <c r="H1393" s="29"/>
      <c r="I1393" s="29"/>
      <c r="J1393" s="29"/>
      <c r="K1393"/>
      <c r="L1393"/>
      <c r="M1393"/>
      <c r="N1393"/>
      <c r="O1393"/>
      <c r="P1393"/>
      <c r="Q1393"/>
      <c r="R1393"/>
      <c r="S1393"/>
    </row>
    <row r="1394" spans="1:19">
      <c r="A1394"/>
      <c r="B1394"/>
      <c r="C1394"/>
      <c r="D1394"/>
      <c r="E1394" s="29"/>
      <c r="F1394" s="29"/>
      <c r="G1394" s="29"/>
      <c r="H1394" s="29"/>
      <c r="I1394" s="29"/>
      <c r="J1394" s="29"/>
      <c r="K1394"/>
      <c r="L1394"/>
      <c r="M1394"/>
      <c r="N1394"/>
      <c r="O1394"/>
      <c r="P1394"/>
      <c r="Q1394"/>
      <c r="R1394"/>
      <c r="S1394"/>
    </row>
    <row r="1395" spans="1:19">
      <c r="A1395"/>
      <c r="B1395"/>
      <c r="C1395"/>
      <c r="D1395"/>
      <c r="E1395" s="29"/>
      <c r="F1395" s="29"/>
      <c r="G1395" s="29"/>
      <c r="H1395" s="29"/>
      <c r="I1395" s="29"/>
      <c r="J1395" s="29"/>
      <c r="K1395"/>
      <c r="L1395"/>
      <c r="M1395"/>
      <c r="N1395"/>
      <c r="O1395"/>
      <c r="P1395"/>
      <c r="Q1395"/>
      <c r="R1395"/>
      <c r="S1395"/>
    </row>
    <row r="1396" spans="1:19">
      <c r="A1396"/>
      <c r="B1396"/>
      <c r="C1396"/>
      <c r="D1396"/>
      <c r="E1396" s="29"/>
      <c r="F1396" s="29"/>
      <c r="G1396" s="29"/>
      <c r="H1396" s="29"/>
      <c r="I1396" s="29"/>
      <c r="J1396" s="29"/>
      <c r="K1396"/>
      <c r="L1396"/>
      <c r="M1396"/>
      <c r="N1396"/>
      <c r="O1396"/>
      <c r="P1396"/>
      <c r="Q1396"/>
      <c r="R1396"/>
      <c r="S1396"/>
    </row>
    <row r="1397" spans="1:19">
      <c r="A1397"/>
      <c r="B1397"/>
      <c r="C1397"/>
      <c r="D1397"/>
      <c r="E1397" s="29"/>
      <c r="F1397" s="29"/>
      <c r="G1397" s="29"/>
      <c r="H1397" s="29"/>
      <c r="I1397" s="29"/>
      <c r="J1397" s="29"/>
      <c r="K1397"/>
      <c r="L1397"/>
      <c r="M1397"/>
      <c r="N1397"/>
      <c r="O1397"/>
      <c r="P1397"/>
      <c r="Q1397"/>
      <c r="R1397"/>
      <c r="S1397"/>
    </row>
    <row r="1398" spans="1:19">
      <c r="A1398"/>
      <c r="B1398"/>
      <c r="C1398"/>
      <c r="D1398"/>
      <c r="E1398" s="29"/>
      <c r="F1398" s="29"/>
      <c r="G1398" s="29"/>
      <c r="H1398" s="29"/>
      <c r="I1398" s="29"/>
      <c r="J1398" s="29"/>
      <c r="K1398"/>
      <c r="L1398"/>
      <c r="M1398"/>
      <c r="N1398"/>
      <c r="O1398"/>
      <c r="P1398"/>
      <c r="Q1398"/>
      <c r="R1398"/>
      <c r="S1398"/>
    </row>
    <row r="1399" spans="1:19">
      <c r="A1399"/>
      <c r="B1399"/>
      <c r="C1399"/>
      <c r="D1399"/>
      <c r="E1399" s="29"/>
      <c r="F1399" s="29"/>
      <c r="G1399" s="29"/>
      <c r="H1399" s="29"/>
      <c r="I1399" s="29"/>
      <c r="J1399" s="29"/>
      <c r="K1399"/>
      <c r="L1399"/>
      <c r="M1399"/>
      <c r="N1399"/>
      <c r="O1399"/>
      <c r="P1399"/>
      <c r="Q1399"/>
      <c r="R1399"/>
      <c r="S1399"/>
    </row>
    <row r="1400" spans="1:19">
      <c r="A1400"/>
      <c r="B1400"/>
      <c r="C1400"/>
      <c r="D1400"/>
      <c r="E1400" s="29"/>
      <c r="F1400" s="29"/>
      <c r="G1400" s="29"/>
      <c r="H1400" s="29"/>
      <c r="I1400" s="29"/>
      <c r="J1400" s="29"/>
      <c r="K1400"/>
      <c r="L1400"/>
      <c r="M1400"/>
      <c r="N1400"/>
      <c r="O1400"/>
      <c r="P1400"/>
      <c r="Q1400"/>
      <c r="R1400"/>
      <c r="S1400"/>
    </row>
    <row r="1401" spans="1:19">
      <c r="A1401"/>
      <c r="B1401"/>
      <c r="C1401"/>
      <c r="D1401"/>
      <c r="E1401" s="29"/>
      <c r="F1401" s="29"/>
      <c r="G1401" s="29"/>
      <c r="H1401" s="29"/>
      <c r="I1401" s="29"/>
      <c r="J1401" s="29"/>
      <c r="K1401"/>
      <c r="L1401"/>
      <c r="M1401"/>
      <c r="N1401"/>
      <c r="O1401"/>
      <c r="P1401"/>
      <c r="Q1401"/>
      <c r="R1401"/>
      <c r="S1401"/>
    </row>
    <row r="1402" spans="1:19">
      <c r="A1402"/>
      <c r="B1402"/>
      <c r="C1402"/>
      <c r="D1402"/>
      <c r="E1402" s="29"/>
      <c r="F1402" s="29"/>
      <c r="G1402" s="29"/>
      <c r="H1402" s="29"/>
      <c r="I1402" s="29"/>
      <c r="J1402" s="29"/>
      <c r="K1402"/>
      <c r="L1402"/>
      <c r="M1402"/>
      <c r="N1402"/>
      <c r="O1402"/>
      <c r="P1402"/>
      <c r="Q1402"/>
      <c r="R1402"/>
      <c r="S1402"/>
    </row>
    <row r="1403" spans="1:19">
      <c r="A1403"/>
      <c r="B1403"/>
      <c r="C1403"/>
      <c r="D1403"/>
      <c r="E1403" s="29"/>
      <c r="F1403" s="29"/>
      <c r="G1403" s="29"/>
      <c r="H1403" s="29"/>
      <c r="I1403" s="29"/>
      <c r="J1403" s="29"/>
      <c r="K1403"/>
      <c r="L1403"/>
      <c r="M1403"/>
      <c r="N1403"/>
      <c r="O1403"/>
      <c r="P1403"/>
      <c r="Q1403"/>
      <c r="R1403"/>
      <c r="S1403"/>
    </row>
    <row r="1404" spans="1:19">
      <c r="A1404"/>
      <c r="B1404"/>
      <c r="C1404"/>
      <c r="D1404"/>
      <c r="E1404" s="29"/>
      <c r="F1404" s="29"/>
      <c r="G1404" s="29"/>
      <c r="H1404" s="29"/>
      <c r="I1404" s="29"/>
      <c r="J1404" s="29"/>
      <c r="K1404"/>
      <c r="L1404"/>
      <c r="M1404"/>
      <c r="N1404"/>
      <c r="O1404"/>
      <c r="P1404"/>
      <c r="Q1404"/>
      <c r="R1404"/>
      <c r="S1404"/>
    </row>
    <row r="1405" spans="1:19">
      <c r="A1405"/>
      <c r="B1405"/>
      <c r="C1405"/>
      <c r="D1405"/>
      <c r="E1405" s="29"/>
      <c r="F1405" s="29"/>
      <c r="G1405" s="29"/>
      <c r="H1405" s="29"/>
      <c r="I1405" s="29"/>
      <c r="J1405" s="29"/>
      <c r="K1405"/>
      <c r="L1405"/>
      <c r="M1405"/>
      <c r="N1405"/>
      <c r="O1405"/>
      <c r="P1405"/>
      <c r="Q1405"/>
      <c r="R1405"/>
      <c r="S1405"/>
    </row>
    <row r="1406" spans="1:19">
      <c r="A1406"/>
      <c r="B1406"/>
      <c r="C1406"/>
      <c r="D1406"/>
      <c r="E1406" s="29"/>
      <c r="F1406" s="29"/>
      <c r="G1406" s="29"/>
      <c r="H1406" s="29"/>
      <c r="I1406" s="29"/>
      <c r="J1406" s="29"/>
      <c r="K1406"/>
      <c r="L1406"/>
      <c r="M1406"/>
      <c r="N1406"/>
      <c r="O1406"/>
      <c r="P1406"/>
      <c r="Q1406"/>
      <c r="R1406"/>
      <c r="S1406"/>
    </row>
    <row r="1407" spans="1:19">
      <c r="A1407"/>
      <c r="B1407"/>
      <c r="C1407"/>
      <c r="D1407"/>
      <c r="E1407" s="29"/>
      <c r="F1407" s="29"/>
      <c r="G1407" s="29"/>
      <c r="H1407" s="29"/>
      <c r="I1407" s="29"/>
      <c r="J1407" s="29"/>
      <c r="K1407"/>
      <c r="L1407"/>
      <c r="M1407"/>
      <c r="N1407"/>
      <c r="O1407"/>
      <c r="P1407"/>
      <c r="Q1407"/>
      <c r="R1407"/>
      <c r="S1407"/>
    </row>
    <row r="1408" spans="1:19">
      <c r="A1408"/>
      <c r="B1408"/>
      <c r="C1408"/>
      <c r="D1408"/>
      <c r="E1408" s="29"/>
      <c r="F1408" s="29"/>
      <c r="G1408" s="29"/>
      <c r="H1408" s="29"/>
      <c r="I1408" s="29"/>
      <c r="J1408" s="29"/>
      <c r="K1408"/>
      <c r="L1408"/>
      <c r="M1408"/>
      <c r="N1408"/>
      <c r="O1408"/>
      <c r="P1408"/>
      <c r="Q1408"/>
      <c r="R1408"/>
      <c r="S1408"/>
    </row>
    <row r="1409" spans="1:19">
      <c r="A1409"/>
      <c r="B1409"/>
      <c r="C1409"/>
      <c r="D1409"/>
      <c r="E1409" s="29"/>
      <c r="F1409" s="29"/>
      <c r="G1409" s="29"/>
      <c r="H1409" s="29"/>
      <c r="I1409" s="29"/>
      <c r="J1409" s="29"/>
      <c r="K1409"/>
      <c r="L1409"/>
      <c r="M1409"/>
      <c r="N1409"/>
      <c r="O1409"/>
      <c r="P1409"/>
      <c r="Q1409"/>
      <c r="R1409"/>
      <c r="S1409"/>
    </row>
    <row r="1410" spans="1:19">
      <c r="A1410"/>
      <c r="B1410"/>
      <c r="C1410"/>
      <c r="D1410"/>
      <c r="E1410" s="29"/>
      <c r="F1410" s="29"/>
      <c r="G1410" s="29"/>
      <c r="H1410" s="29"/>
      <c r="I1410" s="29"/>
      <c r="J1410" s="29"/>
      <c r="K1410"/>
      <c r="L1410"/>
      <c r="M1410"/>
      <c r="N1410"/>
      <c r="O1410"/>
      <c r="P1410"/>
      <c r="Q1410"/>
      <c r="R1410"/>
      <c r="S1410"/>
    </row>
    <row r="1411" spans="1:19">
      <c r="A1411"/>
      <c r="B1411"/>
      <c r="C1411"/>
      <c r="D1411"/>
      <c r="E1411" s="29"/>
      <c r="F1411" s="29"/>
      <c r="G1411" s="29"/>
      <c r="H1411" s="29"/>
      <c r="I1411" s="29"/>
      <c r="J1411" s="29"/>
      <c r="K1411"/>
      <c r="L1411"/>
      <c r="M1411"/>
      <c r="N1411"/>
      <c r="O1411"/>
      <c r="P1411"/>
      <c r="Q1411"/>
      <c r="R1411"/>
      <c r="S1411"/>
    </row>
    <row r="1412" spans="1:19">
      <c r="A1412"/>
      <c r="B1412"/>
      <c r="C1412"/>
      <c r="D1412"/>
      <c r="E1412" s="29"/>
      <c r="F1412" s="29"/>
      <c r="G1412" s="29"/>
      <c r="H1412" s="29"/>
      <c r="I1412" s="29"/>
      <c r="J1412" s="29"/>
      <c r="K1412"/>
      <c r="L1412"/>
      <c r="M1412"/>
      <c r="N1412"/>
      <c r="O1412"/>
      <c r="P1412"/>
      <c r="Q1412"/>
      <c r="R1412"/>
      <c r="S1412"/>
    </row>
    <row r="1413" spans="1:19">
      <c r="A1413"/>
      <c r="B1413"/>
      <c r="C1413"/>
      <c r="D1413"/>
      <c r="E1413" s="29"/>
      <c r="F1413" s="29"/>
      <c r="G1413" s="29"/>
      <c r="H1413" s="29"/>
      <c r="I1413" s="29"/>
      <c r="J1413" s="29"/>
      <c r="K1413"/>
      <c r="L1413"/>
      <c r="M1413"/>
      <c r="N1413"/>
      <c r="O1413"/>
      <c r="P1413"/>
      <c r="Q1413"/>
      <c r="R1413"/>
      <c r="S1413"/>
    </row>
    <row r="1414" spans="1:19">
      <c r="A1414"/>
      <c r="B1414"/>
      <c r="C1414"/>
      <c r="D1414"/>
      <c r="E1414" s="29"/>
      <c r="F1414" s="29"/>
      <c r="G1414" s="29"/>
      <c r="H1414" s="29"/>
      <c r="I1414" s="29"/>
      <c r="J1414" s="29"/>
      <c r="K1414"/>
      <c r="L1414"/>
      <c r="M1414"/>
      <c r="N1414"/>
      <c r="O1414"/>
      <c r="P1414"/>
      <c r="Q1414"/>
      <c r="R1414"/>
      <c r="S1414"/>
    </row>
    <row r="1415" spans="1:19">
      <c r="A1415"/>
      <c r="B1415"/>
      <c r="C1415"/>
      <c r="D1415"/>
      <c r="E1415" s="29"/>
      <c r="F1415" s="29"/>
      <c r="G1415" s="29"/>
      <c r="H1415" s="29"/>
      <c r="I1415" s="29"/>
      <c r="J1415" s="29"/>
      <c r="K1415"/>
      <c r="L1415"/>
      <c r="M1415"/>
      <c r="N1415"/>
      <c r="O1415"/>
      <c r="P1415"/>
      <c r="Q1415"/>
      <c r="R1415"/>
      <c r="S1415"/>
    </row>
    <row r="1416" spans="1:19">
      <c r="A1416"/>
      <c r="B1416"/>
      <c r="C1416"/>
      <c r="D1416"/>
      <c r="E1416" s="29"/>
      <c r="F1416" s="29"/>
      <c r="G1416" s="29"/>
      <c r="H1416" s="29"/>
      <c r="I1416" s="29"/>
      <c r="J1416" s="29"/>
      <c r="K1416"/>
      <c r="L1416"/>
      <c r="M1416"/>
      <c r="N1416"/>
      <c r="O1416"/>
      <c r="P1416"/>
      <c r="Q1416"/>
      <c r="R1416"/>
      <c r="S1416"/>
    </row>
    <row r="1417" spans="1:19">
      <c r="A1417"/>
      <c r="B1417"/>
      <c r="C1417"/>
      <c r="D1417"/>
      <c r="E1417" s="29"/>
      <c r="F1417" s="29"/>
      <c r="G1417" s="29"/>
      <c r="H1417" s="29"/>
      <c r="I1417" s="29"/>
      <c r="J1417" s="29"/>
      <c r="K1417"/>
      <c r="L1417"/>
      <c r="M1417"/>
      <c r="N1417"/>
      <c r="O1417"/>
      <c r="P1417"/>
      <c r="Q1417"/>
      <c r="R1417"/>
      <c r="S1417"/>
    </row>
    <row r="1418" spans="1:19">
      <c r="A1418"/>
      <c r="B1418"/>
      <c r="C1418"/>
      <c r="D1418"/>
      <c r="E1418" s="29"/>
      <c r="F1418" s="29"/>
      <c r="G1418" s="29"/>
      <c r="H1418" s="29"/>
      <c r="I1418" s="29"/>
      <c r="J1418" s="29"/>
      <c r="K1418"/>
      <c r="L1418"/>
      <c r="M1418"/>
      <c r="N1418"/>
      <c r="O1418"/>
      <c r="P1418"/>
      <c r="Q1418"/>
      <c r="R1418"/>
      <c r="S1418"/>
    </row>
    <row r="1419" spans="1:19">
      <c r="A1419"/>
      <c r="B1419"/>
      <c r="C1419"/>
      <c r="D1419"/>
      <c r="E1419" s="29"/>
      <c r="F1419" s="29"/>
      <c r="G1419" s="29"/>
      <c r="H1419" s="29"/>
      <c r="I1419" s="29"/>
      <c r="J1419" s="29"/>
      <c r="K1419"/>
      <c r="L1419"/>
      <c r="M1419"/>
      <c r="N1419"/>
      <c r="O1419"/>
      <c r="P1419"/>
      <c r="Q1419"/>
      <c r="R1419"/>
      <c r="S1419"/>
    </row>
    <row r="1420" spans="1:19">
      <c r="A1420"/>
      <c r="B1420"/>
      <c r="C1420"/>
      <c r="D1420"/>
      <c r="E1420" s="29"/>
      <c r="F1420" s="29"/>
      <c r="G1420" s="29"/>
      <c r="H1420" s="29"/>
      <c r="I1420" s="29"/>
      <c r="J1420" s="29"/>
      <c r="K1420"/>
      <c r="L1420"/>
      <c r="M1420"/>
      <c r="N1420"/>
      <c r="O1420"/>
      <c r="P1420"/>
      <c r="Q1420"/>
      <c r="R1420"/>
      <c r="S1420"/>
    </row>
    <row r="1421" spans="1:19">
      <c r="A1421"/>
      <c r="B1421"/>
      <c r="C1421"/>
      <c r="D1421"/>
      <c r="E1421" s="29"/>
      <c r="F1421" s="29"/>
      <c r="G1421" s="29"/>
      <c r="H1421" s="29"/>
      <c r="I1421" s="29"/>
      <c r="J1421" s="29"/>
      <c r="K1421"/>
      <c r="L1421"/>
      <c r="M1421"/>
      <c r="N1421"/>
      <c r="O1421"/>
      <c r="P1421"/>
      <c r="Q1421"/>
      <c r="R1421"/>
      <c r="S1421"/>
    </row>
    <row r="1422" spans="1:19">
      <c r="A1422"/>
      <c r="B1422"/>
      <c r="C1422"/>
      <c r="D1422"/>
      <c r="E1422" s="29"/>
      <c r="F1422" s="29"/>
      <c r="G1422" s="29"/>
      <c r="H1422" s="29"/>
      <c r="I1422" s="29"/>
      <c r="J1422" s="29"/>
      <c r="K1422"/>
      <c r="L1422"/>
      <c r="M1422"/>
      <c r="N1422"/>
      <c r="O1422"/>
      <c r="P1422"/>
      <c r="Q1422"/>
      <c r="R1422"/>
      <c r="S1422"/>
    </row>
    <row r="1423" spans="1:19">
      <c r="A1423"/>
      <c r="B1423"/>
      <c r="C1423"/>
      <c r="D1423"/>
      <c r="E1423" s="29"/>
      <c r="F1423" s="29"/>
      <c r="G1423" s="29"/>
      <c r="H1423" s="29"/>
      <c r="I1423" s="29"/>
      <c r="J1423" s="29"/>
      <c r="K1423"/>
      <c r="L1423"/>
      <c r="M1423"/>
      <c r="N1423"/>
      <c r="O1423"/>
      <c r="P1423"/>
      <c r="Q1423"/>
      <c r="R1423"/>
      <c r="S1423"/>
    </row>
    <row r="1424" spans="1:19">
      <c r="A1424"/>
      <c r="B1424"/>
      <c r="C1424"/>
      <c r="D1424"/>
      <c r="E1424" s="29"/>
      <c r="F1424" s="29"/>
      <c r="G1424" s="29"/>
      <c r="H1424" s="29"/>
      <c r="I1424" s="29"/>
      <c r="J1424" s="29"/>
      <c r="K1424"/>
      <c r="L1424"/>
      <c r="M1424"/>
      <c r="N1424"/>
      <c r="O1424"/>
      <c r="P1424"/>
      <c r="Q1424"/>
      <c r="R1424"/>
      <c r="S1424"/>
    </row>
    <row r="1425" spans="1:19">
      <c r="A1425"/>
      <c r="B1425"/>
      <c r="C1425"/>
      <c r="D1425"/>
      <c r="E1425" s="29"/>
      <c r="F1425" s="29"/>
      <c r="G1425" s="29"/>
      <c r="H1425" s="29"/>
      <c r="I1425" s="29"/>
      <c r="J1425" s="29"/>
      <c r="K1425"/>
      <c r="L1425"/>
      <c r="M1425"/>
      <c r="N1425"/>
      <c r="O1425"/>
      <c r="P1425"/>
      <c r="Q1425"/>
      <c r="R1425"/>
      <c r="S1425"/>
    </row>
    <row r="1426" spans="1:19">
      <c r="A1426"/>
      <c r="B1426"/>
      <c r="C1426"/>
      <c r="D1426"/>
      <c r="E1426" s="29"/>
      <c r="F1426" s="29"/>
      <c r="G1426" s="29"/>
      <c r="H1426" s="29"/>
      <c r="I1426" s="29"/>
      <c r="J1426" s="29"/>
      <c r="K1426"/>
      <c r="L1426"/>
      <c r="M1426"/>
      <c r="N1426"/>
      <c r="O1426"/>
      <c r="P1426"/>
      <c r="Q1426"/>
      <c r="R1426"/>
      <c r="S1426"/>
    </row>
    <row r="1427" spans="1:19">
      <c r="A1427"/>
      <c r="B1427"/>
      <c r="C1427"/>
      <c r="D1427"/>
      <c r="E1427" s="29"/>
      <c r="F1427" s="29"/>
      <c r="G1427" s="29"/>
      <c r="H1427" s="29"/>
      <c r="I1427" s="29"/>
      <c r="J1427" s="29"/>
      <c r="K1427"/>
      <c r="L1427"/>
      <c r="M1427"/>
      <c r="N1427"/>
      <c r="O1427"/>
      <c r="P1427"/>
      <c r="Q1427"/>
      <c r="R1427"/>
      <c r="S1427"/>
    </row>
    <row r="1428" spans="1:19">
      <c r="A1428"/>
      <c r="B1428"/>
      <c r="C1428"/>
      <c r="D1428"/>
      <c r="E1428" s="29"/>
      <c r="F1428" s="29"/>
      <c r="G1428" s="29"/>
      <c r="H1428" s="29"/>
      <c r="I1428" s="29"/>
      <c r="J1428" s="29"/>
      <c r="K1428"/>
      <c r="L1428"/>
      <c r="M1428"/>
      <c r="N1428"/>
      <c r="O1428"/>
      <c r="P1428"/>
      <c r="Q1428"/>
      <c r="R1428"/>
      <c r="S1428"/>
    </row>
    <row r="1429" spans="1:19">
      <c r="A1429"/>
      <c r="B1429"/>
      <c r="C1429"/>
      <c r="D1429"/>
      <c r="E1429" s="29"/>
      <c r="F1429" s="29"/>
      <c r="G1429" s="29"/>
      <c r="H1429" s="29"/>
      <c r="I1429" s="29"/>
      <c r="J1429" s="29"/>
      <c r="K1429"/>
      <c r="L1429"/>
      <c r="M1429"/>
      <c r="N1429"/>
      <c r="O1429"/>
      <c r="P1429"/>
      <c r="Q1429"/>
      <c r="R1429"/>
      <c r="S1429"/>
    </row>
    <row r="1430" spans="1:19">
      <c r="A1430"/>
      <c r="B1430"/>
      <c r="C1430"/>
      <c r="D1430"/>
      <c r="E1430" s="29"/>
      <c r="F1430" s="29"/>
      <c r="G1430" s="29"/>
      <c r="H1430" s="29"/>
      <c r="I1430" s="29"/>
      <c r="J1430" s="29"/>
      <c r="K1430"/>
      <c r="L1430"/>
      <c r="M1430"/>
      <c r="N1430"/>
      <c r="O1430"/>
      <c r="P1430"/>
      <c r="Q1430"/>
      <c r="R1430"/>
      <c r="S1430"/>
    </row>
    <row r="1431" spans="1:19">
      <c r="A1431"/>
      <c r="B1431"/>
      <c r="C1431"/>
      <c r="D1431"/>
      <c r="E1431" s="29"/>
      <c r="F1431" s="29"/>
      <c r="G1431" s="29"/>
      <c r="H1431" s="29"/>
      <c r="I1431" s="29"/>
      <c r="J1431" s="29"/>
      <c r="K1431"/>
      <c r="L1431"/>
      <c r="M1431"/>
      <c r="N1431"/>
      <c r="O1431"/>
      <c r="P1431"/>
      <c r="Q1431"/>
      <c r="R1431"/>
      <c r="S1431"/>
    </row>
    <row r="1432" spans="1:19">
      <c r="A1432"/>
      <c r="B1432"/>
      <c r="C1432"/>
      <c r="D1432"/>
      <c r="E1432" s="29"/>
      <c r="F1432" s="29"/>
      <c r="G1432" s="29"/>
      <c r="H1432" s="29"/>
      <c r="I1432" s="29"/>
      <c r="J1432" s="29"/>
      <c r="K1432"/>
      <c r="L1432"/>
      <c r="M1432"/>
      <c r="N1432"/>
      <c r="O1432"/>
      <c r="P1432"/>
      <c r="Q1432"/>
      <c r="R1432"/>
      <c r="S1432"/>
    </row>
    <row r="1433" spans="1:19">
      <c r="A1433"/>
      <c r="B1433"/>
      <c r="C1433"/>
      <c r="D1433"/>
      <c r="E1433" s="29"/>
      <c r="F1433" s="29"/>
      <c r="G1433" s="29"/>
      <c r="H1433" s="29"/>
      <c r="I1433" s="29"/>
      <c r="J1433" s="29"/>
      <c r="K1433"/>
      <c r="L1433"/>
      <c r="M1433"/>
      <c r="N1433"/>
      <c r="O1433"/>
      <c r="P1433"/>
      <c r="Q1433"/>
      <c r="R1433"/>
      <c r="S1433"/>
    </row>
    <row r="1434" spans="1:19">
      <c r="A1434"/>
      <c r="B1434"/>
      <c r="C1434"/>
      <c r="D1434"/>
      <c r="E1434" s="29"/>
      <c r="F1434" s="29"/>
      <c r="G1434" s="29"/>
      <c r="H1434" s="29"/>
      <c r="I1434" s="29"/>
      <c r="J1434" s="29"/>
      <c r="K1434"/>
      <c r="L1434"/>
      <c r="M1434"/>
      <c r="N1434"/>
      <c r="O1434"/>
      <c r="P1434"/>
      <c r="Q1434"/>
      <c r="R1434"/>
      <c r="S1434"/>
    </row>
    <row r="1435" spans="1:19">
      <c r="A1435"/>
      <c r="B1435"/>
      <c r="C1435"/>
      <c r="D1435"/>
      <c r="E1435" s="29"/>
      <c r="F1435" s="29"/>
      <c r="G1435" s="29"/>
      <c r="H1435" s="29"/>
      <c r="I1435" s="29"/>
      <c r="J1435" s="29"/>
      <c r="K1435"/>
      <c r="L1435"/>
      <c r="M1435"/>
      <c r="N1435"/>
      <c r="O1435"/>
      <c r="P1435"/>
      <c r="Q1435"/>
      <c r="R1435"/>
      <c r="S1435"/>
    </row>
    <row r="1436" spans="1:19">
      <c r="A1436"/>
      <c r="B1436"/>
      <c r="C1436"/>
      <c r="D1436"/>
      <c r="E1436" s="29"/>
      <c r="F1436" s="29"/>
      <c r="G1436" s="29"/>
      <c r="H1436" s="29"/>
      <c r="I1436" s="29"/>
      <c r="J1436" s="29"/>
      <c r="K1436"/>
      <c r="L1436"/>
      <c r="M1436"/>
      <c r="N1436"/>
      <c r="O1436"/>
      <c r="P1436"/>
      <c r="Q1436"/>
      <c r="R1436"/>
      <c r="S1436"/>
    </row>
    <row r="1437" spans="1:19">
      <c r="A1437"/>
      <c r="B1437"/>
      <c r="C1437"/>
      <c r="D1437"/>
      <c r="E1437" s="29"/>
      <c r="F1437" s="29"/>
      <c r="G1437" s="29"/>
      <c r="H1437" s="29"/>
      <c r="I1437" s="29"/>
      <c r="J1437" s="29"/>
      <c r="K1437"/>
      <c r="L1437"/>
      <c r="M1437"/>
      <c r="N1437"/>
      <c r="O1437"/>
      <c r="P1437"/>
      <c r="Q1437"/>
      <c r="R1437"/>
      <c r="S1437"/>
    </row>
    <row r="1438" spans="1:19">
      <c r="A1438"/>
      <c r="B1438"/>
      <c r="C1438"/>
      <c r="D1438"/>
      <c r="E1438" s="29"/>
      <c r="F1438" s="29"/>
      <c r="G1438" s="29"/>
      <c r="H1438" s="29"/>
      <c r="I1438" s="29"/>
      <c r="J1438" s="29"/>
      <c r="K1438"/>
      <c r="L1438"/>
      <c r="M1438"/>
      <c r="N1438"/>
      <c r="O1438"/>
      <c r="P1438"/>
      <c r="Q1438"/>
      <c r="R1438"/>
      <c r="S1438"/>
    </row>
    <row r="1439" spans="1:19">
      <c r="A1439"/>
      <c r="B1439"/>
      <c r="C1439"/>
      <c r="D1439"/>
      <c r="E1439" s="29"/>
      <c r="F1439" s="29"/>
      <c r="G1439" s="29"/>
      <c r="H1439" s="29"/>
      <c r="I1439" s="29"/>
      <c r="J1439" s="29"/>
      <c r="K1439"/>
      <c r="L1439"/>
      <c r="M1439"/>
      <c r="N1439"/>
      <c r="O1439"/>
      <c r="P1439"/>
      <c r="Q1439"/>
      <c r="R1439"/>
      <c r="S1439"/>
    </row>
    <row r="1440" spans="1:19">
      <c r="A1440"/>
      <c r="B1440"/>
      <c r="C1440"/>
      <c r="D1440"/>
      <c r="E1440" s="29"/>
      <c r="F1440" s="29"/>
      <c r="G1440" s="29"/>
      <c r="H1440" s="29"/>
      <c r="I1440" s="29"/>
      <c r="J1440" s="29"/>
      <c r="K1440"/>
      <c r="L1440"/>
      <c r="M1440"/>
      <c r="N1440"/>
      <c r="O1440"/>
      <c r="P1440"/>
      <c r="Q1440"/>
      <c r="R1440"/>
      <c r="S1440"/>
    </row>
    <row r="1441" spans="1:19">
      <c r="A1441"/>
      <c r="B1441"/>
      <c r="C1441"/>
      <c r="D1441"/>
      <c r="E1441" s="29"/>
      <c r="F1441" s="29"/>
      <c r="G1441" s="29"/>
      <c r="H1441" s="29"/>
      <c r="I1441" s="29"/>
      <c r="J1441" s="29"/>
      <c r="K1441"/>
      <c r="L1441"/>
      <c r="M1441"/>
      <c r="N1441"/>
      <c r="O1441"/>
      <c r="P1441"/>
      <c r="Q1441"/>
      <c r="R1441"/>
      <c r="S1441"/>
    </row>
    <row r="1442" spans="1:19">
      <c r="A1442"/>
      <c r="B1442"/>
      <c r="C1442"/>
      <c r="D1442"/>
      <c r="E1442" s="29"/>
      <c r="F1442" s="29"/>
      <c r="G1442" s="29"/>
      <c r="H1442" s="29"/>
      <c r="I1442" s="29"/>
      <c r="J1442" s="29"/>
      <c r="K1442"/>
      <c r="L1442"/>
      <c r="M1442"/>
      <c r="N1442"/>
      <c r="O1442"/>
      <c r="P1442"/>
      <c r="Q1442"/>
      <c r="R1442"/>
      <c r="S1442"/>
    </row>
    <row r="1443" spans="1:19">
      <c r="A1443"/>
      <c r="B1443"/>
      <c r="C1443"/>
      <c r="D1443"/>
      <c r="E1443" s="29"/>
      <c r="F1443" s="29"/>
      <c r="G1443" s="29"/>
      <c r="H1443" s="29"/>
      <c r="I1443" s="29"/>
      <c r="J1443" s="29"/>
      <c r="K1443"/>
      <c r="L1443"/>
      <c r="M1443"/>
      <c r="N1443"/>
      <c r="O1443"/>
      <c r="P1443"/>
      <c r="Q1443"/>
      <c r="R1443"/>
      <c r="S1443"/>
    </row>
    <row r="1444" spans="1:19">
      <c r="A1444"/>
      <c r="B1444"/>
      <c r="C1444"/>
      <c r="D1444"/>
      <c r="E1444" s="29"/>
      <c r="F1444" s="29"/>
      <c r="G1444" s="29"/>
      <c r="H1444" s="29"/>
      <c r="I1444" s="29"/>
      <c r="J1444" s="29"/>
      <c r="K1444"/>
      <c r="L1444"/>
      <c r="M1444"/>
      <c r="N1444"/>
      <c r="O1444"/>
      <c r="P1444"/>
      <c r="Q1444"/>
      <c r="R1444"/>
      <c r="S1444"/>
    </row>
    <row r="1445" spans="1:19">
      <c r="A1445"/>
      <c r="B1445"/>
      <c r="C1445"/>
      <c r="D1445"/>
      <c r="E1445" s="29"/>
      <c r="F1445" s="29"/>
      <c r="G1445" s="29"/>
      <c r="H1445" s="29"/>
      <c r="I1445" s="29"/>
      <c r="J1445" s="29"/>
      <c r="K1445"/>
      <c r="L1445"/>
      <c r="M1445"/>
      <c r="N1445"/>
      <c r="O1445"/>
      <c r="P1445"/>
      <c r="Q1445"/>
      <c r="R1445"/>
      <c r="S1445"/>
    </row>
    <row r="1446" spans="1:19">
      <c r="A1446"/>
      <c r="B1446"/>
      <c r="C1446"/>
      <c r="D1446"/>
      <c r="E1446" s="29"/>
      <c r="F1446" s="29"/>
      <c r="G1446" s="29"/>
      <c r="H1446" s="29"/>
      <c r="I1446" s="29"/>
      <c r="J1446" s="29"/>
      <c r="K1446"/>
      <c r="L1446"/>
      <c r="M1446"/>
      <c r="N1446"/>
      <c r="O1446"/>
      <c r="P1446"/>
      <c r="Q1446"/>
      <c r="R1446"/>
      <c r="S1446"/>
    </row>
    <row r="1447" spans="1:19">
      <c r="A1447"/>
      <c r="B1447"/>
      <c r="C1447"/>
      <c r="D1447"/>
      <c r="E1447" s="29"/>
      <c r="F1447" s="29"/>
      <c r="G1447" s="29"/>
      <c r="H1447" s="29"/>
      <c r="I1447" s="29"/>
      <c r="J1447" s="29"/>
      <c r="K1447"/>
      <c r="L1447"/>
      <c r="M1447"/>
      <c r="N1447"/>
      <c r="O1447"/>
      <c r="P1447"/>
      <c r="Q1447"/>
      <c r="R1447"/>
      <c r="S1447"/>
    </row>
    <row r="1448" spans="1:19">
      <c r="A1448"/>
      <c r="B1448"/>
      <c r="C1448"/>
      <c r="D1448"/>
      <c r="E1448" s="29"/>
      <c r="F1448" s="29"/>
      <c r="G1448" s="29"/>
      <c r="H1448" s="29"/>
      <c r="I1448" s="29"/>
      <c r="J1448" s="29"/>
      <c r="K1448"/>
      <c r="L1448"/>
      <c r="M1448"/>
      <c r="N1448"/>
      <c r="O1448"/>
      <c r="P1448"/>
      <c r="Q1448"/>
      <c r="R1448"/>
      <c r="S1448"/>
    </row>
    <row r="1449" spans="1:19">
      <c r="A1449"/>
      <c r="B1449"/>
      <c r="C1449"/>
      <c r="D1449"/>
      <c r="E1449" s="29"/>
      <c r="F1449" s="29"/>
      <c r="G1449" s="29"/>
      <c r="H1449" s="29"/>
      <c r="I1449" s="29"/>
      <c r="J1449" s="29"/>
      <c r="K1449"/>
      <c r="L1449"/>
      <c r="M1449"/>
      <c r="N1449"/>
      <c r="O1449"/>
      <c r="P1449"/>
      <c r="Q1449"/>
      <c r="R1449"/>
      <c r="S1449"/>
    </row>
    <row r="1450" spans="1:19">
      <c r="A1450"/>
      <c r="B1450"/>
      <c r="C1450"/>
      <c r="D1450"/>
      <c r="E1450" s="29"/>
      <c r="F1450" s="29"/>
      <c r="G1450" s="29"/>
      <c r="H1450" s="29"/>
      <c r="I1450" s="29"/>
      <c r="J1450" s="29"/>
      <c r="K1450"/>
      <c r="L1450"/>
      <c r="M1450"/>
      <c r="N1450"/>
      <c r="O1450"/>
      <c r="P1450"/>
      <c r="Q1450"/>
      <c r="R1450"/>
      <c r="S1450"/>
    </row>
    <row r="1451" spans="1:19">
      <c r="A1451"/>
      <c r="B1451"/>
      <c r="C1451"/>
      <c r="D1451"/>
      <c r="E1451" s="29"/>
      <c r="F1451" s="29"/>
      <c r="G1451" s="29"/>
      <c r="H1451" s="29"/>
      <c r="I1451" s="29"/>
      <c r="J1451" s="29"/>
      <c r="K1451"/>
      <c r="L1451"/>
      <c r="M1451"/>
      <c r="N1451"/>
      <c r="O1451"/>
      <c r="P1451"/>
      <c r="Q1451"/>
      <c r="R1451"/>
      <c r="S1451"/>
    </row>
    <row r="1452" spans="1:19">
      <c r="A1452"/>
      <c r="B1452"/>
      <c r="C1452"/>
      <c r="D1452"/>
      <c r="E1452" s="29"/>
      <c r="F1452" s="29"/>
      <c r="G1452" s="29"/>
      <c r="H1452" s="29"/>
      <c r="I1452" s="29"/>
      <c r="J1452" s="29"/>
      <c r="K1452"/>
      <c r="L1452"/>
      <c r="M1452"/>
      <c r="N1452"/>
      <c r="O1452"/>
      <c r="P1452"/>
      <c r="Q1452"/>
      <c r="R1452"/>
      <c r="S1452"/>
    </row>
    <row r="1453" spans="1:19">
      <c r="A1453"/>
      <c r="B1453"/>
      <c r="C1453"/>
      <c r="D1453"/>
      <c r="E1453" s="29"/>
      <c r="F1453" s="29"/>
      <c r="G1453" s="29"/>
      <c r="H1453" s="29"/>
      <c r="I1453" s="29"/>
      <c r="J1453" s="29"/>
      <c r="K1453"/>
      <c r="L1453"/>
      <c r="M1453"/>
      <c r="N1453"/>
      <c r="O1453"/>
      <c r="P1453"/>
      <c r="Q1453"/>
      <c r="R1453"/>
      <c r="S1453"/>
    </row>
    <row r="1454" spans="1:19">
      <c r="A1454"/>
      <c r="B1454"/>
      <c r="C1454"/>
      <c r="D1454"/>
      <c r="E1454" s="29"/>
      <c r="F1454" s="29"/>
      <c r="G1454" s="29"/>
      <c r="H1454" s="29"/>
      <c r="I1454" s="29"/>
      <c r="J1454" s="29"/>
      <c r="K1454"/>
      <c r="L1454"/>
      <c r="M1454"/>
      <c r="N1454"/>
      <c r="O1454"/>
      <c r="P1454"/>
      <c r="Q1454"/>
      <c r="R1454"/>
      <c r="S1454"/>
    </row>
    <row r="1455" spans="1:19">
      <c r="A1455"/>
      <c r="B1455"/>
      <c r="C1455"/>
      <c r="D1455"/>
      <c r="E1455" s="29"/>
      <c r="F1455" s="29"/>
      <c r="G1455" s="29"/>
      <c r="H1455" s="29"/>
      <c r="I1455" s="29"/>
      <c r="J1455" s="29"/>
      <c r="K1455"/>
      <c r="L1455"/>
      <c r="M1455"/>
      <c r="N1455"/>
      <c r="O1455"/>
      <c r="P1455"/>
      <c r="Q1455"/>
      <c r="R1455"/>
      <c r="S1455"/>
    </row>
    <row r="1456" spans="1:19">
      <c r="A1456"/>
      <c r="B1456"/>
      <c r="C1456"/>
      <c r="D1456"/>
      <c r="E1456" s="29"/>
      <c r="F1456" s="29"/>
      <c r="G1456" s="29"/>
      <c r="H1456" s="29"/>
      <c r="I1456" s="29"/>
      <c r="J1456" s="29"/>
      <c r="K1456"/>
      <c r="L1456"/>
      <c r="M1456"/>
      <c r="N1456"/>
      <c r="O1456"/>
      <c r="P1456"/>
      <c r="Q1456"/>
      <c r="R1456"/>
      <c r="S1456"/>
    </row>
    <row r="1457" spans="1:19">
      <c r="A1457"/>
      <c r="B1457"/>
      <c r="C1457"/>
      <c r="D1457"/>
      <c r="E1457" s="29"/>
      <c r="F1457" s="29"/>
      <c r="G1457" s="29"/>
      <c r="H1457" s="29"/>
      <c r="I1457" s="29"/>
      <c r="J1457" s="29"/>
      <c r="K1457"/>
      <c r="L1457"/>
      <c r="M1457"/>
      <c r="N1457"/>
      <c r="O1457"/>
      <c r="P1457"/>
      <c r="Q1457"/>
      <c r="R1457"/>
      <c r="S1457"/>
    </row>
    <row r="1458" spans="1:19">
      <c r="A1458"/>
      <c r="B1458"/>
      <c r="C1458"/>
      <c r="D1458"/>
      <c r="E1458" s="29"/>
      <c r="F1458" s="29"/>
      <c r="G1458" s="29"/>
      <c r="H1458" s="29"/>
      <c r="I1458" s="29"/>
      <c r="J1458" s="29"/>
      <c r="K1458"/>
      <c r="L1458"/>
      <c r="M1458"/>
      <c r="N1458"/>
      <c r="O1458"/>
      <c r="P1458"/>
      <c r="Q1458"/>
      <c r="R1458"/>
      <c r="S1458"/>
    </row>
    <row r="1459" spans="1:19">
      <c r="A1459"/>
      <c r="B1459"/>
      <c r="C1459"/>
      <c r="D1459"/>
      <c r="E1459" s="29"/>
      <c r="F1459" s="29"/>
      <c r="G1459" s="29"/>
      <c r="H1459" s="29"/>
      <c r="I1459" s="29"/>
      <c r="J1459" s="29"/>
      <c r="K1459"/>
      <c r="L1459"/>
      <c r="M1459"/>
      <c r="N1459"/>
      <c r="O1459"/>
      <c r="P1459"/>
      <c r="Q1459"/>
      <c r="R1459"/>
      <c r="S1459"/>
    </row>
    <row r="1460" spans="1:19">
      <c r="A1460"/>
      <c r="B1460"/>
      <c r="C1460"/>
      <c r="D1460"/>
      <c r="E1460" s="29"/>
      <c r="F1460" s="29"/>
      <c r="G1460" s="29"/>
      <c r="H1460" s="29"/>
      <c r="I1460" s="29"/>
      <c r="J1460" s="29"/>
      <c r="K1460"/>
      <c r="L1460"/>
      <c r="M1460"/>
      <c r="N1460"/>
      <c r="O1460"/>
      <c r="P1460"/>
      <c r="Q1460"/>
      <c r="R1460"/>
      <c r="S1460"/>
    </row>
    <row r="1461" spans="1:19">
      <c r="A1461"/>
      <c r="B1461"/>
      <c r="C1461"/>
      <c r="D1461"/>
      <c r="E1461" s="29"/>
      <c r="F1461" s="29"/>
      <c r="G1461" s="29"/>
      <c r="H1461" s="29"/>
      <c r="I1461" s="29"/>
      <c r="J1461" s="29"/>
      <c r="K1461"/>
      <c r="L1461"/>
      <c r="M1461"/>
      <c r="N1461"/>
      <c r="O1461"/>
      <c r="P1461"/>
      <c r="Q1461"/>
      <c r="R1461"/>
      <c r="S1461"/>
    </row>
    <row r="1462" spans="1:19">
      <c r="A1462"/>
      <c r="B1462"/>
      <c r="C1462"/>
      <c r="D1462"/>
      <c r="E1462" s="29"/>
      <c r="F1462" s="29"/>
      <c r="G1462" s="29"/>
      <c r="H1462" s="29"/>
      <c r="I1462" s="29"/>
      <c r="J1462" s="29"/>
      <c r="K1462"/>
      <c r="L1462"/>
      <c r="M1462"/>
      <c r="N1462"/>
      <c r="O1462"/>
      <c r="P1462"/>
      <c r="Q1462"/>
      <c r="R1462"/>
      <c r="S1462"/>
    </row>
    <row r="1463" spans="1:19">
      <c r="A1463"/>
      <c r="B1463"/>
      <c r="C1463"/>
      <c r="D1463"/>
      <c r="E1463" s="29"/>
      <c r="F1463" s="29"/>
      <c r="G1463" s="29"/>
      <c r="H1463" s="29"/>
      <c r="I1463" s="29"/>
      <c r="J1463" s="29"/>
      <c r="K1463"/>
      <c r="L1463"/>
      <c r="M1463"/>
      <c r="N1463"/>
      <c r="O1463"/>
      <c r="P1463"/>
      <c r="Q1463"/>
      <c r="R1463"/>
      <c r="S1463"/>
    </row>
    <row r="1464" spans="1:19">
      <c r="A1464"/>
      <c r="B1464"/>
      <c r="C1464"/>
      <c r="D1464"/>
      <c r="E1464" s="29"/>
      <c r="F1464" s="29"/>
      <c r="G1464" s="29"/>
      <c r="H1464" s="29"/>
      <c r="I1464" s="29"/>
      <c r="J1464" s="29"/>
      <c r="K1464"/>
      <c r="L1464"/>
      <c r="M1464"/>
      <c r="N1464"/>
      <c r="O1464"/>
      <c r="P1464"/>
      <c r="Q1464"/>
      <c r="R1464"/>
      <c r="S1464"/>
    </row>
    <row r="1465" spans="1:19">
      <c r="A1465"/>
      <c r="B1465"/>
      <c r="C1465"/>
      <c r="D1465"/>
      <c r="E1465" s="29"/>
      <c r="F1465" s="29"/>
      <c r="G1465" s="29"/>
      <c r="H1465" s="29"/>
      <c r="I1465" s="29"/>
      <c r="J1465" s="29"/>
      <c r="K1465"/>
      <c r="L1465"/>
      <c r="M1465"/>
      <c r="N1465"/>
      <c r="O1465"/>
      <c r="P1465"/>
      <c r="Q1465"/>
      <c r="R1465"/>
      <c r="S1465"/>
    </row>
    <row r="1466" spans="1:19">
      <c r="A1466"/>
      <c r="B1466"/>
      <c r="C1466"/>
      <c r="D1466"/>
      <c r="E1466" s="29"/>
      <c r="F1466" s="29"/>
      <c r="G1466" s="29"/>
      <c r="H1466" s="29"/>
      <c r="I1466" s="29"/>
      <c r="J1466" s="29"/>
      <c r="K1466"/>
      <c r="L1466"/>
      <c r="M1466"/>
      <c r="N1466"/>
      <c r="O1466"/>
      <c r="P1466"/>
      <c r="Q1466"/>
      <c r="R1466"/>
      <c r="S1466"/>
    </row>
    <row r="1467" spans="1:19">
      <c r="A1467"/>
      <c r="B1467"/>
      <c r="C1467"/>
      <c r="D1467"/>
      <c r="E1467" s="29"/>
      <c r="F1467" s="29"/>
      <c r="G1467" s="29"/>
      <c r="H1467" s="29"/>
      <c r="I1467" s="29"/>
      <c r="J1467" s="29"/>
      <c r="K1467"/>
      <c r="L1467"/>
      <c r="M1467"/>
      <c r="N1467"/>
      <c r="O1467"/>
      <c r="P1467"/>
      <c r="Q1467"/>
      <c r="R1467"/>
      <c r="S1467"/>
    </row>
    <row r="1468" spans="1:19">
      <c r="A1468"/>
      <c r="B1468"/>
      <c r="C1468"/>
      <c r="D1468"/>
      <c r="E1468" s="29"/>
      <c r="F1468" s="29"/>
      <c r="G1468" s="29"/>
      <c r="H1468" s="29"/>
      <c r="I1468" s="29"/>
      <c r="J1468" s="29"/>
      <c r="K1468"/>
      <c r="L1468"/>
      <c r="M1468"/>
      <c r="N1468"/>
      <c r="O1468"/>
      <c r="P1468"/>
      <c r="Q1468"/>
      <c r="R1468"/>
      <c r="S1468"/>
    </row>
    <row r="1469" spans="1:19">
      <c r="A1469"/>
      <c r="B1469"/>
      <c r="C1469"/>
      <c r="D1469"/>
      <c r="E1469" s="29"/>
      <c r="F1469" s="29"/>
      <c r="G1469" s="29"/>
      <c r="H1469" s="29"/>
      <c r="I1469" s="29"/>
      <c r="J1469" s="29"/>
      <c r="K1469"/>
      <c r="L1469"/>
      <c r="M1469"/>
      <c r="N1469"/>
      <c r="O1469"/>
      <c r="P1469"/>
      <c r="Q1469"/>
      <c r="R1469"/>
      <c r="S1469"/>
    </row>
    <row r="1470" spans="1:19">
      <c r="A1470"/>
      <c r="B1470"/>
      <c r="C1470"/>
      <c r="D1470"/>
      <c r="E1470" s="29"/>
      <c r="F1470" s="29"/>
      <c r="G1470" s="29"/>
      <c r="H1470" s="29"/>
      <c r="I1470" s="29"/>
      <c r="J1470" s="29"/>
      <c r="K1470"/>
      <c r="L1470"/>
      <c r="M1470"/>
      <c r="N1470"/>
      <c r="O1470"/>
      <c r="P1470"/>
      <c r="Q1470"/>
      <c r="R1470"/>
      <c r="S1470"/>
    </row>
    <row r="1471" spans="1:19">
      <c r="A1471"/>
      <c r="B1471"/>
      <c r="C1471"/>
      <c r="D1471"/>
      <c r="E1471" s="29"/>
      <c r="F1471" s="29"/>
      <c r="G1471" s="29"/>
      <c r="H1471" s="29"/>
      <c r="I1471" s="29"/>
      <c r="J1471" s="29"/>
      <c r="K1471"/>
      <c r="L1471"/>
      <c r="M1471"/>
      <c r="N1471"/>
      <c r="O1471"/>
      <c r="P1471"/>
      <c r="Q1471"/>
      <c r="R1471"/>
      <c r="S1471"/>
    </row>
    <row r="1472" spans="1:19">
      <c r="A1472"/>
      <c r="B1472"/>
      <c r="C1472"/>
      <c r="D1472"/>
      <c r="E1472" s="29"/>
      <c r="F1472" s="29"/>
      <c r="G1472" s="29"/>
      <c r="H1472" s="29"/>
      <c r="I1472" s="29"/>
      <c r="J1472" s="29"/>
      <c r="K1472"/>
      <c r="L1472"/>
      <c r="M1472"/>
      <c r="N1472"/>
      <c r="O1472"/>
      <c r="P1472"/>
      <c r="Q1472"/>
      <c r="R1472"/>
      <c r="S1472"/>
    </row>
    <row r="1473" spans="1:19">
      <c r="A1473"/>
      <c r="B1473"/>
      <c r="C1473"/>
      <c r="D1473"/>
      <c r="E1473" s="29"/>
      <c r="F1473" s="29"/>
      <c r="G1473" s="29"/>
      <c r="H1473" s="29"/>
      <c r="I1473" s="29"/>
      <c r="J1473" s="29"/>
      <c r="K1473"/>
      <c r="L1473"/>
      <c r="M1473"/>
      <c r="N1473"/>
      <c r="O1473"/>
      <c r="P1473"/>
      <c r="Q1473"/>
      <c r="R1473"/>
      <c r="S1473"/>
    </row>
    <row r="1474" spans="1:19">
      <c r="A1474"/>
      <c r="B1474"/>
      <c r="C1474"/>
      <c r="D1474"/>
      <c r="E1474" s="29"/>
      <c r="F1474" s="29"/>
      <c r="G1474" s="29"/>
      <c r="H1474" s="29"/>
      <c r="I1474" s="29"/>
      <c r="J1474" s="29"/>
      <c r="K1474"/>
      <c r="L1474"/>
      <c r="M1474"/>
      <c r="N1474"/>
      <c r="O1474"/>
      <c r="P1474"/>
      <c r="Q1474"/>
      <c r="R1474"/>
      <c r="S1474"/>
    </row>
    <row r="1475" spans="1:19">
      <c r="A1475"/>
      <c r="B1475"/>
      <c r="C1475"/>
      <c r="D1475"/>
      <c r="E1475" s="29"/>
      <c r="F1475" s="29"/>
      <c r="G1475" s="29"/>
      <c r="H1475" s="29"/>
      <c r="I1475" s="29"/>
      <c r="J1475" s="29"/>
      <c r="K1475"/>
      <c r="L1475"/>
      <c r="M1475"/>
      <c r="N1475"/>
      <c r="O1475"/>
      <c r="P1475"/>
      <c r="Q1475"/>
      <c r="R1475"/>
      <c r="S1475"/>
    </row>
    <row r="1476" spans="1:19">
      <c r="A1476"/>
      <c r="B1476"/>
      <c r="C1476"/>
      <c r="D1476"/>
      <c r="E1476" s="29"/>
      <c r="F1476" s="29"/>
      <c r="G1476" s="29"/>
      <c r="H1476" s="29"/>
      <c r="I1476" s="29"/>
      <c r="J1476" s="29"/>
      <c r="K1476"/>
      <c r="L1476"/>
      <c r="M1476"/>
      <c r="N1476"/>
      <c r="O1476"/>
      <c r="P1476"/>
      <c r="Q1476"/>
      <c r="R1476"/>
      <c r="S1476"/>
    </row>
    <row r="1477" spans="1:19">
      <c r="A1477"/>
      <c r="B1477"/>
      <c r="C1477"/>
      <c r="D1477"/>
      <c r="E1477" s="29"/>
      <c r="F1477" s="29"/>
      <c r="G1477" s="29"/>
      <c r="H1477" s="29"/>
      <c r="I1477" s="29"/>
      <c r="J1477" s="29"/>
      <c r="K1477"/>
      <c r="L1477"/>
      <c r="M1477"/>
      <c r="N1477"/>
      <c r="O1477"/>
      <c r="P1477"/>
      <c r="Q1477"/>
      <c r="R1477"/>
      <c r="S1477"/>
    </row>
    <row r="1478" spans="1:19">
      <c r="A1478"/>
      <c r="B1478"/>
      <c r="C1478"/>
      <c r="D1478"/>
      <c r="E1478" s="29"/>
      <c r="F1478" s="29"/>
      <c r="G1478" s="29"/>
      <c r="H1478" s="29"/>
      <c r="I1478" s="29"/>
      <c r="J1478" s="29"/>
      <c r="K1478"/>
      <c r="L1478"/>
      <c r="M1478"/>
      <c r="N1478"/>
      <c r="O1478"/>
      <c r="P1478"/>
      <c r="Q1478"/>
      <c r="R1478"/>
      <c r="S1478"/>
    </row>
    <row r="1479" spans="1:19">
      <c r="A1479"/>
      <c r="B1479"/>
      <c r="C1479"/>
      <c r="D1479"/>
      <c r="E1479" s="29"/>
      <c r="F1479" s="29"/>
      <c r="G1479" s="29"/>
      <c r="H1479" s="29"/>
      <c r="I1479" s="29"/>
      <c r="J1479" s="29"/>
      <c r="K1479"/>
      <c r="L1479"/>
      <c r="M1479"/>
      <c r="N1479"/>
      <c r="O1479"/>
      <c r="P1479"/>
      <c r="Q1479"/>
      <c r="R1479"/>
      <c r="S1479"/>
    </row>
    <row r="1480" spans="1:19">
      <c r="A1480"/>
      <c r="B1480"/>
      <c r="C1480"/>
      <c r="D1480"/>
      <c r="E1480" s="29"/>
      <c r="F1480" s="29"/>
      <c r="G1480" s="29"/>
      <c r="H1480" s="29"/>
      <c r="I1480" s="29"/>
      <c r="J1480" s="29"/>
      <c r="K1480"/>
      <c r="L1480"/>
      <c r="M1480"/>
      <c r="N1480"/>
      <c r="O1480"/>
      <c r="P1480"/>
      <c r="Q1480"/>
      <c r="R1480"/>
      <c r="S1480"/>
    </row>
    <row r="1481" spans="1:19">
      <c r="A1481"/>
      <c r="B1481"/>
      <c r="C1481"/>
      <c r="D1481"/>
      <c r="E1481" s="29"/>
      <c r="F1481" s="29"/>
      <c r="G1481" s="29"/>
      <c r="H1481" s="29"/>
      <c r="I1481" s="29"/>
      <c r="J1481" s="29"/>
      <c r="K1481"/>
      <c r="L1481"/>
      <c r="M1481"/>
      <c r="N1481"/>
      <c r="O1481"/>
      <c r="P1481"/>
      <c r="Q1481"/>
      <c r="R1481"/>
      <c r="S1481"/>
    </row>
    <row r="1482" spans="1:19">
      <c r="A1482"/>
      <c r="B1482"/>
      <c r="C1482"/>
      <c r="D1482"/>
      <c r="E1482" s="29"/>
      <c r="F1482" s="29"/>
      <c r="G1482" s="29"/>
      <c r="H1482" s="29"/>
      <c r="I1482" s="29"/>
      <c r="J1482" s="29"/>
      <c r="K1482"/>
      <c r="L1482"/>
      <c r="M1482"/>
      <c r="N1482"/>
      <c r="O1482"/>
      <c r="P1482"/>
      <c r="Q1482"/>
      <c r="R1482"/>
      <c r="S1482"/>
    </row>
    <row r="1483" spans="1:19">
      <c r="A1483"/>
      <c r="B1483"/>
      <c r="C1483"/>
      <c r="D1483"/>
      <c r="E1483" s="29"/>
      <c r="F1483" s="29"/>
      <c r="G1483" s="29"/>
      <c r="H1483" s="29"/>
      <c r="I1483" s="29"/>
      <c r="J1483" s="29"/>
      <c r="K1483"/>
      <c r="L1483"/>
      <c r="M1483"/>
      <c r="N1483"/>
      <c r="O1483"/>
      <c r="P1483"/>
      <c r="Q1483"/>
      <c r="R1483"/>
      <c r="S1483"/>
    </row>
    <row r="1484" spans="1:19">
      <c r="A1484"/>
      <c r="B1484"/>
      <c r="C1484"/>
      <c r="D1484"/>
      <c r="E1484" s="29"/>
      <c r="F1484" s="29"/>
      <c r="G1484" s="29"/>
      <c r="H1484" s="29"/>
      <c r="I1484" s="29"/>
      <c r="J1484" s="29"/>
      <c r="K1484"/>
      <c r="L1484"/>
      <c r="M1484"/>
      <c r="N1484"/>
      <c r="O1484"/>
      <c r="P1484"/>
      <c r="Q1484"/>
      <c r="R1484"/>
      <c r="S1484"/>
    </row>
    <row r="1485" spans="1:19">
      <c r="A1485"/>
      <c r="B1485"/>
      <c r="C1485"/>
      <c r="D1485"/>
      <c r="E1485" s="29"/>
      <c r="F1485" s="29"/>
      <c r="G1485" s="29"/>
      <c r="H1485" s="29"/>
      <c r="I1485" s="29"/>
      <c r="J1485" s="29"/>
      <c r="K1485"/>
      <c r="L1485"/>
      <c r="M1485"/>
      <c r="N1485"/>
      <c r="O1485"/>
      <c r="P1485"/>
      <c r="Q1485"/>
      <c r="R1485"/>
      <c r="S1485"/>
    </row>
    <row r="1486" spans="1:19">
      <c r="A1486"/>
      <c r="B1486"/>
      <c r="C1486"/>
      <c r="D1486"/>
      <c r="E1486" s="29"/>
      <c r="F1486" s="29"/>
      <c r="G1486" s="29"/>
      <c r="H1486" s="29"/>
      <c r="I1486" s="29"/>
      <c r="J1486" s="29"/>
      <c r="K1486"/>
      <c r="L1486"/>
      <c r="M1486"/>
      <c r="N1486"/>
      <c r="O1486"/>
      <c r="P1486"/>
      <c r="Q1486"/>
      <c r="R1486"/>
      <c r="S1486"/>
    </row>
    <row r="1487" spans="1:19">
      <c r="A1487"/>
      <c r="B1487"/>
      <c r="C1487"/>
      <c r="D1487"/>
      <c r="E1487" s="29"/>
      <c r="F1487" s="29"/>
      <c r="G1487" s="29"/>
      <c r="H1487" s="29"/>
      <c r="I1487" s="29"/>
      <c r="J1487" s="29"/>
      <c r="K1487"/>
      <c r="L1487"/>
      <c r="M1487"/>
      <c r="N1487"/>
      <c r="O1487"/>
      <c r="P1487"/>
      <c r="Q1487"/>
      <c r="R1487"/>
      <c r="S1487"/>
    </row>
    <row r="1488" spans="1:19">
      <c r="A1488"/>
      <c r="B1488"/>
      <c r="C1488"/>
      <c r="D1488"/>
      <c r="E1488" s="29"/>
      <c r="F1488" s="29"/>
      <c r="G1488" s="29"/>
      <c r="H1488" s="29"/>
      <c r="I1488" s="29"/>
      <c r="J1488" s="29"/>
      <c r="K1488"/>
      <c r="L1488"/>
      <c r="M1488"/>
      <c r="N1488"/>
      <c r="O1488"/>
      <c r="P1488"/>
      <c r="Q1488"/>
      <c r="R1488"/>
      <c r="S1488"/>
    </row>
    <row r="1489" spans="1:19">
      <c r="A1489"/>
      <c r="B1489"/>
      <c r="C1489"/>
      <c r="D1489"/>
      <c r="E1489" s="29"/>
      <c r="F1489" s="29"/>
      <c r="G1489" s="29"/>
      <c r="H1489" s="29"/>
      <c r="I1489" s="29"/>
      <c r="J1489" s="29"/>
      <c r="K1489"/>
      <c r="L1489"/>
      <c r="M1489"/>
      <c r="N1489"/>
      <c r="O1489"/>
      <c r="P1489"/>
      <c r="Q1489"/>
      <c r="R1489"/>
      <c r="S1489"/>
    </row>
    <row r="1490" spans="1:19">
      <c r="A1490"/>
      <c r="B1490"/>
      <c r="C1490"/>
      <c r="D1490"/>
      <c r="E1490" s="29"/>
      <c r="F1490" s="29"/>
      <c r="G1490" s="29"/>
      <c r="H1490" s="29"/>
      <c r="I1490" s="29"/>
      <c r="J1490" s="29"/>
      <c r="K1490"/>
      <c r="L1490"/>
      <c r="M1490"/>
      <c r="N1490"/>
      <c r="O1490"/>
      <c r="P1490"/>
      <c r="Q1490"/>
      <c r="R1490"/>
      <c r="S1490"/>
    </row>
    <row r="1491" spans="1:19">
      <c r="A1491"/>
      <c r="B1491"/>
      <c r="C1491"/>
      <c r="D1491"/>
      <c r="E1491" s="29"/>
      <c r="F1491" s="29"/>
      <c r="G1491" s="29"/>
      <c r="H1491" s="29"/>
      <c r="I1491" s="29"/>
      <c r="J1491" s="29"/>
      <c r="K1491"/>
      <c r="L1491"/>
      <c r="M1491"/>
      <c r="N1491"/>
      <c r="O1491"/>
      <c r="P1491"/>
      <c r="Q1491"/>
      <c r="R1491"/>
      <c r="S1491"/>
    </row>
    <row r="1492" spans="1:19">
      <c r="A1492"/>
      <c r="B1492"/>
      <c r="C1492"/>
      <c r="D1492"/>
      <c r="E1492" s="29"/>
      <c r="F1492" s="29"/>
      <c r="G1492" s="29"/>
      <c r="H1492" s="29"/>
      <c r="I1492" s="29"/>
      <c r="J1492" s="29"/>
      <c r="K1492"/>
      <c r="L1492"/>
      <c r="M1492"/>
      <c r="N1492"/>
      <c r="O1492"/>
      <c r="P1492"/>
      <c r="Q1492"/>
      <c r="R1492"/>
      <c r="S1492"/>
    </row>
    <row r="1493" spans="1:19">
      <c r="A1493"/>
      <c r="B1493"/>
      <c r="C1493"/>
      <c r="D1493"/>
      <c r="E1493" s="29"/>
      <c r="F1493" s="29"/>
      <c r="G1493" s="29"/>
      <c r="H1493" s="29"/>
      <c r="I1493" s="29"/>
      <c r="J1493" s="29"/>
      <c r="K1493"/>
      <c r="L1493"/>
      <c r="M1493"/>
      <c r="N1493"/>
      <c r="O1493"/>
      <c r="P1493"/>
      <c r="Q1493"/>
      <c r="R1493"/>
      <c r="S1493"/>
    </row>
    <row r="1494" spans="1:19">
      <c r="A1494"/>
      <c r="B1494"/>
      <c r="C1494"/>
      <c r="D1494"/>
      <c r="E1494" s="29"/>
      <c r="F1494" s="29"/>
      <c r="G1494" s="29"/>
      <c r="H1494" s="29"/>
      <c r="I1494" s="29"/>
      <c r="J1494" s="29"/>
      <c r="K1494"/>
      <c r="L1494"/>
      <c r="M1494"/>
      <c r="N1494"/>
      <c r="O1494"/>
      <c r="P1494"/>
      <c r="Q1494"/>
      <c r="R1494"/>
      <c r="S1494"/>
    </row>
    <row r="1495" spans="1:19">
      <c r="A1495"/>
      <c r="B1495"/>
      <c r="C1495"/>
      <c r="D1495"/>
      <c r="E1495" s="29"/>
      <c r="F1495" s="29"/>
      <c r="G1495" s="29"/>
      <c r="H1495" s="29"/>
      <c r="I1495" s="29"/>
      <c r="J1495" s="29"/>
      <c r="K1495"/>
      <c r="L1495"/>
      <c r="M1495"/>
      <c r="N1495"/>
      <c r="O1495"/>
      <c r="P1495"/>
      <c r="Q1495"/>
      <c r="R1495"/>
      <c r="S1495"/>
    </row>
    <row r="1496" spans="1:19">
      <c r="A1496"/>
      <c r="B1496"/>
      <c r="C1496"/>
      <c r="D1496"/>
      <c r="E1496" s="29"/>
      <c r="F1496" s="29"/>
      <c r="G1496" s="29"/>
      <c r="H1496" s="29"/>
      <c r="I1496" s="29"/>
      <c r="J1496" s="29"/>
      <c r="K1496"/>
      <c r="L1496"/>
      <c r="M1496"/>
      <c r="N1496"/>
      <c r="O1496"/>
      <c r="P1496"/>
      <c r="Q1496"/>
      <c r="R1496"/>
      <c r="S1496"/>
    </row>
    <row r="1497" spans="1:19">
      <c r="A1497"/>
      <c r="B1497"/>
      <c r="C1497"/>
      <c r="D1497"/>
      <c r="E1497" s="29"/>
      <c r="F1497" s="29"/>
      <c r="G1497" s="29"/>
      <c r="H1497" s="29"/>
      <c r="I1497" s="29"/>
      <c r="J1497" s="29"/>
      <c r="K1497"/>
      <c r="L1497"/>
      <c r="M1497"/>
      <c r="N1497"/>
      <c r="O1497"/>
      <c r="P1497"/>
      <c r="Q1497"/>
      <c r="R1497"/>
      <c r="S1497"/>
    </row>
    <row r="1498" spans="1:19">
      <c r="A1498"/>
      <c r="B1498"/>
      <c r="C1498"/>
      <c r="D1498"/>
      <c r="E1498" s="29"/>
      <c r="F1498" s="29"/>
      <c r="G1498" s="29"/>
      <c r="H1498" s="29"/>
      <c r="I1498" s="29"/>
      <c r="J1498" s="29"/>
      <c r="K1498"/>
      <c r="L1498"/>
      <c r="M1498"/>
      <c r="N1498"/>
      <c r="O1498"/>
      <c r="P1498"/>
      <c r="Q1498"/>
      <c r="R1498"/>
      <c r="S1498"/>
    </row>
    <row r="1499" spans="1:19">
      <c r="A1499"/>
      <c r="B1499"/>
      <c r="C1499"/>
      <c r="D1499"/>
      <c r="E1499" s="29"/>
      <c r="F1499" s="29"/>
      <c r="G1499" s="29"/>
      <c r="H1499" s="29"/>
      <c r="I1499" s="29"/>
      <c r="J1499" s="29"/>
      <c r="K1499"/>
      <c r="L1499"/>
      <c r="M1499"/>
      <c r="N1499"/>
      <c r="O1499"/>
      <c r="P1499"/>
      <c r="Q1499"/>
      <c r="R1499"/>
      <c r="S1499"/>
    </row>
    <row r="1500" spans="1:19">
      <c r="A1500"/>
      <c r="B1500"/>
      <c r="C1500"/>
      <c r="D1500"/>
      <c r="E1500" s="29"/>
      <c r="F1500" s="29"/>
      <c r="G1500" s="29"/>
      <c r="H1500" s="29"/>
      <c r="I1500" s="29"/>
      <c r="J1500" s="29"/>
      <c r="K1500"/>
      <c r="L1500"/>
      <c r="M1500"/>
      <c r="N1500"/>
      <c r="O1500"/>
      <c r="P1500"/>
      <c r="Q1500"/>
      <c r="R1500"/>
      <c r="S1500"/>
    </row>
    <row r="1501" spans="1:19">
      <c r="A1501"/>
      <c r="B1501"/>
      <c r="C1501"/>
      <c r="D1501"/>
      <c r="E1501" s="29"/>
      <c r="F1501" s="29"/>
      <c r="G1501" s="29"/>
      <c r="H1501" s="29"/>
      <c r="I1501" s="29"/>
      <c r="J1501" s="29"/>
      <c r="K1501"/>
      <c r="L1501"/>
      <c r="M1501"/>
      <c r="N1501"/>
      <c r="O1501"/>
      <c r="P1501"/>
      <c r="Q1501"/>
      <c r="R1501"/>
      <c r="S1501"/>
    </row>
    <row r="1502" spans="1:19">
      <c r="A1502"/>
      <c r="B1502"/>
      <c r="C1502"/>
      <c r="D1502"/>
      <c r="E1502" s="29"/>
      <c r="F1502" s="29"/>
      <c r="G1502" s="29"/>
      <c r="H1502" s="29"/>
      <c r="I1502" s="29"/>
      <c r="J1502" s="29"/>
      <c r="K1502"/>
      <c r="L1502"/>
      <c r="M1502"/>
      <c r="N1502"/>
      <c r="O1502"/>
      <c r="P1502"/>
      <c r="Q1502"/>
      <c r="R1502"/>
      <c r="S1502"/>
    </row>
    <row r="1503" spans="1:19">
      <c r="A1503"/>
      <c r="B1503"/>
      <c r="C1503"/>
      <c r="D1503"/>
      <c r="E1503" s="29"/>
      <c r="F1503" s="29"/>
      <c r="G1503" s="29"/>
      <c r="H1503" s="29"/>
      <c r="I1503" s="29"/>
      <c r="J1503" s="29"/>
      <c r="K1503"/>
      <c r="L1503"/>
      <c r="M1503"/>
      <c r="N1503"/>
      <c r="O1503"/>
      <c r="P1503"/>
      <c r="Q1503"/>
      <c r="R1503"/>
      <c r="S1503"/>
    </row>
    <row r="1504" spans="1:19">
      <c r="A1504"/>
      <c r="B1504"/>
      <c r="C1504"/>
      <c r="D1504"/>
      <c r="E1504" s="29"/>
      <c r="F1504" s="29"/>
      <c r="G1504" s="29"/>
      <c r="H1504" s="29"/>
      <c r="I1504" s="29"/>
      <c r="J1504" s="29"/>
      <c r="K1504"/>
      <c r="L1504"/>
      <c r="M1504"/>
      <c r="N1504"/>
      <c r="O1504"/>
      <c r="P1504"/>
      <c r="Q1504"/>
      <c r="R1504"/>
      <c r="S1504"/>
    </row>
    <row r="1505" spans="1:19">
      <c r="A1505"/>
      <c r="B1505"/>
      <c r="C1505"/>
      <c r="D1505"/>
      <c r="E1505" s="29"/>
      <c r="F1505" s="29"/>
      <c r="G1505" s="29"/>
      <c r="H1505" s="29"/>
      <c r="I1505" s="29"/>
      <c r="J1505" s="29"/>
      <c r="K1505"/>
      <c r="L1505"/>
      <c r="M1505"/>
      <c r="N1505"/>
      <c r="O1505"/>
      <c r="P1505"/>
      <c r="Q1505"/>
      <c r="R1505"/>
      <c r="S1505"/>
    </row>
    <row r="1506" spans="1:19">
      <c r="A1506"/>
      <c r="B1506"/>
      <c r="C1506"/>
      <c r="D1506"/>
      <c r="E1506" s="29"/>
      <c r="F1506" s="29"/>
      <c r="G1506" s="29"/>
      <c r="H1506" s="29"/>
      <c r="I1506" s="29"/>
      <c r="J1506" s="29"/>
      <c r="K1506"/>
      <c r="L1506"/>
      <c r="M1506"/>
      <c r="N1506"/>
      <c r="O1506"/>
      <c r="P1506"/>
      <c r="Q1506"/>
      <c r="R1506"/>
      <c r="S1506"/>
    </row>
    <row r="1507" spans="1:19">
      <c r="A1507"/>
      <c r="B1507"/>
      <c r="C1507"/>
      <c r="D1507"/>
      <c r="E1507" s="29"/>
      <c r="F1507" s="29"/>
      <c r="G1507" s="29"/>
      <c r="H1507" s="29"/>
      <c r="I1507" s="29"/>
      <c r="J1507" s="29"/>
      <c r="K1507"/>
      <c r="L1507"/>
      <c r="M1507"/>
      <c r="N1507"/>
      <c r="O1507"/>
      <c r="P1507"/>
      <c r="Q1507"/>
      <c r="R1507"/>
      <c r="S1507"/>
    </row>
    <row r="1508" spans="1:19">
      <c r="A1508"/>
      <c r="B1508"/>
      <c r="C1508"/>
      <c r="D1508"/>
      <c r="E1508" s="29"/>
      <c r="F1508" s="29"/>
      <c r="G1508" s="29"/>
      <c r="H1508" s="29"/>
      <c r="I1508" s="29"/>
      <c r="J1508" s="29"/>
      <c r="K1508"/>
      <c r="L1508"/>
      <c r="M1508"/>
      <c r="N1508"/>
      <c r="O1508"/>
      <c r="P1508"/>
      <c r="Q1508"/>
      <c r="R1508"/>
      <c r="S1508"/>
    </row>
    <row r="1509" spans="1:19">
      <c r="A1509"/>
      <c r="B1509"/>
      <c r="C1509"/>
      <c r="D1509"/>
      <c r="E1509" s="29"/>
      <c r="F1509" s="29"/>
      <c r="G1509" s="29"/>
      <c r="H1509" s="29"/>
      <c r="I1509" s="29"/>
      <c r="J1509" s="29"/>
      <c r="K1509"/>
      <c r="L1509"/>
      <c r="M1509"/>
      <c r="N1509"/>
      <c r="O1509"/>
      <c r="P1509"/>
      <c r="Q1509"/>
      <c r="R1509"/>
      <c r="S1509"/>
    </row>
    <row r="1510" spans="1:19">
      <c r="A1510"/>
      <c r="B1510"/>
      <c r="C1510"/>
      <c r="D1510"/>
      <c r="E1510" s="29"/>
      <c r="F1510" s="29"/>
      <c r="G1510" s="29"/>
      <c r="H1510" s="29"/>
      <c r="I1510" s="29"/>
      <c r="J1510" s="29"/>
      <c r="K1510"/>
      <c r="L1510"/>
      <c r="M1510"/>
      <c r="N1510"/>
      <c r="O1510"/>
      <c r="P1510"/>
      <c r="Q1510"/>
      <c r="R1510"/>
      <c r="S1510"/>
    </row>
    <row r="1511" spans="1:19">
      <c r="A1511"/>
      <c r="B1511"/>
      <c r="C1511"/>
      <c r="D1511"/>
      <c r="E1511" s="29"/>
      <c r="F1511" s="29"/>
      <c r="G1511" s="29"/>
      <c r="H1511" s="29"/>
      <c r="I1511" s="29"/>
      <c r="J1511" s="29"/>
      <c r="K1511"/>
      <c r="L1511"/>
      <c r="M1511"/>
      <c r="N1511"/>
      <c r="O1511"/>
      <c r="P1511"/>
      <c r="Q1511"/>
      <c r="R1511"/>
      <c r="S1511"/>
    </row>
    <row r="1512" spans="1:19">
      <c r="A1512"/>
      <c r="B1512"/>
      <c r="C1512"/>
      <c r="D1512"/>
      <c r="E1512" s="29"/>
      <c r="F1512" s="29"/>
      <c r="G1512" s="29"/>
      <c r="H1512" s="29"/>
      <c r="I1512" s="29"/>
      <c r="J1512" s="29"/>
      <c r="K1512"/>
      <c r="L1512"/>
      <c r="M1512"/>
      <c r="N1512"/>
      <c r="O1512"/>
      <c r="P1512"/>
      <c r="Q1512"/>
      <c r="R1512"/>
      <c r="S1512"/>
    </row>
    <row r="1513" spans="1:19">
      <c r="A1513"/>
      <c r="B1513"/>
      <c r="C1513"/>
      <c r="D1513"/>
      <c r="E1513" s="29"/>
      <c r="F1513" s="29"/>
      <c r="G1513" s="29"/>
      <c r="H1513" s="29"/>
      <c r="I1513" s="29"/>
      <c r="J1513" s="29"/>
      <c r="K1513"/>
      <c r="L1513"/>
      <c r="M1513"/>
      <c r="N1513"/>
      <c r="O1513"/>
      <c r="P1513"/>
      <c r="Q1513"/>
      <c r="R1513"/>
      <c r="S1513"/>
    </row>
    <row r="1514" spans="1:19">
      <c r="A1514"/>
      <c r="B1514"/>
      <c r="C1514"/>
      <c r="D1514"/>
      <c r="E1514" s="29"/>
      <c r="F1514" s="29"/>
      <c r="G1514" s="29"/>
      <c r="H1514" s="29"/>
      <c r="I1514" s="29"/>
      <c r="J1514" s="29"/>
      <c r="K1514"/>
      <c r="L1514"/>
      <c r="M1514"/>
      <c r="N1514"/>
      <c r="O1514"/>
      <c r="P1514"/>
      <c r="Q1514"/>
      <c r="R1514"/>
      <c r="S1514"/>
    </row>
    <row r="1515" spans="1:19">
      <c r="A1515"/>
      <c r="B1515"/>
      <c r="C1515"/>
      <c r="D1515"/>
      <c r="E1515" s="29"/>
      <c r="F1515" s="29"/>
      <c r="G1515" s="29"/>
      <c r="H1515" s="29"/>
      <c r="I1515" s="29"/>
      <c r="J1515" s="29"/>
      <c r="K1515"/>
      <c r="L1515"/>
      <c r="M1515"/>
      <c r="N1515"/>
      <c r="O1515"/>
      <c r="P1515"/>
      <c r="Q1515"/>
      <c r="R1515"/>
      <c r="S1515"/>
    </row>
    <row r="1516" spans="1:19">
      <c r="A1516"/>
      <c r="B1516"/>
      <c r="C1516"/>
      <c r="D1516"/>
      <c r="E1516" s="29"/>
      <c r="F1516" s="29"/>
      <c r="G1516" s="29"/>
      <c r="H1516" s="29"/>
      <c r="I1516" s="29"/>
      <c r="J1516" s="29"/>
      <c r="K1516"/>
      <c r="L1516"/>
      <c r="M1516"/>
      <c r="N1516"/>
      <c r="O1516"/>
      <c r="P1516"/>
      <c r="Q1516"/>
      <c r="R1516"/>
      <c r="S1516"/>
    </row>
    <row r="1517" spans="1:19">
      <c r="A1517"/>
      <c r="B1517"/>
      <c r="C1517"/>
      <c r="D1517"/>
      <c r="E1517" s="29"/>
      <c r="F1517" s="29"/>
      <c r="G1517" s="29"/>
      <c r="H1517" s="29"/>
      <c r="I1517" s="29"/>
      <c r="J1517" s="29"/>
      <c r="K1517"/>
      <c r="L1517"/>
      <c r="M1517"/>
      <c r="N1517"/>
      <c r="O1517"/>
      <c r="P1517"/>
      <c r="Q1517"/>
      <c r="R1517"/>
      <c r="S1517"/>
    </row>
    <row r="1518" spans="1:19">
      <c r="A1518"/>
      <c r="B1518"/>
      <c r="C1518"/>
      <c r="D1518"/>
      <c r="E1518" s="29"/>
      <c r="F1518" s="29"/>
      <c r="G1518" s="29"/>
      <c r="H1518" s="29"/>
      <c r="I1518" s="29"/>
      <c r="J1518" s="29"/>
      <c r="K1518"/>
      <c r="L1518"/>
      <c r="M1518"/>
      <c r="N1518"/>
      <c r="O1518"/>
      <c r="P1518"/>
      <c r="Q1518"/>
      <c r="R1518"/>
      <c r="S1518"/>
    </row>
    <row r="1519" spans="1:19">
      <c r="A1519"/>
      <c r="B1519"/>
      <c r="C1519"/>
      <c r="D1519"/>
      <c r="E1519" s="29"/>
      <c r="F1519" s="29"/>
      <c r="G1519" s="29"/>
      <c r="H1519" s="29"/>
      <c r="I1519" s="29"/>
      <c r="J1519" s="29"/>
      <c r="K1519"/>
      <c r="L1519"/>
      <c r="M1519"/>
      <c r="N1519"/>
      <c r="O1519"/>
      <c r="P1519"/>
      <c r="Q1519"/>
      <c r="R1519"/>
      <c r="S1519"/>
    </row>
    <row r="1520" spans="1:19">
      <c r="A1520"/>
      <c r="B1520"/>
      <c r="C1520"/>
      <c r="D1520"/>
      <c r="E1520" s="29"/>
      <c r="F1520" s="29"/>
      <c r="G1520" s="29"/>
      <c r="H1520" s="29"/>
      <c r="I1520" s="29"/>
      <c r="J1520" s="29"/>
      <c r="K1520"/>
      <c r="L1520"/>
      <c r="M1520"/>
      <c r="N1520"/>
      <c r="O1520"/>
      <c r="P1520"/>
      <c r="Q1520"/>
      <c r="R1520"/>
      <c r="S1520"/>
    </row>
    <row r="1521" spans="1:19">
      <c r="A1521"/>
      <c r="B1521"/>
      <c r="C1521"/>
      <c r="D1521"/>
      <c r="E1521" s="29"/>
      <c r="F1521" s="29"/>
      <c r="G1521" s="29"/>
      <c r="H1521" s="29"/>
      <c r="I1521" s="29"/>
      <c r="J1521" s="29"/>
      <c r="K1521"/>
      <c r="L1521"/>
      <c r="M1521"/>
      <c r="N1521"/>
      <c r="O1521"/>
      <c r="P1521"/>
      <c r="Q1521"/>
      <c r="R1521"/>
      <c r="S1521"/>
    </row>
    <row r="1522" spans="1:19">
      <c r="A1522"/>
      <c r="B1522"/>
      <c r="C1522"/>
      <c r="D1522"/>
      <c r="E1522" s="29"/>
      <c r="F1522" s="29"/>
      <c r="G1522" s="29"/>
      <c r="H1522" s="29"/>
      <c r="I1522" s="29"/>
      <c r="J1522" s="29"/>
      <c r="K1522"/>
      <c r="L1522"/>
      <c r="M1522"/>
      <c r="N1522"/>
      <c r="O1522"/>
      <c r="P1522"/>
      <c r="Q1522"/>
      <c r="R1522"/>
      <c r="S1522"/>
    </row>
    <row r="1523" spans="1:19">
      <c r="A1523"/>
      <c r="B1523"/>
      <c r="C1523"/>
      <c r="D1523"/>
      <c r="E1523" s="29"/>
      <c r="F1523" s="29"/>
      <c r="G1523" s="29"/>
      <c r="H1523" s="29"/>
      <c r="I1523" s="29"/>
      <c r="J1523" s="29"/>
      <c r="K1523"/>
      <c r="L1523"/>
      <c r="M1523"/>
      <c r="N1523"/>
      <c r="O1523"/>
      <c r="P1523"/>
      <c r="Q1523"/>
      <c r="R1523"/>
      <c r="S1523"/>
    </row>
    <row r="1524" spans="1:19">
      <c r="A1524"/>
      <c r="B1524"/>
      <c r="C1524"/>
      <c r="D1524"/>
      <c r="E1524" s="29"/>
      <c r="F1524" s="29"/>
      <c r="G1524" s="29"/>
      <c r="H1524" s="29"/>
      <c r="I1524" s="29"/>
      <c r="J1524" s="29"/>
      <c r="K1524"/>
      <c r="L1524"/>
      <c r="M1524"/>
      <c r="N1524"/>
      <c r="O1524"/>
      <c r="P1524"/>
      <c r="Q1524"/>
      <c r="R1524"/>
      <c r="S1524"/>
    </row>
    <row r="1525" spans="1:19">
      <c r="A1525"/>
      <c r="B1525"/>
      <c r="C1525"/>
      <c r="D1525"/>
      <c r="E1525" s="29"/>
      <c r="F1525" s="29"/>
      <c r="G1525" s="29"/>
      <c r="H1525" s="29"/>
      <c r="I1525" s="29"/>
      <c r="J1525" s="29"/>
      <c r="K1525"/>
      <c r="L1525"/>
      <c r="M1525"/>
      <c r="N1525"/>
      <c r="O1525"/>
      <c r="P1525"/>
      <c r="Q1525"/>
      <c r="R1525"/>
      <c r="S1525"/>
    </row>
    <row r="1526" spans="1:19">
      <c r="A1526"/>
      <c r="B1526"/>
      <c r="C1526"/>
      <c r="D1526"/>
      <c r="E1526" s="29"/>
      <c r="F1526" s="29"/>
      <c r="G1526" s="29"/>
      <c r="H1526" s="29"/>
      <c r="I1526" s="29"/>
      <c r="J1526" s="29"/>
      <c r="K1526"/>
      <c r="L1526"/>
      <c r="M1526"/>
      <c r="N1526"/>
      <c r="O1526"/>
      <c r="P1526"/>
      <c r="Q1526"/>
      <c r="R1526"/>
      <c r="S1526"/>
    </row>
    <row r="1527" spans="1:19">
      <c r="A1527"/>
      <c r="B1527"/>
      <c r="C1527"/>
      <c r="D1527"/>
      <c r="E1527" s="29"/>
      <c r="F1527" s="29"/>
      <c r="G1527" s="29"/>
      <c r="H1527" s="29"/>
      <c r="I1527" s="29"/>
      <c r="J1527" s="29"/>
      <c r="K1527"/>
      <c r="L1527"/>
      <c r="M1527"/>
      <c r="N1527"/>
      <c r="O1527"/>
      <c r="P1527"/>
      <c r="Q1527"/>
      <c r="R1527"/>
      <c r="S1527"/>
    </row>
    <row r="1528" spans="1:19">
      <c r="A1528"/>
      <c r="B1528"/>
      <c r="C1528"/>
      <c r="D1528"/>
      <c r="E1528" s="29"/>
      <c r="F1528" s="29"/>
      <c r="G1528" s="29"/>
      <c r="H1528" s="29"/>
      <c r="I1528" s="29"/>
      <c r="J1528" s="29"/>
      <c r="K1528"/>
      <c r="L1528"/>
      <c r="M1528"/>
      <c r="N1528"/>
      <c r="O1528"/>
      <c r="P1528"/>
      <c r="Q1528"/>
      <c r="R1528"/>
      <c r="S1528"/>
    </row>
    <row r="1529" spans="1:19">
      <c r="A1529"/>
      <c r="B1529"/>
      <c r="C1529"/>
      <c r="D1529"/>
      <c r="E1529" s="29"/>
      <c r="F1529" s="29"/>
      <c r="G1529" s="29"/>
      <c r="H1529" s="29"/>
      <c r="I1529" s="29"/>
      <c r="J1529" s="29"/>
      <c r="K1529"/>
      <c r="L1529"/>
      <c r="M1529"/>
      <c r="N1529"/>
      <c r="O1529"/>
      <c r="P1529"/>
      <c r="Q1529"/>
      <c r="R1529"/>
      <c r="S1529"/>
    </row>
    <row r="1530" spans="1:19">
      <c r="A1530"/>
      <c r="B1530"/>
      <c r="C1530"/>
      <c r="D1530"/>
      <c r="E1530" s="29"/>
      <c r="F1530" s="29"/>
      <c r="G1530" s="29"/>
      <c r="H1530" s="29"/>
      <c r="I1530" s="29"/>
      <c r="J1530" s="29"/>
      <c r="K1530"/>
      <c r="L1530"/>
      <c r="M1530"/>
      <c r="N1530"/>
      <c r="O1530"/>
      <c r="P1530"/>
      <c r="Q1530"/>
      <c r="R1530"/>
      <c r="S1530"/>
    </row>
    <row r="1531" spans="1:19">
      <c r="A1531"/>
      <c r="B1531"/>
      <c r="C1531"/>
      <c r="D1531"/>
      <c r="E1531" s="29"/>
      <c r="F1531" s="29"/>
      <c r="G1531" s="29"/>
      <c r="H1531" s="29"/>
      <c r="I1531" s="29"/>
      <c r="J1531" s="29"/>
      <c r="K1531"/>
      <c r="L1531"/>
      <c r="M1531"/>
      <c r="N1531"/>
      <c r="O1531"/>
      <c r="P1531"/>
      <c r="Q1531"/>
      <c r="R1531"/>
      <c r="S1531"/>
    </row>
    <row r="1532" spans="1:19">
      <c r="A1532"/>
      <c r="B1532"/>
      <c r="C1532"/>
      <c r="D1532"/>
      <c r="E1532" s="29"/>
      <c r="F1532" s="29"/>
      <c r="G1532" s="29"/>
      <c r="H1532" s="29"/>
      <c r="I1532" s="29"/>
      <c r="J1532" s="29"/>
      <c r="K1532"/>
      <c r="L1532"/>
      <c r="M1532"/>
      <c r="N1532"/>
      <c r="O1532"/>
      <c r="P1532"/>
      <c r="Q1532"/>
      <c r="R1532"/>
      <c r="S1532"/>
    </row>
    <row r="1533" spans="1:19">
      <c r="A1533"/>
      <c r="B1533"/>
      <c r="C1533"/>
      <c r="D1533"/>
      <c r="E1533" s="29"/>
      <c r="F1533" s="29"/>
      <c r="G1533" s="29"/>
      <c r="H1533" s="29"/>
      <c r="I1533" s="29"/>
      <c r="J1533" s="29"/>
      <c r="K1533"/>
      <c r="L1533"/>
      <c r="M1533"/>
      <c r="N1533"/>
      <c r="O1533"/>
      <c r="P1533"/>
      <c r="Q1533"/>
      <c r="R1533"/>
      <c r="S1533"/>
    </row>
    <row r="1534" spans="1:19">
      <c r="A1534"/>
      <c r="B1534"/>
      <c r="C1534"/>
      <c r="D1534"/>
      <c r="E1534" s="29"/>
      <c r="F1534" s="29"/>
      <c r="G1534" s="29"/>
      <c r="H1534" s="29"/>
      <c r="I1534" s="29"/>
      <c r="J1534" s="29"/>
      <c r="K1534"/>
      <c r="L1534"/>
      <c r="M1534"/>
      <c r="N1534"/>
      <c r="O1534"/>
      <c r="P1534"/>
      <c r="Q1534"/>
      <c r="R1534"/>
      <c r="S1534"/>
    </row>
    <row r="1535" spans="1:19">
      <c r="A1535"/>
      <c r="B1535"/>
      <c r="C1535"/>
      <c r="D1535"/>
      <c r="E1535" s="29"/>
      <c r="F1535" s="29"/>
      <c r="G1535" s="29"/>
      <c r="H1535" s="29"/>
      <c r="I1535" s="29"/>
      <c r="J1535" s="29"/>
      <c r="K1535"/>
      <c r="L1535"/>
      <c r="M1535"/>
      <c r="N1535"/>
      <c r="O1535"/>
      <c r="P1535"/>
      <c r="Q1535"/>
      <c r="R1535"/>
      <c r="S1535"/>
    </row>
    <row r="1536" spans="1:19">
      <c r="A1536"/>
      <c r="B1536"/>
      <c r="C1536"/>
      <c r="D1536"/>
      <c r="E1536" s="29"/>
      <c r="F1536" s="29"/>
      <c r="G1536" s="29"/>
      <c r="H1536" s="29"/>
      <c r="I1536" s="29"/>
      <c r="J1536" s="29"/>
      <c r="K1536"/>
      <c r="L1536"/>
      <c r="M1536"/>
      <c r="N1536"/>
      <c r="O1536"/>
      <c r="P1536"/>
      <c r="Q1536"/>
      <c r="R1536"/>
      <c r="S1536"/>
    </row>
    <row r="1537" spans="1:19">
      <c r="A1537"/>
      <c r="B1537"/>
      <c r="C1537"/>
      <c r="D1537"/>
      <c r="E1537" s="29"/>
      <c r="F1537" s="29"/>
      <c r="G1537" s="29"/>
      <c r="H1537" s="29"/>
      <c r="I1537" s="29"/>
      <c r="J1537" s="29"/>
      <c r="K1537"/>
      <c r="L1537"/>
      <c r="M1537"/>
      <c r="N1537"/>
      <c r="O1537"/>
      <c r="P1537"/>
      <c r="Q1537"/>
      <c r="R1537"/>
      <c r="S1537"/>
    </row>
    <row r="1538" spans="1:19">
      <c r="A1538"/>
      <c r="B1538"/>
      <c r="C1538"/>
      <c r="D1538"/>
      <c r="E1538" s="29"/>
      <c r="F1538" s="29"/>
      <c r="G1538" s="29"/>
      <c r="H1538" s="29"/>
      <c r="I1538" s="29"/>
      <c r="J1538" s="29"/>
      <c r="K1538"/>
      <c r="L1538"/>
      <c r="M1538"/>
      <c r="N1538"/>
      <c r="O1538"/>
      <c r="P1538"/>
      <c r="Q1538"/>
      <c r="R1538"/>
      <c r="S1538"/>
    </row>
    <row r="1539" spans="1:19">
      <c r="A1539"/>
      <c r="B1539"/>
      <c r="C1539"/>
      <c r="D1539"/>
      <c r="E1539" s="29"/>
      <c r="F1539" s="29"/>
      <c r="G1539" s="29"/>
      <c r="H1539" s="29"/>
      <c r="I1539" s="29"/>
      <c r="J1539" s="29"/>
      <c r="K1539"/>
      <c r="L1539"/>
      <c r="M1539"/>
      <c r="N1539"/>
      <c r="O1539"/>
      <c r="P1539"/>
      <c r="Q1539"/>
      <c r="R1539"/>
      <c r="S1539"/>
    </row>
    <row r="1540" spans="1:19">
      <c r="A1540"/>
      <c r="B1540"/>
      <c r="C1540"/>
      <c r="D1540"/>
      <c r="E1540" s="29"/>
      <c r="F1540" s="29"/>
      <c r="G1540" s="29"/>
      <c r="H1540" s="29"/>
      <c r="I1540" s="29"/>
      <c r="J1540" s="29"/>
      <c r="K1540"/>
      <c r="L1540"/>
      <c r="M1540"/>
      <c r="N1540"/>
      <c r="O1540"/>
      <c r="P1540"/>
      <c r="Q1540"/>
      <c r="R1540"/>
      <c r="S1540"/>
    </row>
    <row r="1541" spans="1:19">
      <c r="A1541"/>
      <c r="B1541"/>
      <c r="C1541"/>
      <c r="D1541"/>
      <c r="E1541" s="29"/>
      <c r="F1541" s="29"/>
      <c r="G1541" s="29"/>
      <c r="H1541" s="29"/>
      <c r="I1541" s="29"/>
      <c r="J1541" s="29"/>
      <c r="K1541"/>
      <c r="L1541"/>
      <c r="M1541"/>
      <c r="N1541"/>
      <c r="O1541"/>
      <c r="P1541"/>
      <c r="Q1541"/>
      <c r="R1541"/>
      <c r="S1541"/>
    </row>
    <row r="1542" spans="1:19">
      <c r="A1542"/>
      <c r="B1542"/>
      <c r="C1542"/>
      <c r="D1542"/>
      <c r="E1542" s="29"/>
      <c r="F1542" s="29"/>
      <c r="G1542" s="29"/>
      <c r="H1542" s="29"/>
      <c r="I1542" s="29"/>
      <c r="J1542" s="29"/>
      <c r="K1542"/>
      <c r="L1542"/>
      <c r="M1542"/>
      <c r="N1542"/>
      <c r="O1542"/>
      <c r="P1542"/>
      <c r="Q1542"/>
      <c r="R1542"/>
      <c r="S1542"/>
    </row>
    <row r="1543" spans="1:19">
      <c r="A1543"/>
      <c r="B1543"/>
      <c r="C1543"/>
      <c r="D1543"/>
      <c r="E1543" s="29"/>
      <c r="F1543" s="29"/>
      <c r="G1543" s="29"/>
      <c r="H1543" s="29"/>
      <c r="I1543" s="29"/>
      <c r="J1543" s="29"/>
      <c r="K1543"/>
      <c r="L1543"/>
      <c r="M1543"/>
      <c r="N1543"/>
      <c r="O1543"/>
      <c r="P1543"/>
      <c r="Q1543"/>
      <c r="R1543"/>
      <c r="S1543"/>
    </row>
    <row r="1544" spans="1:19">
      <c r="A1544"/>
      <c r="B1544"/>
      <c r="C1544"/>
      <c r="D1544"/>
      <c r="E1544" s="29"/>
      <c r="F1544" s="29"/>
      <c r="G1544" s="29"/>
      <c r="H1544" s="29"/>
      <c r="I1544" s="29"/>
      <c r="J1544" s="29"/>
      <c r="K1544"/>
      <c r="L1544"/>
      <c r="M1544"/>
      <c r="N1544"/>
      <c r="O1544"/>
      <c r="P1544"/>
      <c r="Q1544"/>
      <c r="R1544"/>
      <c r="S1544"/>
    </row>
    <row r="1545" spans="1:19">
      <c r="A1545"/>
      <c r="B1545"/>
      <c r="C1545"/>
      <c r="D1545"/>
      <c r="E1545" s="29"/>
      <c r="F1545" s="29"/>
      <c r="G1545" s="29"/>
      <c r="H1545" s="29"/>
      <c r="I1545" s="29"/>
      <c r="J1545" s="29"/>
      <c r="K1545"/>
      <c r="L1545"/>
      <c r="M1545"/>
      <c r="N1545"/>
      <c r="O1545"/>
      <c r="P1545"/>
      <c r="Q1545"/>
      <c r="R1545"/>
      <c r="S1545"/>
    </row>
    <row r="1546" spans="1:19">
      <c r="A1546"/>
      <c r="B1546"/>
      <c r="C1546"/>
      <c r="D1546"/>
      <c r="E1546" s="29"/>
      <c r="F1546" s="29"/>
      <c r="G1546" s="29"/>
      <c r="H1546" s="29"/>
      <c r="I1546" s="29"/>
      <c r="J1546" s="29"/>
      <c r="K1546"/>
      <c r="L1546"/>
      <c r="M1546"/>
      <c r="N1546"/>
      <c r="O1546"/>
      <c r="P1546"/>
      <c r="Q1546"/>
      <c r="R1546"/>
      <c r="S1546"/>
    </row>
    <row r="1547" spans="1:19">
      <c r="A1547"/>
      <c r="B1547"/>
      <c r="C1547"/>
      <c r="D1547"/>
      <c r="E1547" s="29"/>
      <c r="F1547" s="29"/>
      <c r="G1547" s="29"/>
      <c r="H1547" s="29"/>
      <c r="I1547" s="29"/>
      <c r="J1547" s="29"/>
      <c r="K1547"/>
      <c r="L1547"/>
      <c r="M1547"/>
      <c r="N1547"/>
      <c r="O1547"/>
      <c r="P1547"/>
      <c r="Q1547"/>
      <c r="R1547"/>
      <c r="S1547"/>
    </row>
    <row r="1548" spans="1:19">
      <c r="A1548"/>
      <c r="B1548"/>
      <c r="C1548"/>
      <c r="D1548"/>
      <c r="E1548" s="29"/>
      <c r="F1548" s="29"/>
      <c r="G1548" s="29"/>
      <c r="H1548" s="29"/>
      <c r="I1548" s="29"/>
      <c r="J1548" s="29"/>
      <c r="K1548"/>
      <c r="L1548"/>
      <c r="M1548"/>
      <c r="N1548"/>
      <c r="O1548"/>
      <c r="P1548"/>
      <c r="Q1548"/>
      <c r="R1548"/>
      <c r="S1548"/>
    </row>
    <row r="1549" spans="1:19">
      <c r="A1549"/>
      <c r="B1549"/>
      <c r="C1549"/>
      <c r="D1549"/>
      <c r="E1549" s="29"/>
      <c r="F1549" s="29"/>
      <c r="G1549" s="29"/>
      <c r="H1549" s="29"/>
      <c r="I1549" s="29"/>
      <c r="J1549" s="29"/>
      <c r="K1549"/>
      <c r="L1549"/>
      <c r="M1549"/>
      <c r="N1549"/>
      <c r="O1549"/>
      <c r="P1549"/>
      <c r="Q1549"/>
      <c r="R1549"/>
      <c r="S1549"/>
    </row>
    <row r="1550" spans="1:19">
      <c r="A1550"/>
      <c r="B1550"/>
      <c r="C1550"/>
      <c r="D1550"/>
      <c r="E1550" s="29"/>
      <c r="F1550" s="29"/>
      <c r="G1550" s="29"/>
      <c r="H1550" s="29"/>
      <c r="I1550" s="29"/>
      <c r="J1550" s="29"/>
      <c r="K1550"/>
      <c r="L1550"/>
      <c r="M1550"/>
      <c r="N1550"/>
      <c r="O1550"/>
      <c r="P1550"/>
      <c r="Q1550"/>
      <c r="R1550"/>
      <c r="S1550"/>
    </row>
    <row r="1551" spans="1:19">
      <c r="A1551"/>
      <c r="B1551"/>
      <c r="C1551"/>
      <c r="D1551"/>
      <c r="E1551" s="29"/>
      <c r="F1551" s="29"/>
      <c r="G1551" s="29"/>
      <c r="H1551" s="29"/>
      <c r="I1551" s="29"/>
      <c r="J1551" s="29"/>
      <c r="K1551"/>
      <c r="L1551"/>
      <c r="M1551"/>
      <c r="N1551"/>
      <c r="O1551"/>
      <c r="P1551"/>
      <c r="Q1551"/>
      <c r="R1551"/>
      <c r="S1551"/>
    </row>
    <row r="1552" spans="1:19">
      <c r="A1552"/>
      <c r="B1552"/>
      <c r="C1552"/>
      <c r="D1552"/>
      <c r="E1552" s="29"/>
      <c r="F1552" s="29"/>
      <c r="G1552" s="29"/>
      <c r="H1552" s="29"/>
      <c r="I1552" s="29"/>
      <c r="J1552" s="29"/>
      <c r="K1552"/>
      <c r="L1552"/>
      <c r="M1552"/>
      <c r="N1552"/>
      <c r="O1552"/>
      <c r="P1552"/>
      <c r="Q1552"/>
      <c r="R1552"/>
      <c r="S1552"/>
    </row>
    <row r="1553" spans="1:19">
      <c r="A1553"/>
      <c r="B1553"/>
      <c r="C1553"/>
      <c r="D1553"/>
      <c r="E1553" s="29"/>
      <c r="F1553" s="29"/>
      <c r="G1553" s="29"/>
      <c r="H1553" s="29"/>
      <c r="I1553" s="29"/>
      <c r="J1553" s="29"/>
      <c r="K1553"/>
      <c r="L1553"/>
      <c r="M1553"/>
      <c r="N1553"/>
      <c r="O1553"/>
      <c r="P1553"/>
      <c r="Q1553"/>
      <c r="R1553"/>
      <c r="S1553"/>
    </row>
    <row r="1554" spans="1:19">
      <c r="A1554"/>
      <c r="B1554"/>
      <c r="C1554"/>
      <c r="D1554"/>
      <c r="E1554" s="29"/>
      <c r="F1554" s="29"/>
      <c r="G1554" s="29"/>
      <c r="H1554" s="29"/>
      <c r="I1554" s="29"/>
      <c r="J1554" s="29"/>
      <c r="K1554"/>
      <c r="L1554"/>
      <c r="M1554"/>
      <c r="N1554"/>
      <c r="O1554"/>
      <c r="P1554"/>
      <c r="Q1554"/>
      <c r="R1554"/>
      <c r="S1554"/>
    </row>
    <row r="1555" spans="1:19">
      <c r="A1555"/>
      <c r="B1555"/>
      <c r="C1555"/>
      <c r="D1555"/>
      <c r="E1555" s="29"/>
      <c r="F1555" s="29"/>
      <c r="G1555" s="29"/>
      <c r="H1555" s="29"/>
      <c r="I1555" s="29"/>
      <c r="J1555" s="29"/>
      <c r="K1555"/>
      <c r="L1555"/>
      <c r="M1555"/>
      <c r="N1555"/>
      <c r="O1555"/>
      <c r="P1555"/>
      <c r="Q1555"/>
      <c r="R1555"/>
      <c r="S1555"/>
    </row>
    <row r="1556" spans="1:19">
      <c r="A1556"/>
      <c r="B1556"/>
      <c r="C1556"/>
      <c r="D1556"/>
      <c r="E1556" s="29"/>
      <c r="F1556" s="29"/>
      <c r="G1556" s="29"/>
      <c r="H1556" s="29"/>
      <c r="I1556" s="29"/>
      <c r="J1556" s="29"/>
      <c r="K1556"/>
      <c r="L1556"/>
      <c r="M1556"/>
      <c r="N1556"/>
      <c r="O1556"/>
      <c r="P1556"/>
      <c r="Q1556"/>
      <c r="R1556"/>
      <c r="S1556"/>
    </row>
    <row r="1557" spans="1:19">
      <c r="A1557"/>
      <c r="B1557"/>
      <c r="C1557"/>
      <c r="D1557"/>
      <c r="E1557" s="29"/>
      <c r="F1557" s="29"/>
      <c r="G1557" s="29"/>
      <c r="H1557" s="29"/>
      <c r="I1557" s="29"/>
      <c r="J1557" s="29"/>
      <c r="K1557"/>
      <c r="L1557"/>
      <c r="M1557"/>
      <c r="N1557"/>
      <c r="O1557"/>
      <c r="P1557"/>
      <c r="Q1557"/>
      <c r="R1557"/>
      <c r="S1557"/>
    </row>
    <row r="1558" spans="1:19">
      <c r="A1558"/>
      <c r="B1558"/>
      <c r="C1558"/>
      <c r="D1558"/>
      <c r="E1558" s="29"/>
      <c r="F1558" s="29"/>
      <c r="G1558" s="29"/>
      <c r="H1558" s="29"/>
      <c r="I1558" s="29"/>
      <c r="J1558" s="29"/>
      <c r="K1558"/>
      <c r="L1558"/>
      <c r="M1558"/>
      <c r="N1558"/>
      <c r="O1558"/>
      <c r="P1558"/>
      <c r="Q1558"/>
      <c r="R1558"/>
      <c r="S1558"/>
    </row>
    <row r="1559" spans="1:19">
      <c r="A1559"/>
      <c r="B1559"/>
      <c r="C1559"/>
      <c r="D1559"/>
      <c r="E1559" s="29"/>
      <c r="F1559" s="29"/>
      <c r="G1559" s="29"/>
      <c r="H1559" s="29"/>
      <c r="I1559" s="29"/>
      <c r="J1559" s="29"/>
      <c r="K1559"/>
      <c r="L1559"/>
      <c r="M1559"/>
      <c r="N1559"/>
      <c r="O1559"/>
      <c r="P1559"/>
      <c r="Q1559"/>
      <c r="R1559"/>
      <c r="S1559"/>
    </row>
    <row r="1560" spans="1:19">
      <c r="A1560"/>
      <c r="B1560"/>
      <c r="C1560"/>
      <c r="D1560"/>
      <c r="E1560" s="29"/>
      <c r="F1560" s="29"/>
      <c r="G1560" s="29"/>
      <c r="H1560" s="29"/>
      <c r="I1560" s="29"/>
      <c r="J1560" s="29"/>
      <c r="K1560"/>
      <c r="L1560"/>
      <c r="M1560"/>
      <c r="N1560"/>
      <c r="O1560"/>
      <c r="P1560"/>
      <c r="Q1560"/>
      <c r="R1560"/>
      <c r="S1560"/>
    </row>
    <row r="1561" spans="1:19">
      <c r="A1561"/>
      <c r="B1561"/>
      <c r="C1561"/>
      <c r="D1561"/>
      <c r="E1561" s="29"/>
      <c r="F1561" s="29"/>
      <c r="G1561" s="29"/>
      <c r="H1561" s="29"/>
      <c r="I1561" s="29"/>
      <c r="J1561" s="29"/>
      <c r="K1561"/>
      <c r="L1561"/>
      <c r="M1561"/>
      <c r="N1561"/>
      <c r="O1561"/>
      <c r="P1561"/>
      <c r="Q1561"/>
      <c r="R1561"/>
      <c r="S1561"/>
    </row>
    <row r="1562" spans="1:19">
      <c r="A1562"/>
      <c r="B1562"/>
      <c r="C1562"/>
      <c r="D1562"/>
      <c r="E1562" s="29"/>
      <c r="F1562" s="29"/>
      <c r="G1562" s="29"/>
      <c r="H1562" s="29"/>
      <c r="I1562" s="29"/>
      <c r="J1562" s="29"/>
      <c r="K1562"/>
      <c r="L1562"/>
      <c r="M1562"/>
      <c r="N1562"/>
      <c r="O1562"/>
      <c r="P1562"/>
      <c r="Q1562"/>
      <c r="R1562"/>
      <c r="S1562"/>
    </row>
    <row r="1563" spans="1:19">
      <c r="A1563"/>
      <c r="B1563"/>
      <c r="C1563"/>
      <c r="D1563"/>
      <c r="E1563" s="29"/>
      <c r="F1563" s="29"/>
      <c r="G1563" s="29"/>
      <c r="H1563" s="29"/>
      <c r="I1563" s="29"/>
      <c r="J1563" s="29"/>
      <c r="K1563"/>
      <c r="L1563"/>
      <c r="M1563"/>
      <c r="N1563"/>
      <c r="O1563"/>
      <c r="P1563"/>
      <c r="Q1563"/>
      <c r="R1563"/>
      <c r="S1563"/>
    </row>
    <row r="1564" spans="1:19">
      <c r="A1564"/>
      <c r="B1564"/>
      <c r="C1564"/>
      <c r="D1564"/>
      <c r="E1564" s="29"/>
      <c r="F1564" s="29"/>
      <c r="G1564" s="29"/>
      <c r="H1564" s="29"/>
      <c r="I1564" s="29"/>
      <c r="J1564" s="29"/>
      <c r="K1564"/>
      <c r="L1564"/>
      <c r="M1564"/>
      <c r="N1564"/>
      <c r="O1564"/>
      <c r="P1564"/>
      <c r="Q1564"/>
      <c r="R1564"/>
      <c r="S1564"/>
    </row>
    <row r="1565" spans="1:19">
      <c r="A1565"/>
      <c r="B1565"/>
      <c r="C1565"/>
      <c r="D1565"/>
      <c r="E1565" s="29"/>
      <c r="F1565" s="29"/>
      <c r="G1565" s="29"/>
      <c r="H1565" s="29"/>
      <c r="I1565" s="29"/>
      <c r="J1565" s="29"/>
      <c r="K1565"/>
      <c r="L1565"/>
      <c r="M1565"/>
      <c r="N1565"/>
      <c r="O1565"/>
      <c r="P1565"/>
      <c r="Q1565"/>
      <c r="R1565"/>
      <c r="S1565"/>
    </row>
    <row r="1566" spans="1:19">
      <c r="A1566"/>
      <c r="B1566"/>
      <c r="C1566"/>
      <c r="D1566"/>
      <c r="E1566" s="29"/>
      <c r="F1566" s="29"/>
      <c r="G1566" s="29"/>
      <c r="H1566" s="29"/>
      <c r="I1566" s="29"/>
      <c r="J1566" s="29"/>
      <c r="K1566"/>
      <c r="L1566"/>
      <c r="M1566"/>
      <c r="N1566"/>
      <c r="O1566"/>
      <c r="P1566"/>
      <c r="Q1566"/>
      <c r="R1566"/>
      <c r="S1566"/>
    </row>
    <row r="1567" spans="1:19">
      <c r="A1567"/>
      <c r="B1567"/>
      <c r="C1567"/>
      <c r="D1567"/>
      <c r="E1567" s="29"/>
      <c r="F1567" s="29"/>
      <c r="G1567" s="29"/>
      <c r="H1567" s="29"/>
      <c r="I1567" s="29"/>
      <c r="J1567" s="29"/>
      <c r="K1567"/>
      <c r="L1567"/>
      <c r="M1567"/>
      <c r="N1567"/>
      <c r="O1567"/>
      <c r="P1567"/>
      <c r="Q1567"/>
      <c r="R1567"/>
      <c r="S1567"/>
    </row>
    <row r="1568" spans="1:19">
      <c r="A1568"/>
      <c r="B1568"/>
      <c r="C1568"/>
      <c r="D1568"/>
      <c r="E1568" s="29"/>
      <c r="F1568" s="29"/>
      <c r="G1568" s="29"/>
      <c r="H1568" s="29"/>
      <c r="I1568" s="29"/>
      <c r="J1568" s="29"/>
      <c r="K1568"/>
      <c r="L1568"/>
      <c r="M1568"/>
      <c r="N1568"/>
      <c r="O1568"/>
      <c r="P1568"/>
      <c r="Q1568"/>
      <c r="R1568"/>
      <c r="S1568"/>
    </row>
    <row r="1569" spans="1:19">
      <c r="A1569"/>
      <c r="B1569"/>
      <c r="C1569"/>
      <c r="D1569"/>
      <c r="E1569" s="29"/>
      <c r="F1569" s="29"/>
      <c r="G1569" s="29"/>
      <c r="H1569" s="29"/>
      <c r="I1569" s="29"/>
      <c r="J1569" s="29"/>
      <c r="K1569"/>
      <c r="L1569"/>
      <c r="M1569"/>
      <c r="N1569"/>
      <c r="O1569"/>
      <c r="P1569"/>
      <c r="Q1569"/>
      <c r="R1569"/>
      <c r="S1569"/>
    </row>
    <row r="1570" spans="1:19">
      <c r="A1570"/>
      <c r="B1570"/>
      <c r="C1570"/>
      <c r="D1570"/>
      <c r="E1570" s="29"/>
      <c r="F1570" s="29"/>
      <c r="G1570" s="29"/>
      <c r="H1570" s="29"/>
      <c r="I1570" s="29"/>
      <c r="J1570" s="29"/>
      <c r="K1570"/>
      <c r="L1570"/>
      <c r="M1570"/>
      <c r="N1570"/>
      <c r="O1570"/>
      <c r="P1570"/>
      <c r="Q1570"/>
      <c r="R1570"/>
      <c r="S1570"/>
    </row>
    <row r="1571" spans="1:19">
      <c r="A1571"/>
      <c r="B1571"/>
      <c r="C1571"/>
      <c r="D1571"/>
      <c r="E1571" s="29"/>
      <c r="F1571" s="29"/>
      <c r="G1571" s="29"/>
      <c r="H1571" s="29"/>
      <c r="I1571" s="29"/>
      <c r="J1571" s="29"/>
      <c r="K1571"/>
      <c r="L1571"/>
      <c r="M1571"/>
      <c r="N1571"/>
      <c r="O1571"/>
      <c r="P1571"/>
      <c r="Q1571"/>
      <c r="R1571"/>
      <c r="S1571"/>
    </row>
    <row r="1572" spans="1:19">
      <c r="A1572"/>
      <c r="B1572"/>
      <c r="C1572"/>
      <c r="D1572"/>
      <c r="E1572" s="29"/>
      <c r="F1572" s="29"/>
      <c r="G1572" s="29"/>
      <c r="H1572" s="29"/>
      <c r="I1572" s="29"/>
      <c r="J1572" s="29"/>
      <c r="K1572"/>
      <c r="L1572"/>
      <c r="M1572"/>
      <c r="N1572"/>
      <c r="O1572"/>
      <c r="P1572"/>
      <c r="Q1572"/>
      <c r="R1572"/>
      <c r="S1572"/>
    </row>
    <row r="1573" spans="1:19">
      <c r="A1573"/>
      <c r="B1573"/>
      <c r="C1573"/>
      <c r="D1573"/>
      <c r="E1573" s="29"/>
      <c r="F1573" s="29"/>
      <c r="G1573" s="29"/>
      <c r="H1573" s="29"/>
      <c r="I1573" s="29"/>
      <c r="J1573" s="29"/>
      <c r="K1573"/>
      <c r="L1573"/>
      <c r="M1573"/>
      <c r="N1573"/>
      <c r="O1573"/>
      <c r="P1573"/>
      <c r="Q1573"/>
      <c r="R1573"/>
      <c r="S1573"/>
    </row>
    <row r="1574" spans="1:19">
      <c r="A1574"/>
      <c r="B1574"/>
      <c r="C1574"/>
      <c r="D1574"/>
      <c r="E1574" s="29"/>
      <c r="F1574" s="29"/>
      <c r="G1574" s="29"/>
      <c r="H1574" s="29"/>
      <c r="I1574" s="29"/>
      <c r="J1574" s="29"/>
      <c r="K1574"/>
      <c r="L1574"/>
      <c r="M1574"/>
      <c r="N1574"/>
      <c r="O1574"/>
      <c r="P1574"/>
      <c r="Q1574"/>
      <c r="R1574"/>
      <c r="S1574"/>
    </row>
    <row r="1575" spans="1:19">
      <c r="A1575"/>
      <c r="B1575"/>
      <c r="C1575"/>
      <c r="D1575"/>
      <c r="E1575" s="29"/>
      <c r="F1575" s="29"/>
      <c r="G1575" s="29"/>
      <c r="H1575" s="29"/>
      <c r="I1575" s="29"/>
      <c r="J1575" s="29"/>
      <c r="K1575"/>
      <c r="L1575"/>
      <c r="M1575"/>
      <c r="N1575"/>
      <c r="O1575"/>
      <c r="P1575"/>
      <c r="Q1575"/>
      <c r="R1575"/>
      <c r="S1575"/>
    </row>
    <row r="1576" spans="1:19">
      <c r="A1576"/>
      <c r="B1576"/>
      <c r="C1576"/>
      <c r="D1576"/>
      <c r="E1576" s="29"/>
      <c r="F1576" s="29"/>
      <c r="G1576" s="29"/>
      <c r="H1576" s="29"/>
      <c r="I1576" s="29"/>
      <c r="J1576" s="29"/>
      <c r="K1576"/>
      <c r="L1576"/>
      <c r="M1576"/>
      <c r="N1576"/>
      <c r="O1576"/>
      <c r="P1576"/>
      <c r="Q1576"/>
      <c r="R1576"/>
      <c r="S1576"/>
    </row>
    <row r="1577" spans="1:19">
      <c r="A1577"/>
      <c r="B1577"/>
      <c r="C1577"/>
      <c r="D1577"/>
      <c r="E1577" s="29"/>
      <c r="F1577" s="29"/>
      <c r="G1577" s="29"/>
      <c r="H1577" s="29"/>
      <c r="I1577" s="29"/>
      <c r="J1577" s="29"/>
      <c r="K1577"/>
      <c r="L1577"/>
      <c r="M1577"/>
      <c r="N1577"/>
      <c r="O1577"/>
      <c r="P1577"/>
      <c r="Q1577"/>
      <c r="R1577"/>
      <c r="S1577"/>
    </row>
    <row r="1578" spans="1:19">
      <c r="A1578"/>
      <c r="B1578"/>
      <c r="C1578"/>
      <c r="D1578"/>
      <c r="E1578" s="29"/>
      <c r="F1578" s="29"/>
      <c r="G1578" s="29"/>
      <c r="H1578" s="29"/>
      <c r="I1578" s="29"/>
      <c r="J1578" s="29"/>
      <c r="K1578"/>
      <c r="L1578"/>
      <c r="M1578"/>
      <c r="N1578"/>
      <c r="O1578"/>
      <c r="P1578"/>
      <c r="Q1578"/>
      <c r="R1578"/>
      <c r="S1578"/>
    </row>
    <row r="1579" spans="1:19">
      <c r="A1579"/>
      <c r="B1579"/>
      <c r="C1579"/>
      <c r="D1579"/>
      <c r="E1579" s="29"/>
      <c r="F1579" s="29"/>
      <c r="G1579" s="29"/>
      <c r="H1579" s="29"/>
      <c r="I1579" s="29"/>
      <c r="J1579" s="29"/>
      <c r="K1579"/>
      <c r="L1579"/>
      <c r="M1579"/>
      <c r="N1579"/>
      <c r="O1579"/>
      <c r="P1579"/>
      <c r="Q1579"/>
      <c r="R1579"/>
      <c r="S1579"/>
    </row>
    <row r="1580" spans="1:19">
      <c r="A1580"/>
      <c r="B1580"/>
      <c r="C1580"/>
      <c r="D1580"/>
      <c r="E1580" s="29"/>
      <c r="F1580" s="29"/>
      <c r="G1580" s="29"/>
      <c r="H1580" s="29"/>
      <c r="I1580" s="29"/>
      <c r="J1580" s="29"/>
      <c r="K1580"/>
      <c r="L1580"/>
      <c r="M1580"/>
      <c r="N1580"/>
      <c r="O1580"/>
      <c r="P1580"/>
      <c r="Q1580"/>
      <c r="R1580"/>
      <c r="S1580"/>
    </row>
    <row r="1581" spans="1:19">
      <c r="A1581"/>
      <c r="B1581"/>
      <c r="C1581"/>
      <c r="D1581"/>
      <c r="E1581" s="29"/>
      <c r="F1581" s="29"/>
      <c r="G1581" s="29"/>
      <c r="H1581" s="29"/>
      <c r="I1581" s="29"/>
      <c r="J1581" s="29"/>
      <c r="K1581"/>
      <c r="L1581"/>
      <c r="M1581"/>
      <c r="N1581"/>
      <c r="O1581"/>
      <c r="P1581"/>
      <c r="Q1581"/>
      <c r="R1581"/>
      <c r="S1581"/>
    </row>
    <row r="1582" spans="1:19">
      <c r="A1582"/>
      <c r="B1582"/>
      <c r="C1582"/>
      <c r="D1582"/>
      <c r="E1582" s="29"/>
      <c r="F1582" s="29"/>
      <c r="G1582" s="29"/>
      <c r="H1582" s="29"/>
      <c r="I1582" s="29"/>
      <c r="J1582" s="29"/>
      <c r="K1582"/>
      <c r="L1582"/>
      <c r="M1582"/>
      <c r="N1582"/>
      <c r="O1582"/>
      <c r="P1582"/>
      <c r="Q1582"/>
      <c r="R1582"/>
      <c r="S1582"/>
    </row>
    <row r="1583" spans="1:19">
      <c r="A1583"/>
      <c r="B1583"/>
      <c r="C1583"/>
      <c r="D1583"/>
      <c r="E1583" s="29"/>
      <c r="F1583" s="29"/>
      <c r="G1583" s="29"/>
      <c r="H1583" s="29"/>
      <c r="I1583" s="29"/>
      <c r="J1583" s="29"/>
      <c r="K1583"/>
      <c r="L1583"/>
      <c r="M1583"/>
      <c r="N1583"/>
      <c r="O1583"/>
      <c r="P1583"/>
      <c r="Q1583"/>
      <c r="R1583"/>
      <c r="S1583"/>
    </row>
    <row r="1584" spans="1:19">
      <c r="A1584"/>
      <c r="B1584"/>
      <c r="C1584"/>
      <c r="D1584"/>
      <c r="E1584" s="29"/>
      <c r="F1584" s="29"/>
      <c r="G1584" s="29"/>
      <c r="H1584" s="29"/>
      <c r="I1584" s="29"/>
      <c r="J1584" s="29"/>
      <c r="K1584"/>
      <c r="L1584"/>
      <c r="M1584"/>
      <c r="N1584"/>
      <c r="O1584"/>
      <c r="P1584"/>
      <c r="Q1584"/>
      <c r="R1584"/>
      <c r="S1584"/>
    </row>
    <row r="1585" spans="1:19">
      <c r="A1585"/>
      <c r="B1585"/>
      <c r="C1585"/>
      <c r="D1585"/>
      <c r="E1585" s="29"/>
      <c r="F1585" s="29"/>
      <c r="G1585" s="29"/>
      <c r="H1585" s="29"/>
      <c r="I1585" s="29"/>
      <c r="J1585" s="29"/>
      <c r="K1585"/>
      <c r="L1585"/>
      <c r="M1585"/>
      <c r="N1585"/>
      <c r="O1585"/>
      <c r="P1585"/>
      <c r="Q1585"/>
      <c r="R1585"/>
      <c r="S1585"/>
    </row>
    <row r="1586" spans="1:19">
      <c r="A1586"/>
      <c r="B1586"/>
      <c r="C1586"/>
      <c r="D1586"/>
      <c r="E1586" s="29"/>
      <c r="F1586" s="29"/>
      <c r="G1586" s="29"/>
      <c r="H1586" s="29"/>
      <c r="I1586" s="29"/>
      <c r="J1586" s="29"/>
      <c r="K1586"/>
      <c r="L1586"/>
      <c r="M1586"/>
      <c r="N1586"/>
      <c r="O1586"/>
      <c r="P1586"/>
      <c r="Q1586"/>
      <c r="R1586"/>
      <c r="S1586"/>
    </row>
    <row r="1587" spans="1:19">
      <c r="A1587"/>
      <c r="B1587"/>
      <c r="C1587"/>
      <c r="D1587"/>
      <c r="E1587" s="29"/>
      <c r="F1587" s="29"/>
      <c r="G1587" s="29"/>
      <c r="H1587" s="29"/>
      <c r="I1587" s="29"/>
      <c r="J1587" s="29"/>
      <c r="K1587"/>
      <c r="L1587"/>
      <c r="M1587"/>
      <c r="N1587"/>
      <c r="O1587"/>
      <c r="P1587"/>
      <c r="Q1587"/>
      <c r="R1587"/>
      <c r="S1587"/>
    </row>
    <row r="1588" spans="1:19">
      <c r="A1588"/>
      <c r="B1588"/>
      <c r="C1588"/>
      <c r="D1588"/>
      <c r="E1588" s="29"/>
      <c r="F1588" s="29"/>
      <c r="G1588" s="29"/>
      <c r="H1588" s="29"/>
      <c r="I1588" s="29"/>
      <c r="J1588" s="29"/>
      <c r="K1588"/>
      <c r="L1588"/>
      <c r="M1588"/>
      <c r="N1588"/>
      <c r="O1588"/>
      <c r="P1588"/>
      <c r="Q1588"/>
      <c r="R1588"/>
      <c r="S1588"/>
    </row>
    <row r="1589" spans="1:19">
      <c r="A1589"/>
      <c r="B1589"/>
      <c r="C1589"/>
      <c r="D1589"/>
      <c r="E1589" s="29"/>
      <c r="F1589" s="29"/>
      <c r="G1589" s="29"/>
      <c r="H1589" s="29"/>
      <c r="I1589" s="29"/>
      <c r="J1589" s="29"/>
      <c r="K1589"/>
      <c r="L1589"/>
      <c r="M1589"/>
      <c r="N1589"/>
      <c r="O1589"/>
      <c r="P1589"/>
      <c r="Q1589"/>
      <c r="R1589"/>
      <c r="S1589"/>
    </row>
    <row r="1590" spans="1:19">
      <c r="A1590"/>
      <c r="B1590"/>
      <c r="C1590"/>
      <c r="D1590"/>
      <c r="E1590" s="29"/>
      <c r="F1590" s="29"/>
      <c r="G1590" s="29"/>
      <c r="H1590" s="29"/>
      <c r="I1590" s="29"/>
      <c r="J1590" s="29"/>
      <c r="K1590"/>
      <c r="L1590"/>
      <c r="M1590"/>
      <c r="N1590"/>
      <c r="O1590"/>
      <c r="P1590"/>
      <c r="Q1590"/>
      <c r="R1590"/>
      <c r="S1590"/>
    </row>
    <row r="1591" spans="1:19">
      <c r="A1591"/>
      <c r="B1591"/>
      <c r="C1591"/>
      <c r="D1591"/>
      <c r="E1591" s="29"/>
      <c r="F1591" s="29"/>
      <c r="G1591" s="29"/>
      <c r="H1591" s="29"/>
      <c r="I1591" s="29"/>
      <c r="J1591" s="29"/>
      <c r="K1591"/>
      <c r="L1591"/>
      <c r="M1591"/>
      <c r="N1591"/>
      <c r="O1591"/>
      <c r="P1591"/>
      <c r="Q1591"/>
      <c r="R1591"/>
      <c r="S1591"/>
    </row>
    <row r="1592" spans="1:19">
      <c r="A1592"/>
      <c r="B1592"/>
      <c r="C1592"/>
      <c r="D1592"/>
      <c r="E1592" s="29"/>
      <c r="F1592" s="29"/>
      <c r="G1592" s="29"/>
      <c r="H1592" s="29"/>
      <c r="I1592" s="29"/>
      <c r="J1592" s="29"/>
      <c r="K1592"/>
      <c r="L1592"/>
      <c r="M1592"/>
      <c r="N1592"/>
      <c r="O1592"/>
      <c r="P1592"/>
      <c r="Q1592"/>
      <c r="R1592"/>
      <c r="S1592"/>
    </row>
    <row r="1593" spans="1:19">
      <c r="A1593"/>
      <c r="B1593"/>
      <c r="C1593"/>
      <c r="D1593"/>
      <c r="E1593" s="29"/>
      <c r="F1593" s="29"/>
      <c r="G1593" s="29"/>
      <c r="H1593" s="29"/>
      <c r="I1593" s="29"/>
      <c r="J1593" s="29"/>
      <c r="K1593"/>
      <c r="L1593"/>
      <c r="M1593"/>
      <c r="N1593"/>
      <c r="O1593"/>
      <c r="P1593"/>
      <c r="Q1593"/>
      <c r="R1593"/>
      <c r="S1593"/>
    </row>
    <row r="1594" spans="1:19">
      <c r="A1594"/>
      <c r="B1594"/>
      <c r="C1594"/>
      <c r="D1594"/>
      <c r="E1594" s="29"/>
      <c r="F1594" s="29"/>
      <c r="G1594" s="29"/>
      <c r="H1594" s="29"/>
      <c r="I1594" s="29"/>
      <c r="J1594" s="29"/>
      <c r="K1594"/>
      <c r="L1594"/>
      <c r="M1594"/>
      <c r="N1594"/>
      <c r="O1594"/>
      <c r="P1594"/>
      <c r="Q1594"/>
      <c r="R1594"/>
      <c r="S1594"/>
    </row>
    <row r="1595" spans="1:19">
      <c r="A1595"/>
      <c r="B1595"/>
      <c r="C1595"/>
      <c r="D1595"/>
      <c r="E1595" s="29"/>
      <c r="F1595" s="29"/>
      <c r="G1595" s="29"/>
      <c r="H1595" s="29"/>
      <c r="I1595" s="29"/>
      <c r="J1595" s="29"/>
      <c r="K1595"/>
      <c r="L1595"/>
      <c r="M1595"/>
      <c r="N1595"/>
      <c r="O1595"/>
      <c r="P1595"/>
      <c r="Q1595"/>
      <c r="R1595"/>
      <c r="S1595"/>
    </row>
    <row r="1596" spans="1:19">
      <c r="A1596"/>
      <c r="B1596"/>
      <c r="C1596"/>
      <c r="D1596"/>
      <c r="E1596" s="29"/>
      <c r="F1596" s="29"/>
      <c r="G1596" s="29"/>
      <c r="H1596" s="29"/>
      <c r="I1596" s="29"/>
      <c r="J1596" s="29"/>
      <c r="K1596"/>
      <c r="L1596"/>
      <c r="M1596"/>
      <c r="N1596"/>
      <c r="O1596"/>
      <c r="P1596"/>
      <c r="Q1596"/>
      <c r="R1596"/>
      <c r="S1596"/>
    </row>
    <row r="1597" spans="1:19">
      <c r="A1597"/>
      <c r="B1597"/>
      <c r="C1597"/>
      <c r="D1597"/>
      <c r="E1597" s="29"/>
      <c r="F1597" s="29"/>
      <c r="G1597" s="29"/>
      <c r="H1597" s="29"/>
      <c r="I1597" s="29"/>
      <c r="J1597" s="29"/>
      <c r="K1597"/>
      <c r="L1597"/>
      <c r="M1597"/>
      <c r="N1597"/>
      <c r="O1597"/>
      <c r="P1597"/>
      <c r="Q1597"/>
      <c r="R1597"/>
      <c r="S1597"/>
    </row>
    <row r="1598" spans="1:19">
      <c r="A1598"/>
      <c r="B1598"/>
      <c r="C1598"/>
      <c r="D1598"/>
      <c r="E1598" s="29"/>
      <c r="F1598" s="29"/>
      <c r="G1598" s="29"/>
      <c r="H1598" s="29"/>
      <c r="I1598" s="29"/>
      <c r="J1598" s="29"/>
      <c r="K1598"/>
      <c r="L1598"/>
      <c r="M1598"/>
      <c r="N1598"/>
      <c r="O1598"/>
      <c r="P1598"/>
      <c r="Q1598"/>
      <c r="R1598"/>
      <c r="S1598"/>
    </row>
    <row r="1599" spans="1:19">
      <c r="A1599"/>
      <c r="B1599"/>
      <c r="C1599"/>
      <c r="D1599"/>
      <c r="E1599" s="29"/>
      <c r="F1599" s="29"/>
      <c r="G1599" s="29"/>
      <c r="H1599" s="29"/>
      <c r="I1599" s="29"/>
      <c r="J1599" s="29"/>
      <c r="K1599"/>
      <c r="L1599"/>
      <c r="M1599"/>
      <c r="N1599"/>
      <c r="O1599"/>
      <c r="P1599"/>
      <c r="Q1599"/>
      <c r="R1599"/>
      <c r="S1599"/>
    </row>
    <row r="1600" spans="1:19">
      <c r="A1600"/>
      <c r="B1600"/>
      <c r="C1600"/>
      <c r="D1600"/>
      <c r="E1600" s="29"/>
      <c r="F1600" s="29"/>
      <c r="G1600" s="29"/>
      <c r="H1600" s="29"/>
      <c r="I1600" s="29"/>
      <c r="J1600" s="29"/>
      <c r="K1600"/>
      <c r="L1600"/>
      <c r="M1600"/>
      <c r="N1600"/>
      <c r="O1600"/>
      <c r="P1600"/>
      <c r="Q1600"/>
      <c r="R1600"/>
      <c r="S1600"/>
    </row>
    <row r="1601" spans="1:19">
      <c r="A1601"/>
      <c r="B1601"/>
      <c r="C1601"/>
      <c r="D1601"/>
      <c r="E1601" s="29"/>
      <c r="F1601" s="29"/>
      <c r="G1601" s="29"/>
      <c r="H1601" s="29"/>
      <c r="I1601" s="29"/>
      <c r="J1601" s="29"/>
      <c r="K1601"/>
      <c r="L1601"/>
      <c r="M1601"/>
      <c r="N1601"/>
      <c r="O1601"/>
      <c r="P1601"/>
      <c r="Q1601"/>
      <c r="R1601"/>
      <c r="S1601"/>
    </row>
    <row r="1602" spans="1:19">
      <c r="A1602"/>
      <c r="B1602"/>
      <c r="C1602"/>
      <c r="D1602"/>
      <c r="E1602" s="29"/>
      <c r="F1602" s="29"/>
      <c r="G1602" s="29"/>
      <c r="H1602" s="29"/>
      <c r="I1602" s="29"/>
      <c r="J1602" s="29"/>
      <c r="K1602"/>
      <c r="L1602"/>
      <c r="M1602"/>
      <c r="N1602"/>
      <c r="O1602"/>
      <c r="P1602"/>
      <c r="Q1602"/>
      <c r="R1602"/>
      <c r="S1602"/>
    </row>
    <row r="1603" spans="1:19">
      <c r="A1603"/>
      <c r="B1603"/>
      <c r="C1603"/>
      <c r="D1603"/>
      <c r="E1603" s="29"/>
      <c r="F1603" s="29"/>
      <c r="G1603" s="29"/>
      <c r="H1603" s="29"/>
      <c r="I1603" s="29"/>
      <c r="J1603" s="29"/>
      <c r="K1603"/>
      <c r="L1603"/>
      <c r="M1603"/>
      <c r="N1603"/>
      <c r="O1603"/>
      <c r="P1603"/>
      <c r="Q1603"/>
      <c r="R1603"/>
      <c r="S1603"/>
    </row>
    <row r="1604" spans="1:19">
      <c r="A1604"/>
      <c r="B1604"/>
      <c r="C1604"/>
      <c r="D1604"/>
      <c r="E1604" s="29"/>
      <c r="F1604" s="29"/>
      <c r="G1604" s="29"/>
      <c r="H1604" s="29"/>
      <c r="I1604" s="29"/>
      <c r="J1604" s="29"/>
      <c r="K1604"/>
      <c r="L1604"/>
      <c r="M1604"/>
      <c r="N1604"/>
      <c r="O1604"/>
      <c r="P1604"/>
      <c r="Q1604"/>
      <c r="R1604"/>
      <c r="S1604"/>
    </row>
    <row r="1605" spans="1:19">
      <c r="A1605"/>
      <c r="B1605"/>
      <c r="C1605"/>
      <c r="D1605"/>
      <c r="E1605" s="29"/>
      <c r="F1605" s="29"/>
      <c r="G1605" s="29"/>
      <c r="H1605" s="29"/>
      <c r="I1605" s="29"/>
      <c r="J1605" s="29"/>
      <c r="K1605"/>
      <c r="L1605"/>
      <c r="M1605"/>
      <c r="N1605"/>
      <c r="O1605"/>
      <c r="P1605"/>
      <c r="Q1605"/>
      <c r="R1605"/>
      <c r="S1605"/>
    </row>
    <row r="1606" spans="1:19">
      <c r="A1606"/>
      <c r="B1606"/>
      <c r="C1606"/>
      <c r="D1606"/>
      <c r="E1606" s="29"/>
      <c r="F1606" s="29"/>
      <c r="G1606" s="29"/>
      <c r="H1606" s="29"/>
      <c r="I1606" s="29"/>
      <c r="J1606" s="29"/>
      <c r="K1606"/>
      <c r="L1606"/>
      <c r="M1606"/>
      <c r="N1606"/>
      <c r="O1606"/>
      <c r="P1606"/>
      <c r="Q1606"/>
      <c r="R1606"/>
      <c r="S1606"/>
    </row>
    <row r="1607" spans="1:19">
      <c r="A1607"/>
      <c r="B1607"/>
      <c r="C1607"/>
      <c r="D1607"/>
      <c r="E1607" s="29"/>
      <c r="F1607" s="29"/>
      <c r="G1607" s="29"/>
      <c r="H1607" s="29"/>
      <c r="I1607" s="29"/>
      <c r="J1607" s="29"/>
      <c r="K1607"/>
      <c r="L1607"/>
      <c r="M1607"/>
      <c r="N1607"/>
      <c r="O1607"/>
      <c r="P1607"/>
      <c r="Q1607"/>
      <c r="R1607"/>
      <c r="S1607"/>
    </row>
    <row r="1608" spans="1:19">
      <c r="A1608"/>
      <c r="B1608"/>
      <c r="C1608"/>
      <c r="D1608"/>
      <c r="E1608" s="29"/>
      <c r="F1608" s="29"/>
      <c r="G1608" s="29"/>
      <c r="H1608" s="29"/>
      <c r="I1608" s="29"/>
      <c r="J1608" s="29"/>
      <c r="K1608"/>
      <c r="L1608"/>
      <c r="M1608"/>
      <c r="N1608"/>
      <c r="O1608"/>
      <c r="P1608"/>
      <c r="Q1608"/>
      <c r="R1608"/>
      <c r="S1608"/>
    </row>
    <row r="1609" spans="1:19">
      <c r="A1609"/>
      <c r="B1609"/>
      <c r="C1609"/>
      <c r="D1609"/>
      <c r="E1609" s="29"/>
      <c r="F1609" s="29"/>
      <c r="G1609" s="29"/>
      <c r="H1609" s="29"/>
      <c r="I1609" s="29"/>
      <c r="J1609" s="29"/>
      <c r="K1609"/>
      <c r="L1609"/>
      <c r="M1609"/>
      <c r="N1609"/>
      <c r="O1609"/>
      <c r="P1609"/>
      <c r="Q1609"/>
      <c r="R1609"/>
      <c r="S1609"/>
    </row>
    <row r="1610" spans="1:19">
      <c r="A1610"/>
      <c r="B1610"/>
      <c r="C1610"/>
      <c r="D1610"/>
      <c r="E1610" s="29"/>
      <c r="F1610" s="29"/>
      <c r="G1610" s="29"/>
      <c r="H1610" s="29"/>
      <c r="I1610" s="29"/>
      <c r="J1610" s="29"/>
      <c r="K1610"/>
      <c r="L1610"/>
      <c r="M1610"/>
      <c r="N1610"/>
      <c r="O1610"/>
      <c r="P1610"/>
      <c r="Q1610"/>
      <c r="R1610"/>
      <c r="S1610"/>
    </row>
    <row r="1611" spans="1:19">
      <c r="A1611"/>
      <c r="B1611"/>
      <c r="C1611"/>
      <c r="D1611"/>
      <c r="E1611" s="29"/>
      <c r="F1611" s="29"/>
      <c r="G1611" s="29"/>
      <c r="H1611" s="29"/>
      <c r="I1611" s="29"/>
      <c r="J1611" s="29"/>
      <c r="K1611"/>
      <c r="L1611"/>
      <c r="M1611"/>
      <c r="N1611"/>
      <c r="O1611"/>
      <c r="P1611"/>
      <c r="Q1611"/>
      <c r="R1611"/>
      <c r="S1611"/>
    </row>
    <row r="1612" spans="1:19">
      <c r="A1612"/>
      <c r="B1612"/>
      <c r="C1612"/>
      <c r="D1612"/>
      <c r="E1612" s="29"/>
      <c r="F1612" s="29"/>
      <c r="G1612" s="29"/>
      <c r="H1612" s="29"/>
      <c r="I1612" s="29"/>
      <c r="J1612" s="29"/>
      <c r="K1612"/>
      <c r="L1612"/>
      <c r="M1612"/>
      <c r="N1612"/>
      <c r="O1612"/>
      <c r="P1612"/>
      <c r="Q1612"/>
      <c r="R1612"/>
      <c r="S1612"/>
    </row>
    <row r="1613" spans="1:19">
      <c r="A1613"/>
      <c r="B1613"/>
      <c r="C1613"/>
      <c r="D1613"/>
      <c r="E1613" s="29"/>
      <c r="F1613" s="29"/>
      <c r="G1613" s="29"/>
      <c r="H1613" s="29"/>
      <c r="I1613" s="29"/>
      <c r="J1613" s="29"/>
      <c r="K1613"/>
      <c r="L1613"/>
      <c r="M1613"/>
      <c r="N1613"/>
      <c r="O1613"/>
      <c r="P1613"/>
      <c r="Q1613"/>
      <c r="R1613"/>
      <c r="S1613"/>
    </row>
    <row r="1614" spans="1:19">
      <c r="A1614"/>
      <c r="B1614"/>
      <c r="C1614"/>
      <c r="D1614"/>
      <c r="E1614" s="29"/>
      <c r="F1614" s="29"/>
      <c r="G1614" s="29"/>
      <c r="H1614" s="29"/>
      <c r="I1614" s="29"/>
      <c r="J1614" s="29"/>
      <c r="K1614"/>
      <c r="L1614"/>
      <c r="M1614"/>
      <c r="N1614"/>
      <c r="O1614"/>
      <c r="P1614"/>
      <c r="Q1614"/>
      <c r="R1614"/>
      <c r="S1614"/>
    </row>
    <row r="1615" spans="1:19">
      <c r="A1615"/>
      <c r="B1615"/>
      <c r="C1615"/>
      <c r="D1615"/>
      <c r="E1615" s="29"/>
      <c r="F1615" s="29"/>
      <c r="G1615" s="29"/>
      <c r="H1615" s="29"/>
      <c r="I1615" s="29"/>
      <c r="J1615" s="29"/>
      <c r="K1615"/>
      <c r="L1615"/>
      <c r="M1615"/>
      <c r="N1615"/>
      <c r="O1615"/>
      <c r="P1615"/>
      <c r="Q1615"/>
      <c r="R1615"/>
      <c r="S1615"/>
    </row>
    <row r="1616" spans="1:19">
      <c r="A1616"/>
      <c r="B1616"/>
      <c r="C1616"/>
      <c r="D1616"/>
      <c r="E1616" s="29"/>
      <c r="F1616" s="29"/>
      <c r="G1616" s="29"/>
      <c r="H1616" s="29"/>
      <c r="I1616" s="29"/>
      <c r="J1616" s="29"/>
      <c r="K1616"/>
      <c r="L1616"/>
      <c r="M1616"/>
      <c r="N1616"/>
      <c r="O1616"/>
      <c r="P1616"/>
      <c r="Q1616"/>
      <c r="R1616"/>
      <c r="S1616"/>
    </row>
    <row r="1617" spans="1:19">
      <c r="A1617"/>
      <c r="B1617"/>
      <c r="C1617"/>
      <c r="D1617"/>
      <c r="E1617" s="29"/>
      <c r="F1617" s="29"/>
      <c r="G1617" s="29"/>
      <c r="H1617" s="29"/>
      <c r="I1617" s="29"/>
      <c r="J1617" s="29"/>
      <c r="K1617"/>
      <c r="L1617"/>
      <c r="M1617"/>
      <c r="N1617"/>
      <c r="O1617"/>
      <c r="P1617"/>
      <c r="Q1617"/>
      <c r="R1617"/>
      <c r="S1617"/>
    </row>
    <row r="1618" spans="1:19">
      <c r="A1618"/>
      <c r="B1618"/>
      <c r="C1618"/>
      <c r="D1618"/>
      <c r="E1618" s="29"/>
      <c r="F1618" s="29"/>
      <c r="G1618" s="29"/>
      <c r="H1618" s="29"/>
      <c r="I1618" s="29"/>
      <c r="J1618" s="29"/>
      <c r="K1618"/>
      <c r="L1618"/>
      <c r="M1618"/>
      <c r="N1618"/>
      <c r="O1618"/>
      <c r="P1618"/>
      <c r="Q1618"/>
      <c r="R1618"/>
      <c r="S1618"/>
    </row>
    <row r="1619" spans="1:19">
      <c r="A1619"/>
      <c r="B1619"/>
      <c r="C1619"/>
      <c r="D1619"/>
      <c r="E1619" s="29"/>
      <c r="F1619" s="29"/>
      <c r="G1619" s="29"/>
      <c r="H1619" s="29"/>
      <c r="I1619" s="29"/>
      <c r="J1619" s="29"/>
      <c r="K1619"/>
      <c r="L1619"/>
      <c r="M1619"/>
      <c r="N1619"/>
      <c r="O1619"/>
      <c r="P1619"/>
      <c r="Q1619"/>
      <c r="R1619"/>
      <c r="S1619"/>
    </row>
    <row r="1620" spans="1:19">
      <c r="A1620"/>
      <c r="B1620"/>
      <c r="C1620"/>
      <c r="D1620"/>
      <c r="E1620" s="29"/>
      <c r="F1620" s="29"/>
      <c r="G1620" s="29"/>
      <c r="H1620" s="29"/>
      <c r="I1620" s="29"/>
      <c r="J1620" s="29"/>
      <c r="K1620"/>
      <c r="L1620"/>
      <c r="M1620"/>
      <c r="N1620"/>
      <c r="O1620"/>
      <c r="P1620"/>
      <c r="Q1620"/>
      <c r="R1620"/>
      <c r="S1620"/>
    </row>
    <row r="1621" spans="1:19">
      <c r="A1621"/>
      <c r="B1621"/>
      <c r="C1621"/>
      <c r="D1621"/>
      <c r="E1621" s="29"/>
      <c r="F1621" s="29"/>
      <c r="G1621" s="29"/>
      <c r="H1621" s="29"/>
      <c r="I1621" s="29"/>
      <c r="J1621" s="29"/>
      <c r="K1621"/>
      <c r="L1621"/>
      <c r="M1621"/>
      <c r="N1621"/>
      <c r="O1621"/>
      <c r="P1621"/>
      <c r="Q1621"/>
      <c r="R1621"/>
      <c r="S1621"/>
    </row>
    <row r="1622" spans="1:19">
      <c r="A1622"/>
      <c r="B1622"/>
      <c r="C1622"/>
      <c r="D1622"/>
      <c r="E1622" s="29"/>
      <c r="F1622" s="29"/>
      <c r="G1622" s="29"/>
      <c r="H1622" s="29"/>
      <c r="I1622" s="29"/>
      <c r="J1622" s="29"/>
      <c r="K1622"/>
      <c r="L1622"/>
      <c r="M1622"/>
      <c r="N1622"/>
      <c r="O1622"/>
      <c r="P1622"/>
      <c r="Q1622"/>
      <c r="R1622"/>
      <c r="S1622"/>
    </row>
    <row r="1623" spans="1:19">
      <c r="A1623"/>
      <c r="B1623"/>
      <c r="C1623"/>
      <c r="D1623"/>
      <c r="E1623" s="29"/>
      <c r="F1623" s="29"/>
      <c r="G1623" s="29"/>
      <c r="H1623" s="29"/>
      <c r="I1623" s="29"/>
      <c r="J1623" s="29"/>
      <c r="K1623"/>
      <c r="L1623"/>
      <c r="M1623"/>
      <c r="N1623"/>
      <c r="O1623"/>
      <c r="P1623"/>
      <c r="Q1623"/>
      <c r="R1623"/>
      <c r="S1623"/>
    </row>
    <row r="1624" spans="1:19">
      <c r="A1624"/>
      <c r="B1624"/>
      <c r="C1624"/>
      <c r="D1624"/>
      <c r="E1624" s="29"/>
      <c r="F1624" s="29"/>
      <c r="G1624" s="29"/>
      <c r="H1624" s="29"/>
      <c r="I1624" s="29"/>
      <c r="J1624" s="29"/>
      <c r="K1624"/>
      <c r="L1624"/>
      <c r="M1624"/>
      <c r="N1624"/>
      <c r="O1624"/>
      <c r="P1624"/>
      <c r="Q1624"/>
      <c r="R1624"/>
      <c r="S1624"/>
    </row>
    <row r="1625" spans="1:19">
      <c r="A1625"/>
      <c r="B1625"/>
      <c r="C1625"/>
      <c r="D1625"/>
      <c r="E1625" s="29"/>
      <c r="F1625" s="29"/>
      <c r="G1625" s="29"/>
      <c r="H1625" s="29"/>
      <c r="I1625" s="29"/>
      <c r="J1625" s="29"/>
      <c r="K1625"/>
      <c r="L1625"/>
      <c r="M1625"/>
      <c r="N1625"/>
      <c r="O1625"/>
      <c r="P1625"/>
      <c r="Q1625"/>
      <c r="R1625"/>
      <c r="S1625"/>
    </row>
    <row r="1626" spans="1:19">
      <c r="A1626"/>
      <c r="B1626"/>
      <c r="C1626"/>
      <c r="D1626"/>
      <c r="E1626" s="29"/>
      <c r="F1626" s="29"/>
      <c r="G1626" s="29"/>
      <c r="H1626" s="29"/>
      <c r="I1626" s="29"/>
      <c r="J1626" s="29"/>
      <c r="K1626"/>
      <c r="L1626"/>
      <c r="M1626"/>
      <c r="N1626"/>
      <c r="O1626"/>
      <c r="P1626"/>
      <c r="Q1626"/>
      <c r="R1626"/>
      <c r="S1626"/>
    </row>
    <row r="1627" spans="1:19">
      <c r="A1627"/>
      <c r="B1627"/>
      <c r="C1627"/>
      <c r="D1627"/>
      <c r="E1627" s="29"/>
      <c r="F1627" s="29"/>
      <c r="G1627" s="29"/>
      <c r="H1627" s="29"/>
      <c r="I1627" s="29"/>
      <c r="J1627" s="29"/>
      <c r="K1627"/>
      <c r="L1627"/>
      <c r="M1627"/>
      <c r="N1627"/>
      <c r="O1627"/>
      <c r="P1627"/>
      <c r="Q1627"/>
      <c r="R1627"/>
      <c r="S1627"/>
    </row>
    <row r="1628" spans="1:19">
      <c r="A1628"/>
      <c r="B1628"/>
      <c r="C1628"/>
      <c r="D1628"/>
      <c r="E1628" s="29"/>
      <c r="F1628" s="29"/>
      <c r="G1628" s="29"/>
      <c r="H1628" s="29"/>
      <c r="I1628" s="29"/>
      <c r="J1628" s="29"/>
      <c r="K1628"/>
      <c r="L1628"/>
      <c r="M1628"/>
      <c r="N1628"/>
      <c r="O1628"/>
      <c r="P1628"/>
      <c r="Q1628"/>
      <c r="R1628"/>
      <c r="S1628"/>
    </row>
    <row r="1629" spans="1:19">
      <c r="A1629"/>
      <c r="B1629"/>
      <c r="C1629"/>
      <c r="D1629"/>
      <c r="E1629" s="29"/>
      <c r="F1629" s="29"/>
      <c r="G1629" s="29"/>
      <c r="H1629" s="29"/>
      <c r="I1629" s="29"/>
      <c r="J1629" s="29"/>
      <c r="K1629"/>
      <c r="L1629"/>
      <c r="M1629"/>
      <c r="N1629"/>
      <c r="O1629"/>
      <c r="P1629"/>
      <c r="Q1629"/>
      <c r="R1629"/>
      <c r="S1629"/>
    </row>
    <row r="1630" spans="1:19">
      <c r="A1630"/>
      <c r="B1630"/>
      <c r="C1630"/>
      <c r="D1630"/>
      <c r="E1630" s="29"/>
      <c r="F1630" s="29"/>
      <c r="G1630" s="29"/>
      <c r="H1630" s="29"/>
      <c r="I1630" s="29"/>
      <c r="J1630" s="29"/>
      <c r="K1630"/>
      <c r="L1630"/>
      <c r="M1630"/>
      <c r="N1630"/>
      <c r="O1630"/>
      <c r="P1630"/>
      <c r="Q1630"/>
      <c r="R1630"/>
      <c r="S1630"/>
    </row>
    <row r="1631" spans="1:19">
      <c r="A1631"/>
      <c r="B1631"/>
      <c r="C1631"/>
      <c r="D1631"/>
      <c r="E1631" s="29"/>
      <c r="F1631" s="29"/>
      <c r="G1631" s="29"/>
      <c r="H1631" s="29"/>
      <c r="I1631" s="29"/>
      <c r="J1631" s="29"/>
      <c r="K1631"/>
      <c r="L1631"/>
      <c r="M1631"/>
      <c r="N1631"/>
      <c r="O1631"/>
      <c r="P1631"/>
      <c r="Q1631"/>
      <c r="R1631"/>
      <c r="S1631"/>
    </row>
    <row r="1632" spans="1:19">
      <c r="A1632"/>
      <c r="B1632"/>
      <c r="C1632"/>
      <c r="D1632"/>
      <c r="E1632" s="29"/>
      <c r="F1632" s="29"/>
      <c r="G1632" s="29"/>
      <c r="H1632" s="29"/>
      <c r="I1632" s="29"/>
      <c r="J1632" s="29"/>
      <c r="K1632"/>
      <c r="L1632"/>
      <c r="M1632"/>
      <c r="N1632"/>
      <c r="O1632"/>
      <c r="P1632"/>
      <c r="Q1632"/>
      <c r="R1632"/>
      <c r="S1632"/>
    </row>
    <row r="1633" spans="1:19">
      <c r="A1633"/>
      <c r="B1633"/>
      <c r="C1633"/>
      <c r="D1633"/>
      <c r="E1633" s="29"/>
      <c r="F1633" s="29"/>
      <c r="G1633" s="29"/>
      <c r="H1633" s="29"/>
      <c r="I1633" s="29"/>
      <c r="J1633" s="29"/>
      <c r="K1633"/>
      <c r="L1633"/>
      <c r="M1633"/>
      <c r="N1633"/>
      <c r="O1633"/>
      <c r="P1633"/>
      <c r="Q1633"/>
      <c r="R1633"/>
      <c r="S1633"/>
    </row>
    <row r="1634" spans="1:19">
      <c r="A1634"/>
      <c r="B1634"/>
      <c r="C1634"/>
      <c r="D1634"/>
      <c r="E1634" s="29"/>
      <c r="F1634" s="29"/>
      <c r="G1634" s="29"/>
      <c r="H1634" s="29"/>
      <c r="I1634" s="29"/>
      <c r="J1634" s="29"/>
      <c r="K1634"/>
      <c r="L1634"/>
      <c r="M1634"/>
      <c r="N1634"/>
      <c r="O1634"/>
      <c r="P1634"/>
      <c r="Q1634"/>
      <c r="R1634"/>
      <c r="S1634"/>
    </row>
    <row r="1635" spans="1:19">
      <c r="A1635"/>
      <c r="B1635"/>
      <c r="C1635"/>
      <c r="D1635"/>
      <c r="E1635" s="29"/>
      <c r="F1635" s="29"/>
      <c r="G1635" s="29"/>
      <c r="H1635" s="29"/>
      <c r="I1635" s="29"/>
      <c r="J1635" s="29"/>
      <c r="K1635"/>
      <c r="L1635"/>
      <c r="M1635"/>
      <c r="N1635"/>
      <c r="O1635"/>
      <c r="P1635"/>
      <c r="Q1635"/>
      <c r="R1635"/>
      <c r="S1635"/>
    </row>
    <row r="1636" spans="1:19">
      <c r="A1636"/>
      <c r="B1636"/>
      <c r="C1636"/>
      <c r="D1636"/>
      <c r="E1636" s="29"/>
      <c r="F1636" s="29"/>
      <c r="G1636" s="29"/>
      <c r="H1636" s="29"/>
      <c r="I1636" s="29"/>
      <c r="J1636" s="29"/>
      <c r="K1636"/>
      <c r="L1636"/>
      <c r="M1636"/>
      <c r="N1636"/>
      <c r="O1636"/>
      <c r="P1636"/>
      <c r="Q1636"/>
      <c r="R1636"/>
      <c r="S1636"/>
    </row>
    <row r="1637" spans="1:19">
      <c r="A1637"/>
      <c r="B1637"/>
      <c r="C1637"/>
      <c r="D1637"/>
      <c r="E1637" s="29"/>
      <c r="F1637" s="29"/>
      <c r="G1637" s="29"/>
      <c r="H1637" s="29"/>
      <c r="I1637" s="29"/>
      <c r="J1637" s="29"/>
      <c r="K1637"/>
      <c r="L1637"/>
      <c r="M1637"/>
      <c r="N1637"/>
      <c r="O1637"/>
      <c r="P1637"/>
      <c r="Q1637"/>
      <c r="R1637"/>
      <c r="S1637"/>
    </row>
    <row r="1638" spans="1:19">
      <c r="A1638"/>
      <c r="B1638"/>
      <c r="C1638"/>
      <c r="D1638"/>
      <c r="E1638" s="29"/>
      <c r="F1638" s="29"/>
      <c r="G1638" s="29"/>
      <c r="H1638" s="29"/>
      <c r="I1638" s="29"/>
      <c r="J1638" s="29"/>
      <c r="K1638"/>
      <c r="L1638"/>
      <c r="M1638"/>
      <c r="N1638"/>
      <c r="O1638"/>
      <c r="P1638"/>
      <c r="Q1638"/>
      <c r="R1638"/>
      <c r="S1638"/>
    </row>
    <row r="1639" spans="1:19">
      <c r="A1639"/>
      <c r="B1639"/>
      <c r="C1639"/>
      <c r="D1639"/>
      <c r="E1639" s="29"/>
      <c r="F1639" s="29"/>
      <c r="G1639" s="29"/>
      <c r="H1639" s="29"/>
      <c r="I1639" s="29"/>
      <c r="J1639" s="29"/>
      <c r="K1639"/>
      <c r="L1639"/>
      <c r="M1639"/>
      <c r="N1639"/>
      <c r="O1639"/>
      <c r="P1639"/>
      <c r="Q1639"/>
      <c r="R1639"/>
      <c r="S1639"/>
    </row>
    <row r="1640" spans="1:19">
      <c r="A1640"/>
      <c r="B1640"/>
      <c r="C1640"/>
      <c r="D1640"/>
      <c r="E1640" s="29"/>
      <c r="F1640" s="29"/>
      <c r="G1640" s="29"/>
      <c r="H1640" s="29"/>
      <c r="I1640" s="29"/>
      <c r="J1640" s="29"/>
      <c r="K1640"/>
      <c r="L1640"/>
      <c r="M1640"/>
      <c r="N1640"/>
      <c r="O1640"/>
      <c r="P1640"/>
      <c r="Q1640"/>
      <c r="R1640"/>
      <c r="S1640"/>
    </row>
    <row r="1641" spans="1:19">
      <c r="A1641"/>
      <c r="B1641"/>
      <c r="C1641"/>
      <c r="D1641"/>
      <c r="E1641" s="29"/>
      <c r="F1641" s="29"/>
      <c r="G1641" s="29"/>
      <c r="H1641" s="29"/>
      <c r="I1641" s="29"/>
      <c r="J1641" s="29"/>
      <c r="K1641"/>
      <c r="L1641"/>
      <c r="M1641"/>
      <c r="N1641"/>
      <c r="O1641"/>
      <c r="P1641"/>
      <c r="Q1641"/>
      <c r="R1641"/>
      <c r="S1641"/>
    </row>
    <row r="1642" spans="1:19">
      <c r="A1642"/>
      <c r="B1642"/>
      <c r="C1642"/>
      <c r="D1642"/>
      <c r="E1642" s="29"/>
      <c r="F1642" s="29"/>
      <c r="G1642" s="29"/>
      <c r="H1642" s="29"/>
      <c r="I1642" s="29"/>
      <c r="J1642" s="29"/>
      <c r="K1642"/>
      <c r="L1642"/>
      <c r="M1642"/>
      <c r="N1642"/>
      <c r="O1642"/>
      <c r="P1642"/>
      <c r="Q1642"/>
      <c r="R1642"/>
      <c r="S1642"/>
    </row>
    <row r="1643" spans="1:19">
      <c r="A1643"/>
      <c r="B1643"/>
      <c r="C1643"/>
      <c r="D1643"/>
      <c r="E1643" s="29"/>
      <c r="F1643" s="29"/>
      <c r="G1643" s="29"/>
      <c r="H1643" s="29"/>
      <c r="I1643" s="29"/>
      <c r="J1643" s="29"/>
      <c r="K1643"/>
      <c r="L1643"/>
      <c r="M1643"/>
      <c r="N1643"/>
      <c r="O1643"/>
      <c r="P1643"/>
      <c r="Q1643"/>
      <c r="R1643"/>
      <c r="S1643"/>
    </row>
    <row r="1644" spans="1:19">
      <c r="A1644"/>
      <c r="B1644"/>
      <c r="C1644"/>
      <c r="D1644"/>
      <c r="E1644" s="29"/>
      <c r="F1644" s="29"/>
      <c r="G1644" s="29"/>
      <c r="H1644" s="29"/>
      <c r="I1644" s="29"/>
      <c r="J1644" s="29"/>
      <c r="K1644"/>
      <c r="L1644"/>
      <c r="M1644"/>
      <c r="N1644"/>
      <c r="O1644"/>
      <c r="P1644"/>
      <c r="Q1644"/>
      <c r="R1644"/>
      <c r="S1644"/>
    </row>
    <row r="1645" spans="1:19">
      <c r="A1645"/>
      <c r="B1645"/>
      <c r="C1645"/>
      <c r="D1645"/>
      <c r="E1645" s="29"/>
      <c r="F1645" s="29"/>
      <c r="G1645" s="29"/>
      <c r="H1645" s="29"/>
      <c r="I1645" s="29"/>
      <c r="J1645" s="29"/>
      <c r="K1645"/>
      <c r="L1645"/>
      <c r="M1645"/>
      <c r="N1645"/>
      <c r="O1645"/>
      <c r="P1645"/>
      <c r="Q1645"/>
      <c r="R1645"/>
      <c r="S1645"/>
    </row>
    <row r="1646" spans="1:19">
      <c r="A1646"/>
      <c r="B1646"/>
      <c r="C1646"/>
      <c r="D1646"/>
      <c r="E1646" s="29"/>
      <c r="F1646" s="29"/>
      <c r="G1646" s="29"/>
      <c r="H1646" s="29"/>
      <c r="I1646" s="29"/>
      <c r="J1646" s="29"/>
      <c r="K1646"/>
      <c r="L1646"/>
      <c r="M1646"/>
      <c r="N1646"/>
      <c r="O1646"/>
      <c r="P1646"/>
      <c r="Q1646"/>
      <c r="R1646"/>
      <c r="S1646"/>
    </row>
    <row r="1647" spans="1:19">
      <c r="A1647"/>
      <c r="B1647"/>
      <c r="C1647"/>
      <c r="D1647"/>
      <c r="E1647" s="29"/>
      <c r="F1647" s="29"/>
      <c r="G1647" s="29"/>
      <c r="H1647" s="29"/>
      <c r="I1647" s="29"/>
      <c r="J1647" s="29"/>
      <c r="K1647"/>
      <c r="L1647"/>
      <c r="M1647"/>
      <c r="N1647"/>
      <c r="O1647"/>
      <c r="P1647"/>
      <c r="Q1647"/>
      <c r="R1647"/>
      <c r="S1647"/>
    </row>
    <row r="1648" spans="1:19">
      <c r="A1648"/>
      <c r="B1648"/>
      <c r="C1648"/>
      <c r="D1648"/>
      <c r="E1648" s="29"/>
      <c r="F1648" s="29"/>
      <c r="G1648" s="29"/>
      <c r="H1648" s="29"/>
      <c r="I1648" s="29"/>
      <c r="J1648" s="29"/>
      <c r="K1648"/>
      <c r="L1648"/>
      <c r="M1648"/>
      <c r="N1648"/>
      <c r="O1648"/>
      <c r="P1648"/>
      <c r="Q1648"/>
      <c r="R1648"/>
      <c r="S1648"/>
    </row>
    <row r="1649" spans="1:19">
      <c r="A1649"/>
      <c r="B1649"/>
      <c r="C1649"/>
      <c r="D1649"/>
      <c r="E1649" s="29"/>
      <c r="F1649" s="29"/>
      <c r="G1649" s="29"/>
      <c r="H1649" s="29"/>
      <c r="I1649" s="29"/>
      <c r="J1649" s="29"/>
      <c r="K1649"/>
      <c r="L1649"/>
      <c r="M1649"/>
      <c r="N1649"/>
      <c r="O1649"/>
      <c r="P1649"/>
      <c r="Q1649"/>
      <c r="R1649"/>
      <c r="S1649"/>
    </row>
    <row r="1650" spans="1:19">
      <c r="A1650"/>
      <c r="B1650"/>
      <c r="C1650"/>
      <c r="D1650"/>
      <c r="E1650" s="29"/>
      <c r="F1650" s="29"/>
      <c r="G1650" s="29"/>
      <c r="H1650" s="29"/>
      <c r="I1650" s="29"/>
      <c r="J1650" s="29"/>
      <c r="K1650"/>
      <c r="L1650"/>
      <c r="M1650"/>
      <c r="N1650"/>
      <c r="O1650"/>
      <c r="P1650"/>
      <c r="Q1650"/>
      <c r="R1650"/>
      <c r="S1650"/>
    </row>
    <row r="1651" spans="1:19">
      <c r="A1651"/>
      <c r="B1651"/>
      <c r="C1651"/>
      <c r="D1651"/>
      <c r="E1651" s="29"/>
      <c r="F1651" s="29"/>
      <c r="G1651" s="29"/>
      <c r="H1651" s="29"/>
      <c r="I1651" s="29"/>
      <c r="J1651" s="29"/>
      <c r="K1651"/>
      <c r="L1651"/>
      <c r="M1651"/>
      <c r="N1651"/>
      <c r="O1651"/>
      <c r="P1651"/>
      <c r="Q1651"/>
      <c r="R1651"/>
      <c r="S1651"/>
    </row>
    <row r="1652" spans="1:19">
      <c r="A1652"/>
      <c r="B1652"/>
      <c r="C1652"/>
      <c r="D1652"/>
      <c r="E1652" s="29"/>
      <c r="F1652" s="29"/>
      <c r="G1652" s="29"/>
      <c r="H1652" s="29"/>
      <c r="I1652" s="29"/>
      <c r="J1652" s="29"/>
      <c r="K1652"/>
      <c r="L1652"/>
      <c r="M1652"/>
      <c r="N1652"/>
      <c r="O1652"/>
      <c r="P1652"/>
      <c r="Q1652"/>
      <c r="R1652"/>
      <c r="S1652"/>
    </row>
    <row r="1653" spans="1:19">
      <c r="A1653"/>
      <c r="B1653"/>
      <c r="C1653"/>
      <c r="D1653"/>
      <c r="E1653" s="29"/>
      <c r="F1653" s="29"/>
      <c r="G1653" s="29"/>
      <c r="H1653" s="29"/>
      <c r="I1653" s="29"/>
      <c r="J1653" s="29"/>
      <c r="K1653"/>
      <c r="L1653"/>
      <c r="M1653"/>
      <c r="N1653"/>
      <c r="O1653"/>
      <c r="P1653"/>
      <c r="Q1653"/>
      <c r="R1653"/>
      <c r="S1653"/>
    </row>
    <row r="1654" spans="1:19">
      <c r="A1654"/>
      <c r="B1654"/>
      <c r="C1654"/>
      <c r="D1654"/>
      <c r="E1654" s="29"/>
      <c r="F1654" s="29"/>
      <c r="G1654" s="29"/>
      <c r="H1654" s="29"/>
      <c r="I1654" s="29"/>
      <c r="J1654" s="29"/>
      <c r="K1654"/>
      <c r="L1654"/>
      <c r="M1654"/>
      <c r="N1654"/>
      <c r="O1654"/>
      <c r="P1654"/>
      <c r="Q1654"/>
      <c r="R1654"/>
      <c r="S1654"/>
    </row>
    <row r="1655" spans="1:19">
      <c r="A1655"/>
      <c r="B1655"/>
      <c r="C1655"/>
      <c r="D1655"/>
      <c r="E1655" s="29"/>
      <c r="F1655" s="29"/>
      <c r="G1655" s="29"/>
      <c r="H1655" s="29"/>
      <c r="I1655" s="29"/>
      <c r="J1655" s="29"/>
      <c r="K1655"/>
      <c r="L1655"/>
      <c r="M1655"/>
      <c r="N1655"/>
      <c r="O1655"/>
      <c r="P1655"/>
      <c r="Q1655"/>
      <c r="R1655"/>
      <c r="S1655"/>
    </row>
    <row r="1656" spans="1:19">
      <c r="A1656"/>
      <c r="B1656"/>
      <c r="C1656"/>
      <c r="D1656"/>
      <c r="E1656" s="29"/>
      <c r="F1656" s="29"/>
      <c r="G1656" s="29"/>
      <c r="H1656" s="29"/>
      <c r="I1656" s="29"/>
      <c r="J1656" s="29"/>
      <c r="K1656"/>
      <c r="L1656"/>
      <c r="M1656"/>
      <c r="N1656"/>
      <c r="O1656"/>
      <c r="P1656"/>
      <c r="Q1656"/>
      <c r="R1656"/>
      <c r="S1656"/>
    </row>
    <row r="1657" spans="1:19">
      <c r="A1657"/>
      <c r="B1657"/>
      <c r="C1657"/>
      <c r="D1657"/>
      <c r="E1657" s="29"/>
      <c r="F1657" s="29"/>
      <c r="G1657" s="29"/>
      <c r="H1657" s="29"/>
      <c r="I1657" s="29"/>
      <c r="J1657" s="29"/>
      <c r="K1657"/>
      <c r="L1657"/>
      <c r="M1657"/>
      <c r="N1657"/>
      <c r="O1657"/>
      <c r="P1657"/>
      <c r="Q1657"/>
      <c r="R1657"/>
      <c r="S1657"/>
    </row>
    <row r="1658" spans="1:19">
      <c r="A1658"/>
      <c r="B1658"/>
      <c r="C1658"/>
      <c r="D1658"/>
      <c r="E1658" s="29"/>
      <c r="F1658" s="29"/>
      <c r="G1658" s="29"/>
      <c r="H1658" s="29"/>
      <c r="I1658" s="29"/>
      <c r="J1658" s="29"/>
      <c r="K1658"/>
      <c r="L1658"/>
      <c r="M1658"/>
      <c r="N1658"/>
      <c r="O1658"/>
      <c r="P1658"/>
      <c r="Q1658"/>
      <c r="R1658"/>
      <c r="S1658"/>
    </row>
    <row r="1659" spans="1:19">
      <c r="A1659"/>
      <c r="B1659"/>
      <c r="C1659"/>
      <c r="D1659"/>
      <c r="E1659" s="29"/>
      <c r="F1659" s="29"/>
      <c r="G1659" s="29"/>
      <c r="H1659" s="29"/>
      <c r="I1659" s="29"/>
      <c r="J1659" s="29"/>
      <c r="K1659"/>
      <c r="L1659"/>
      <c r="M1659"/>
      <c r="N1659"/>
      <c r="O1659"/>
      <c r="P1659"/>
      <c r="Q1659"/>
      <c r="R1659"/>
      <c r="S1659"/>
    </row>
    <row r="1660" spans="1:19">
      <c r="A1660"/>
      <c r="B1660"/>
      <c r="C1660"/>
      <c r="D1660"/>
      <c r="E1660" s="29"/>
      <c r="F1660" s="29"/>
      <c r="G1660" s="29"/>
      <c r="H1660" s="29"/>
      <c r="I1660" s="29"/>
      <c r="J1660" s="29"/>
      <c r="K1660"/>
      <c r="L1660"/>
      <c r="M1660"/>
      <c r="N1660"/>
      <c r="O1660"/>
      <c r="P1660"/>
      <c r="Q1660"/>
      <c r="R1660"/>
      <c r="S1660"/>
    </row>
    <row r="1661" spans="1:19">
      <c r="A1661"/>
      <c r="B1661"/>
      <c r="C1661"/>
      <c r="D1661"/>
      <c r="E1661" s="29"/>
      <c r="F1661" s="29"/>
      <c r="G1661" s="29"/>
      <c r="H1661" s="29"/>
      <c r="I1661" s="29"/>
      <c r="J1661" s="29"/>
      <c r="K1661"/>
      <c r="L1661"/>
      <c r="M1661"/>
      <c r="N1661"/>
      <c r="O1661"/>
      <c r="P1661"/>
      <c r="Q1661"/>
      <c r="R1661"/>
      <c r="S1661"/>
    </row>
    <row r="1662" spans="1:19">
      <c r="A1662"/>
      <c r="B1662"/>
      <c r="C1662"/>
      <c r="D1662"/>
      <c r="E1662" s="29"/>
      <c r="F1662" s="29"/>
      <c r="G1662" s="29"/>
      <c r="H1662" s="29"/>
      <c r="I1662" s="29"/>
      <c r="J1662" s="29"/>
      <c r="K1662"/>
      <c r="L1662"/>
      <c r="M1662"/>
      <c r="N1662"/>
      <c r="O1662"/>
      <c r="P1662"/>
      <c r="Q1662"/>
      <c r="R1662"/>
      <c r="S1662"/>
    </row>
    <row r="1663" spans="1:19">
      <c r="A1663"/>
      <c r="B1663"/>
      <c r="C1663"/>
      <c r="D1663"/>
      <c r="E1663" s="29"/>
      <c r="F1663" s="29"/>
      <c r="G1663" s="29"/>
      <c r="H1663" s="29"/>
      <c r="I1663" s="29"/>
      <c r="J1663" s="29"/>
      <c r="K1663"/>
      <c r="L1663"/>
      <c r="M1663"/>
      <c r="N1663"/>
      <c r="O1663"/>
      <c r="P1663"/>
      <c r="Q1663"/>
      <c r="R1663"/>
      <c r="S1663"/>
    </row>
    <row r="1664" spans="1:19">
      <c r="A1664"/>
      <c r="B1664"/>
      <c r="C1664"/>
      <c r="D1664"/>
      <c r="E1664" s="29"/>
      <c r="F1664" s="29"/>
      <c r="G1664" s="29"/>
      <c r="H1664" s="29"/>
      <c r="I1664" s="29"/>
      <c r="J1664" s="29"/>
      <c r="K1664"/>
      <c r="L1664"/>
      <c r="M1664"/>
      <c r="N1664"/>
      <c r="O1664"/>
      <c r="P1664"/>
      <c r="Q1664"/>
      <c r="R1664"/>
      <c r="S1664"/>
    </row>
    <row r="1665" spans="1:19">
      <c r="A1665"/>
      <c r="B1665"/>
      <c r="C1665"/>
      <c r="D1665"/>
      <c r="E1665" s="29"/>
      <c r="F1665" s="29"/>
      <c r="G1665" s="29"/>
      <c r="H1665" s="29"/>
      <c r="I1665" s="29"/>
      <c r="J1665" s="29"/>
      <c r="K1665"/>
      <c r="L1665"/>
      <c r="M1665"/>
      <c r="N1665"/>
      <c r="O1665"/>
      <c r="P1665"/>
      <c r="Q1665"/>
      <c r="R1665"/>
      <c r="S1665"/>
    </row>
    <row r="1666" spans="1:19">
      <c r="A1666"/>
      <c r="B1666"/>
      <c r="C1666"/>
      <c r="D1666"/>
      <c r="E1666" s="29"/>
      <c r="F1666" s="29"/>
      <c r="G1666" s="29"/>
      <c r="H1666" s="29"/>
      <c r="I1666" s="29"/>
      <c r="J1666" s="29"/>
      <c r="K1666"/>
      <c r="L1666"/>
      <c r="M1666"/>
      <c r="N1666"/>
      <c r="O1666"/>
      <c r="P1666"/>
      <c r="Q1666"/>
      <c r="R1666"/>
      <c r="S1666"/>
    </row>
    <row r="1667" spans="1:19">
      <c r="A1667"/>
      <c r="B1667"/>
      <c r="C1667"/>
      <c r="D1667"/>
      <c r="E1667" s="29"/>
      <c r="F1667" s="29"/>
      <c r="G1667" s="29"/>
      <c r="H1667" s="29"/>
      <c r="I1667" s="29"/>
      <c r="J1667" s="29"/>
      <c r="K1667"/>
      <c r="L1667"/>
      <c r="M1667"/>
      <c r="N1667"/>
      <c r="O1667"/>
      <c r="P1667"/>
      <c r="Q1667"/>
      <c r="R1667"/>
      <c r="S1667"/>
    </row>
    <row r="1668" spans="1:19">
      <c r="A1668"/>
      <c r="B1668"/>
      <c r="C1668"/>
      <c r="D1668"/>
      <c r="E1668" s="29"/>
      <c r="F1668" s="29"/>
      <c r="G1668" s="29"/>
      <c r="H1668" s="29"/>
      <c r="I1668" s="29"/>
      <c r="J1668" s="29"/>
      <c r="K1668"/>
      <c r="L1668"/>
      <c r="M1668"/>
      <c r="N1668"/>
      <c r="O1668"/>
      <c r="P1668"/>
      <c r="Q1668"/>
      <c r="R1668"/>
      <c r="S1668"/>
    </row>
    <row r="1669" spans="1:19">
      <c r="A1669"/>
      <c r="B1669"/>
      <c r="C1669"/>
      <c r="D1669"/>
      <c r="E1669" s="29"/>
      <c r="F1669" s="29"/>
      <c r="G1669" s="29"/>
      <c r="H1669" s="29"/>
      <c r="I1669" s="29"/>
      <c r="J1669" s="29"/>
      <c r="K1669"/>
      <c r="L1669"/>
      <c r="M1669"/>
      <c r="N1669"/>
      <c r="O1669"/>
      <c r="P1669"/>
      <c r="Q1669"/>
      <c r="R1669"/>
      <c r="S1669"/>
    </row>
    <row r="1670" spans="1:19">
      <c r="A1670"/>
      <c r="B1670"/>
      <c r="C1670"/>
      <c r="D1670"/>
      <c r="E1670" s="29"/>
      <c r="F1670" s="29"/>
      <c r="G1670" s="29"/>
      <c r="H1670" s="29"/>
      <c r="I1670" s="29"/>
      <c r="J1670" s="29"/>
      <c r="K1670"/>
      <c r="L1670"/>
      <c r="M1670"/>
      <c r="N1670"/>
      <c r="O1670"/>
      <c r="P1670"/>
      <c r="Q1670"/>
      <c r="R1670"/>
      <c r="S1670"/>
    </row>
    <row r="1671" spans="1:19">
      <c r="A1671"/>
      <c r="B1671"/>
      <c r="C1671"/>
      <c r="D1671"/>
      <c r="E1671" s="29"/>
      <c r="F1671" s="29"/>
      <c r="G1671" s="29"/>
      <c r="H1671" s="29"/>
      <c r="I1671" s="29"/>
      <c r="J1671" s="29"/>
      <c r="K1671"/>
      <c r="L1671"/>
      <c r="M1671"/>
      <c r="N1671"/>
      <c r="O1671"/>
      <c r="P1671"/>
      <c r="Q1671"/>
      <c r="R1671"/>
      <c r="S1671"/>
    </row>
    <row r="1672" spans="1:19">
      <c r="A1672"/>
      <c r="B1672"/>
      <c r="C1672"/>
      <c r="D1672"/>
      <c r="E1672" s="29"/>
      <c r="F1672" s="29"/>
      <c r="G1672" s="29"/>
      <c r="H1672" s="29"/>
      <c r="I1672" s="29"/>
      <c r="J1672" s="29"/>
      <c r="K1672"/>
      <c r="L1672"/>
      <c r="M1672"/>
      <c r="N1672"/>
      <c r="O1672"/>
      <c r="P1672"/>
      <c r="Q1672"/>
      <c r="R1672"/>
      <c r="S1672"/>
    </row>
    <row r="1673" spans="1:19">
      <c r="A1673"/>
      <c r="B1673"/>
      <c r="C1673"/>
      <c r="D1673"/>
      <c r="E1673" s="29"/>
      <c r="F1673" s="29"/>
      <c r="G1673" s="29"/>
      <c r="H1673" s="29"/>
      <c r="I1673" s="29"/>
      <c r="J1673" s="29"/>
      <c r="K1673"/>
      <c r="L1673"/>
      <c r="M1673"/>
      <c r="N1673"/>
      <c r="O1673"/>
      <c r="P1673"/>
      <c r="Q1673"/>
      <c r="R1673"/>
      <c r="S1673"/>
    </row>
    <row r="1674" spans="1:19">
      <c r="A1674"/>
      <c r="B1674"/>
      <c r="C1674"/>
      <c r="D1674"/>
      <c r="E1674" s="29"/>
      <c r="F1674" s="29"/>
      <c r="G1674" s="29"/>
      <c r="H1674" s="29"/>
      <c r="I1674" s="29"/>
      <c r="J1674" s="29"/>
      <c r="K1674"/>
      <c r="L1674"/>
      <c r="M1674"/>
      <c r="N1674"/>
      <c r="O1674"/>
      <c r="P1674"/>
      <c r="Q1674"/>
      <c r="R1674"/>
      <c r="S1674"/>
    </row>
    <row r="1675" spans="1:19">
      <c r="A1675"/>
      <c r="B1675"/>
      <c r="C1675"/>
      <c r="D1675"/>
      <c r="E1675" s="29"/>
      <c r="F1675" s="29"/>
      <c r="G1675" s="29"/>
      <c r="H1675" s="29"/>
      <c r="I1675" s="29"/>
      <c r="J1675" s="29"/>
      <c r="K1675"/>
      <c r="L1675"/>
      <c r="M1675"/>
      <c r="N1675"/>
      <c r="O1675"/>
      <c r="P1675"/>
      <c r="Q1675"/>
      <c r="R1675"/>
      <c r="S1675"/>
    </row>
    <row r="1676" spans="1:19">
      <c r="A1676"/>
      <c r="B1676"/>
      <c r="C1676"/>
      <c r="D1676"/>
      <c r="E1676" s="29"/>
      <c r="F1676" s="29"/>
      <c r="G1676" s="29"/>
      <c r="H1676" s="29"/>
      <c r="I1676" s="29"/>
      <c r="J1676" s="29"/>
      <c r="K1676"/>
      <c r="L1676"/>
      <c r="M1676"/>
      <c r="N1676"/>
      <c r="O1676"/>
      <c r="P1676"/>
      <c r="Q1676"/>
      <c r="R1676"/>
      <c r="S1676"/>
    </row>
    <row r="1677" spans="1:19">
      <c r="A1677"/>
      <c r="B1677"/>
      <c r="C1677"/>
      <c r="D1677"/>
      <c r="E1677" s="29"/>
      <c r="F1677" s="29"/>
      <c r="G1677" s="29"/>
      <c r="H1677" s="29"/>
      <c r="I1677" s="29"/>
      <c r="J1677" s="29"/>
      <c r="K1677"/>
      <c r="L1677"/>
      <c r="M1677"/>
      <c r="N1677"/>
      <c r="O1677"/>
      <c r="P1677"/>
      <c r="Q1677"/>
      <c r="R1677"/>
      <c r="S1677"/>
    </row>
    <row r="1678" spans="1:19">
      <c r="A1678"/>
      <c r="B1678"/>
      <c r="C1678"/>
      <c r="D1678"/>
      <c r="E1678" s="29"/>
      <c r="F1678" s="29"/>
      <c r="G1678" s="29"/>
      <c r="H1678" s="29"/>
      <c r="I1678" s="29"/>
      <c r="J1678" s="29"/>
      <c r="K1678"/>
      <c r="L1678"/>
      <c r="M1678"/>
      <c r="N1678"/>
      <c r="O1678"/>
      <c r="P1678"/>
      <c r="Q1678"/>
      <c r="R1678"/>
      <c r="S1678"/>
    </row>
    <row r="1679" spans="1:19">
      <c r="A1679"/>
      <c r="B1679"/>
      <c r="C1679"/>
      <c r="D1679"/>
      <c r="E1679" s="29"/>
      <c r="F1679" s="29"/>
      <c r="G1679" s="29"/>
      <c r="H1679" s="29"/>
      <c r="I1679" s="29"/>
      <c r="J1679" s="29"/>
      <c r="K1679"/>
      <c r="L1679"/>
      <c r="M1679"/>
      <c r="N1679"/>
      <c r="O1679"/>
      <c r="P1679"/>
      <c r="Q1679"/>
      <c r="R1679"/>
      <c r="S1679"/>
    </row>
    <row r="1680" spans="1:19">
      <c r="A1680"/>
      <c r="B1680"/>
      <c r="C1680"/>
      <c r="D1680"/>
      <c r="E1680" s="29"/>
      <c r="F1680" s="29"/>
      <c r="G1680" s="29"/>
      <c r="H1680" s="29"/>
      <c r="I1680" s="29"/>
      <c r="J1680" s="29"/>
      <c r="K1680"/>
      <c r="L1680"/>
      <c r="M1680"/>
      <c r="N1680"/>
      <c r="O1680"/>
      <c r="P1680"/>
      <c r="Q1680"/>
      <c r="R1680"/>
      <c r="S1680"/>
    </row>
    <row r="1681" spans="1:19">
      <c r="A1681"/>
      <c r="B1681"/>
      <c r="C1681"/>
      <c r="D1681"/>
      <c r="E1681" s="29"/>
      <c r="F1681" s="29"/>
      <c r="G1681" s="29"/>
      <c r="H1681" s="29"/>
      <c r="I1681" s="29"/>
      <c r="J1681" s="29"/>
      <c r="K1681"/>
      <c r="L1681"/>
      <c r="M1681"/>
      <c r="N1681"/>
      <c r="O1681"/>
      <c r="P1681"/>
      <c r="Q1681"/>
      <c r="R1681"/>
      <c r="S1681"/>
    </row>
    <row r="1682" spans="1:19">
      <c r="A1682"/>
      <c r="B1682"/>
      <c r="C1682"/>
      <c r="D1682"/>
      <c r="E1682" s="29"/>
      <c r="F1682" s="29"/>
      <c r="G1682" s="29"/>
      <c r="H1682" s="29"/>
      <c r="I1682" s="29"/>
      <c r="J1682" s="29"/>
      <c r="K1682"/>
      <c r="L1682"/>
      <c r="M1682"/>
      <c r="N1682"/>
      <c r="O1682"/>
      <c r="P1682"/>
      <c r="Q1682"/>
      <c r="R1682"/>
      <c r="S1682"/>
    </row>
    <row r="1683" spans="1:19">
      <c r="A1683"/>
      <c r="B1683"/>
      <c r="C1683"/>
      <c r="D1683"/>
      <c r="E1683" s="29"/>
      <c r="F1683" s="29"/>
      <c r="G1683" s="29"/>
      <c r="H1683" s="29"/>
      <c r="I1683" s="29"/>
      <c r="J1683" s="29"/>
      <c r="K1683"/>
      <c r="L1683"/>
      <c r="M1683"/>
      <c r="N1683"/>
      <c r="O1683"/>
      <c r="P1683"/>
      <c r="Q1683"/>
      <c r="R1683"/>
      <c r="S1683"/>
    </row>
    <row r="1684" spans="1:19">
      <c r="A1684"/>
      <c r="B1684"/>
      <c r="C1684"/>
      <c r="D1684"/>
      <c r="E1684" s="29"/>
      <c r="F1684" s="29"/>
      <c r="G1684" s="29"/>
      <c r="H1684" s="29"/>
      <c r="I1684" s="29"/>
      <c r="J1684" s="29"/>
      <c r="K1684"/>
      <c r="L1684"/>
      <c r="M1684"/>
      <c r="N1684"/>
      <c r="O1684"/>
      <c r="P1684"/>
      <c r="Q1684"/>
      <c r="R1684"/>
      <c r="S1684"/>
    </row>
    <row r="1685" spans="1:19">
      <c r="A1685"/>
      <c r="B1685"/>
      <c r="C1685"/>
      <c r="D1685"/>
      <c r="E1685" s="29"/>
      <c r="F1685" s="29"/>
      <c r="G1685" s="29"/>
      <c r="H1685" s="29"/>
      <c r="I1685" s="29"/>
      <c r="J1685" s="29"/>
      <c r="K1685"/>
      <c r="L1685"/>
      <c r="M1685"/>
      <c r="N1685"/>
      <c r="O1685"/>
      <c r="P1685"/>
      <c r="Q1685"/>
      <c r="R1685"/>
      <c r="S1685"/>
    </row>
    <row r="1686" spans="1:19">
      <c r="A1686"/>
      <c r="B1686"/>
      <c r="C1686"/>
      <c r="D1686"/>
      <c r="E1686" s="29"/>
      <c r="F1686" s="29"/>
      <c r="G1686" s="29"/>
      <c r="H1686" s="29"/>
      <c r="I1686" s="29"/>
      <c r="J1686" s="29"/>
      <c r="K1686"/>
      <c r="L1686"/>
      <c r="M1686"/>
      <c r="N1686"/>
      <c r="O1686"/>
      <c r="P1686"/>
      <c r="Q1686"/>
      <c r="R1686"/>
      <c r="S1686"/>
    </row>
    <row r="1687" spans="1:19">
      <c r="A1687"/>
      <c r="B1687"/>
      <c r="C1687"/>
      <c r="D1687"/>
      <c r="E1687" s="29"/>
      <c r="F1687" s="29"/>
      <c r="G1687" s="29"/>
      <c r="H1687" s="29"/>
      <c r="I1687" s="29"/>
      <c r="J1687" s="29"/>
      <c r="K1687"/>
      <c r="L1687"/>
      <c r="M1687"/>
      <c r="N1687"/>
      <c r="O1687"/>
      <c r="P1687"/>
      <c r="Q1687"/>
      <c r="R1687"/>
      <c r="S1687"/>
    </row>
    <row r="1688" spans="1:19">
      <c r="A1688"/>
      <c r="B1688"/>
      <c r="C1688"/>
      <c r="D1688"/>
      <c r="E1688" s="29"/>
      <c r="F1688" s="29"/>
      <c r="G1688" s="29"/>
      <c r="H1688" s="29"/>
      <c r="I1688" s="29"/>
      <c r="J1688" s="29"/>
      <c r="K1688"/>
      <c r="L1688"/>
      <c r="M1688"/>
      <c r="N1688"/>
      <c r="O1688"/>
      <c r="P1688"/>
      <c r="Q1688"/>
      <c r="R1688"/>
      <c r="S1688"/>
    </row>
    <row r="1689" spans="1:19">
      <c r="A1689"/>
      <c r="B1689"/>
      <c r="C1689"/>
      <c r="D1689"/>
      <c r="E1689" s="29"/>
      <c r="F1689" s="29"/>
      <c r="G1689" s="29"/>
      <c r="H1689" s="29"/>
      <c r="I1689" s="29"/>
      <c r="J1689" s="29"/>
      <c r="K1689"/>
      <c r="L1689"/>
      <c r="M1689"/>
      <c r="N1689"/>
      <c r="O1689"/>
      <c r="P1689"/>
      <c r="Q1689"/>
      <c r="R1689"/>
      <c r="S1689"/>
    </row>
    <row r="1690" spans="1:19">
      <c r="A1690"/>
      <c r="B1690"/>
      <c r="C1690"/>
      <c r="D1690"/>
      <c r="E1690" s="29"/>
      <c r="F1690" s="29"/>
      <c r="G1690" s="29"/>
      <c r="H1690" s="29"/>
      <c r="I1690" s="29"/>
      <c r="J1690" s="29"/>
      <c r="K1690"/>
      <c r="L1690"/>
      <c r="M1690"/>
      <c r="N1690"/>
      <c r="O1690"/>
      <c r="P1690"/>
      <c r="Q1690"/>
      <c r="R1690"/>
      <c r="S1690"/>
    </row>
    <row r="1691" spans="1:19">
      <c r="A1691"/>
      <c r="B1691"/>
      <c r="C1691"/>
      <c r="D1691"/>
      <c r="E1691" s="29"/>
      <c r="F1691" s="29"/>
      <c r="G1691" s="29"/>
      <c r="H1691" s="29"/>
      <c r="I1691" s="29"/>
      <c r="J1691" s="29"/>
      <c r="K1691"/>
      <c r="L1691"/>
      <c r="M1691"/>
      <c r="N1691"/>
      <c r="O1691"/>
      <c r="P1691"/>
      <c r="Q1691"/>
      <c r="R1691"/>
      <c r="S1691"/>
    </row>
    <row r="1692" spans="1:19">
      <c r="A1692"/>
      <c r="B1692"/>
      <c r="C1692"/>
      <c r="D1692"/>
      <c r="E1692" s="29"/>
      <c r="F1692" s="29"/>
      <c r="G1692" s="29"/>
      <c r="H1692" s="29"/>
      <c r="I1692" s="29"/>
      <c r="J1692" s="29"/>
      <c r="K1692"/>
      <c r="L1692"/>
      <c r="M1692"/>
      <c r="N1692"/>
      <c r="O1692"/>
      <c r="P1692"/>
      <c r="Q1692"/>
      <c r="R1692"/>
      <c r="S1692"/>
    </row>
    <row r="1693" spans="1:19">
      <c r="A1693"/>
      <c r="B1693"/>
      <c r="C1693"/>
      <c r="D1693"/>
      <c r="E1693" s="29"/>
      <c r="F1693" s="29"/>
      <c r="G1693" s="29"/>
      <c r="H1693" s="29"/>
      <c r="I1693" s="29"/>
      <c r="J1693" s="29"/>
      <c r="K1693"/>
      <c r="L1693"/>
      <c r="M1693"/>
      <c r="N1693"/>
      <c r="O1693"/>
      <c r="P1693"/>
      <c r="Q1693"/>
      <c r="R1693"/>
      <c r="S1693"/>
    </row>
    <row r="1694" spans="1:19">
      <c r="A1694"/>
      <c r="B1694"/>
      <c r="C1694"/>
      <c r="D1694"/>
      <c r="E1694" s="29"/>
      <c r="F1694" s="29"/>
      <c r="G1694" s="29"/>
      <c r="H1694" s="29"/>
      <c r="I1694" s="29"/>
      <c r="J1694" s="29"/>
      <c r="K1694"/>
      <c r="L1694"/>
      <c r="M1694"/>
      <c r="N1694"/>
      <c r="O1694"/>
      <c r="P1694"/>
      <c r="Q1694"/>
      <c r="R1694"/>
      <c r="S1694"/>
    </row>
    <row r="1695" spans="1:19">
      <c r="A1695"/>
      <c r="B1695"/>
      <c r="C1695"/>
      <c r="D1695"/>
      <c r="E1695" s="29"/>
      <c r="F1695" s="29"/>
      <c r="G1695" s="29"/>
      <c r="H1695" s="29"/>
      <c r="I1695" s="29"/>
      <c r="J1695" s="29"/>
      <c r="K1695"/>
      <c r="L1695"/>
      <c r="M1695"/>
      <c r="N1695"/>
      <c r="O1695"/>
      <c r="P1695"/>
      <c r="Q1695"/>
      <c r="R1695"/>
      <c r="S1695"/>
    </row>
    <row r="1696" spans="1:19">
      <c r="A1696"/>
      <c r="B1696"/>
      <c r="C1696"/>
      <c r="D1696"/>
      <c r="E1696" s="29"/>
      <c r="F1696" s="29"/>
      <c r="G1696" s="29"/>
      <c r="H1696" s="29"/>
      <c r="I1696" s="29"/>
      <c r="J1696" s="29"/>
      <c r="K1696"/>
      <c r="L1696"/>
      <c r="M1696"/>
      <c r="N1696"/>
      <c r="O1696"/>
      <c r="P1696"/>
      <c r="Q1696"/>
      <c r="R1696"/>
      <c r="S1696"/>
    </row>
    <row r="1697" spans="1:19">
      <c r="A1697"/>
      <c r="B1697"/>
      <c r="C1697"/>
      <c r="D1697"/>
      <c r="E1697" s="29"/>
      <c r="F1697" s="29"/>
      <c r="G1697" s="29"/>
      <c r="H1697" s="29"/>
      <c r="I1697" s="29"/>
      <c r="J1697" s="29"/>
      <c r="K1697"/>
      <c r="L1697"/>
      <c r="M1697"/>
      <c r="N1697"/>
      <c r="O1697"/>
      <c r="P1697"/>
      <c r="Q1697"/>
      <c r="R1697"/>
      <c r="S1697"/>
    </row>
    <row r="1698" spans="1:19">
      <c r="A1698"/>
      <c r="B1698"/>
      <c r="C1698"/>
      <c r="D1698"/>
      <c r="E1698" s="29"/>
      <c r="F1698" s="29"/>
      <c r="G1698" s="29"/>
      <c r="H1698" s="29"/>
      <c r="I1698" s="29"/>
      <c r="J1698" s="29"/>
      <c r="K1698"/>
      <c r="L1698"/>
      <c r="M1698"/>
      <c r="N1698"/>
      <c r="O1698"/>
      <c r="P1698"/>
      <c r="Q1698"/>
      <c r="R1698"/>
      <c r="S1698"/>
    </row>
    <row r="1699" spans="1:19">
      <c r="A1699"/>
      <c r="B1699"/>
      <c r="C1699"/>
      <c r="D1699"/>
      <c r="E1699" s="29"/>
      <c r="F1699" s="29"/>
      <c r="G1699" s="29"/>
      <c r="H1699" s="29"/>
      <c r="I1699" s="29"/>
      <c r="J1699" s="29"/>
      <c r="K1699"/>
      <c r="L1699"/>
      <c r="M1699"/>
      <c r="N1699"/>
      <c r="O1699"/>
      <c r="P1699"/>
      <c r="Q1699"/>
      <c r="R1699"/>
      <c r="S1699"/>
    </row>
    <row r="1700" spans="1:19">
      <c r="A1700"/>
      <c r="B1700"/>
      <c r="C1700"/>
      <c r="D1700"/>
      <c r="E1700" s="29"/>
      <c r="F1700" s="29"/>
      <c r="G1700" s="29"/>
      <c r="H1700" s="29"/>
      <c r="I1700" s="29"/>
      <c r="J1700" s="29"/>
      <c r="K1700"/>
      <c r="L1700"/>
      <c r="M1700"/>
      <c r="N1700"/>
      <c r="O1700"/>
      <c r="P1700"/>
      <c r="Q1700"/>
      <c r="R1700"/>
      <c r="S1700"/>
    </row>
    <row r="1701" spans="1:19">
      <c r="A1701"/>
      <c r="B1701"/>
      <c r="C1701"/>
      <c r="D1701"/>
      <c r="E1701" s="29"/>
      <c r="F1701" s="29"/>
      <c r="G1701" s="29"/>
      <c r="H1701" s="29"/>
      <c r="I1701" s="29"/>
      <c r="J1701" s="29"/>
      <c r="K1701"/>
      <c r="L1701"/>
      <c r="M1701"/>
      <c r="N1701"/>
      <c r="O1701"/>
      <c r="P1701"/>
      <c r="Q1701"/>
      <c r="R1701"/>
      <c r="S1701"/>
    </row>
    <row r="1702" spans="1:19">
      <c r="A1702"/>
      <c r="B1702"/>
      <c r="C1702"/>
      <c r="D1702"/>
      <c r="E1702" s="29"/>
      <c r="F1702" s="29"/>
      <c r="G1702" s="29"/>
      <c r="H1702" s="29"/>
      <c r="I1702" s="29"/>
      <c r="J1702" s="29"/>
      <c r="K1702"/>
      <c r="L1702"/>
      <c r="M1702"/>
      <c r="N1702"/>
      <c r="O1702"/>
      <c r="P1702"/>
      <c r="Q1702"/>
      <c r="R1702"/>
      <c r="S1702"/>
    </row>
    <row r="1703" spans="1:19">
      <c r="A1703"/>
      <c r="B1703"/>
      <c r="C1703"/>
      <c r="D1703"/>
      <c r="E1703" s="29"/>
      <c r="F1703" s="29"/>
      <c r="G1703" s="29"/>
      <c r="H1703" s="29"/>
      <c r="I1703" s="29"/>
      <c r="J1703" s="29"/>
      <c r="K1703"/>
      <c r="L1703"/>
      <c r="M1703"/>
      <c r="N1703"/>
      <c r="O1703"/>
      <c r="P1703"/>
      <c r="Q1703"/>
      <c r="R1703"/>
      <c r="S1703"/>
    </row>
    <row r="1704" spans="1:19">
      <c r="A1704"/>
      <c r="B1704"/>
      <c r="C1704"/>
      <c r="D1704"/>
      <c r="E1704" s="29"/>
      <c r="F1704" s="29"/>
      <c r="G1704" s="29"/>
      <c r="H1704" s="29"/>
      <c r="I1704" s="29"/>
      <c r="J1704" s="29"/>
      <c r="K1704"/>
      <c r="L1704"/>
      <c r="M1704"/>
      <c r="N1704"/>
      <c r="O1704"/>
      <c r="P1704"/>
      <c r="Q1704"/>
      <c r="R1704"/>
      <c r="S1704"/>
    </row>
    <row r="1705" spans="1:19">
      <c r="A1705"/>
      <c r="B1705"/>
      <c r="C1705"/>
      <c r="D1705"/>
      <c r="E1705" s="29"/>
      <c r="F1705" s="29"/>
      <c r="G1705" s="29"/>
      <c r="H1705" s="29"/>
      <c r="I1705" s="29"/>
      <c r="J1705" s="29"/>
      <c r="K1705"/>
      <c r="L1705"/>
      <c r="M1705"/>
      <c r="N1705"/>
      <c r="O1705"/>
      <c r="P1705"/>
      <c r="Q1705"/>
      <c r="R1705"/>
      <c r="S1705"/>
    </row>
    <row r="1706" spans="1:19">
      <c r="A1706"/>
      <c r="B1706"/>
      <c r="C1706"/>
      <c r="D1706"/>
      <c r="E1706" s="29"/>
      <c r="F1706" s="29"/>
      <c r="G1706" s="29"/>
      <c r="H1706" s="29"/>
      <c r="I1706" s="29"/>
      <c r="J1706" s="29"/>
      <c r="K1706"/>
      <c r="L1706"/>
      <c r="M1706"/>
      <c r="N1706"/>
      <c r="O1706"/>
      <c r="P1706"/>
      <c r="Q1706"/>
      <c r="R1706"/>
      <c r="S1706"/>
    </row>
    <row r="1707" spans="1:19">
      <c r="A1707"/>
      <c r="B1707"/>
      <c r="C1707"/>
      <c r="D1707"/>
      <c r="E1707" s="29"/>
      <c r="F1707" s="29"/>
      <c r="G1707" s="29"/>
      <c r="H1707" s="29"/>
      <c r="I1707" s="29"/>
      <c r="J1707" s="29"/>
      <c r="K1707"/>
      <c r="L1707"/>
      <c r="M1707"/>
      <c r="N1707"/>
      <c r="O1707"/>
      <c r="P1707"/>
      <c r="Q1707"/>
      <c r="R1707"/>
      <c r="S1707"/>
    </row>
    <row r="1708" spans="1:19">
      <c r="A1708"/>
      <c r="B1708"/>
      <c r="C1708"/>
      <c r="D1708"/>
      <c r="E1708" s="29"/>
      <c r="F1708" s="29"/>
      <c r="G1708" s="29"/>
      <c r="H1708" s="29"/>
      <c r="I1708" s="29"/>
      <c r="J1708" s="29"/>
      <c r="K1708"/>
      <c r="L1708"/>
      <c r="M1708"/>
      <c r="N1708"/>
      <c r="O1708"/>
      <c r="P1708"/>
      <c r="Q1708"/>
      <c r="R1708"/>
      <c r="S1708"/>
    </row>
    <row r="1709" spans="1:19">
      <c r="A1709"/>
      <c r="B1709"/>
      <c r="C1709"/>
      <c r="D1709"/>
      <c r="E1709" s="29"/>
      <c r="F1709" s="29"/>
      <c r="G1709" s="29"/>
      <c r="H1709" s="29"/>
      <c r="I1709" s="29"/>
      <c r="J1709" s="29"/>
      <c r="K1709"/>
      <c r="L1709"/>
      <c r="M1709"/>
      <c r="N1709"/>
      <c r="O1709"/>
      <c r="P1709"/>
      <c r="Q1709"/>
      <c r="R1709"/>
      <c r="S1709"/>
    </row>
    <row r="1710" spans="1:19">
      <c r="A1710"/>
      <c r="B1710"/>
      <c r="C1710"/>
      <c r="D1710"/>
      <c r="E1710" s="29"/>
      <c r="F1710" s="29"/>
      <c r="G1710" s="29"/>
      <c r="H1710" s="29"/>
      <c r="I1710" s="29"/>
      <c r="J1710" s="29"/>
      <c r="K1710"/>
      <c r="L1710"/>
      <c r="M1710"/>
      <c r="N1710"/>
      <c r="O1710"/>
      <c r="P1710"/>
      <c r="Q1710"/>
      <c r="R1710"/>
      <c r="S1710"/>
    </row>
    <row r="1711" spans="1:19">
      <c r="A1711"/>
      <c r="B1711"/>
      <c r="C1711"/>
      <c r="D1711"/>
      <c r="E1711" s="29"/>
      <c r="F1711" s="29"/>
      <c r="G1711" s="29"/>
      <c r="H1711" s="29"/>
      <c r="I1711" s="29"/>
      <c r="J1711" s="29"/>
      <c r="K1711"/>
      <c r="L1711"/>
      <c r="M1711"/>
      <c r="N1711"/>
      <c r="O1711"/>
      <c r="P1711"/>
      <c r="Q1711"/>
      <c r="R1711"/>
      <c r="S1711"/>
    </row>
    <row r="1712" spans="1:19">
      <c r="A1712"/>
      <c r="B1712"/>
      <c r="C1712"/>
      <c r="D1712"/>
      <c r="E1712" s="29"/>
      <c r="F1712" s="29"/>
      <c r="G1712" s="29"/>
      <c r="H1712" s="29"/>
      <c r="I1712" s="29"/>
      <c r="J1712" s="29"/>
      <c r="K1712"/>
      <c r="L1712"/>
      <c r="M1712"/>
      <c r="N1712"/>
      <c r="O1712"/>
      <c r="P1712"/>
      <c r="Q1712"/>
      <c r="R1712"/>
      <c r="S1712"/>
    </row>
    <row r="1713" spans="1:19">
      <c r="A1713"/>
      <c r="B1713"/>
      <c r="C1713"/>
      <c r="D1713"/>
      <c r="E1713" s="29"/>
      <c r="F1713" s="29"/>
      <c r="G1713" s="29"/>
      <c r="H1713" s="29"/>
      <c r="I1713" s="29"/>
      <c r="J1713" s="29"/>
      <c r="K1713"/>
      <c r="L1713"/>
      <c r="M1713"/>
      <c r="N1713"/>
      <c r="O1713"/>
      <c r="P1713"/>
      <c r="Q1713"/>
      <c r="R1713"/>
      <c r="S1713"/>
    </row>
    <row r="1714" spans="1:19">
      <c r="A1714"/>
      <c r="B1714"/>
      <c r="C1714"/>
      <c r="D1714"/>
      <c r="E1714" s="29"/>
      <c r="F1714" s="29"/>
      <c r="G1714" s="29"/>
      <c r="H1714" s="29"/>
      <c r="I1714" s="29"/>
      <c r="J1714" s="29"/>
      <c r="K1714"/>
      <c r="L1714"/>
      <c r="M1714"/>
      <c r="N1714"/>
      <c r="O1714"/>
      <c r="P1714"/>
      <c r="Q1714"/>
      <c r="R1714"/>
      <c r="S1714"/>
    </row>
    <row r="1715" spans="1:19">
      <c r="A1715"/>
      <c r="B1715"/>
      <c r="C1715"/>
      <c r="D1715"/>
      <c r="E1715" s="29"/>
      <c r="F1715" s="29"/>
      <c r="G1715" s="29"/>
      <c r="H1715" s="29"/>
      <c r="I1715" s="29"/>
      <c r="J1715" s="29"/>
      <c r="K1715"/>
      <c r="L1715"/>
      <c r="M1715"/>
      <c r="N1715"/>
      <c r="O1715"/>
      <c r="P1715"/>
      <c r="Q1715"/>
      <c r="R1715"/>
      <c r="S1715"/>
    </row>
    <row r="1716" spans="1:19">
      <c r="A1716"/>
      <c r="B1716"/>
      <c r="C1716"/>
      <c r="D1716"/>
      <c r="E1716" s="29"/>
      <c r="F1716" s="29"/>
      <c r="G1716" s="29"/>
      <c r="H1716" s="29"/>
      <c r="I1716" s="29"/>
      <c r="J1716" s="29"/>
      <c r="K1716"/>
      <c r="L1716"/>
      <c r="M1716"/>
      <c r="N1716"/>
      <c r="O1716"/>
      <c r="P1716"/>
      <c r="Q1716"/>
      <c r="R1716"/>
      <c r="S1716"/>
    </row>
    <row r="1717" spans="1:19">
      <c r="A1717"/>
      <c r="B1717"/>
      <c r="C1717"/>
      <c r="D1717"/>
      <c r="E1717" s="29"/>
      <c r="F1717" s="29"/>
      <c r="G1717" s="29"/>
      <c r="H1717" s="29"/>
      <c r="I1717" s="29"/>
      <c r="J1717" s="29"/>
      <c r="K1717"/>
      <c r="L1717"/>
      <c r="M1717"/>
      <c r="N1717"/>
      <c r="O1717"/>
      <c r="P1717"/>
      <c r="Q1717"/>
      <c r="R1717"/>
      <c r="S1717"/>
    </row>
    <row r="1718" spans="1:19">
      <c r="A1718"/>
      <c r="B1718"/>
      <c r="C1718"/>
      <c r="D1718"/>
      <c r="E1718" s="29"/>
      <c r="F1718" s="29"/>
      <c r="G1718" s="29"/>
      <c r="H1718" s="29"/>
      <c r="I1718" s="29"/>
      <c r="J1718" s="29"/>
      <c r="K1718"/>
      <c r="L1718"/>
      <c r="M1718"/>
      <c r="N1718"/>
      <c r="O1718"/>
      <c r="P1718"/>
      <c r="Q1718"/>
      <c r="R1718"/>
      <c r="S1718"/>
    </row>
    <row r="1719" spans="1:19">
      <c r="A1719"/>
      <c r="B1719"/>
      <c r="C1719"/>
      <c r="D1719"/>
      <c r="E1719" s="29"/>
      <c r="F1719" s="29"/>
      <c r="G1719" s="29"/>
      <c r="H1719" s="29"/>
      <c r="I1719" s="29"/>
      <c r="J1719" s="29"/>
      <c r="K1719"/>
      <c r="L1719"/>
      <c r="M1719"/>
      <c r="N1719"/>
      <c r="O1719"/>
      <c r="P1719"/>
      <c r="Q1719"/>
      <c r="R1719"/>
      <c r="S1719"/>
    </row>
    <row r="1720" spans="1:19">
      <c r="A1720"/>
      <c r="B1720"/>
      <c r="C1720"/>
      <c r="D1720"/>
      <c r="E1720" s="29"/>
      <c r="F1720" s="29"/>
      <c r="G1720" s="29"/>
      <c r="H1720" s="29"/>
      <c r="I1720" s="29"/>
      <c r="J1720" s="29"/>
      <c r="K1720"/>
      <c r="L1720"/>
      <c r="M1720"/>
      <c r="N1720"/>
      <c r="O1720"/>
      <c r="P1720"/>
      <c r="Q1720"/>
      <c r="R1720"/>
      <c r="S1720"/>
    </row>
    <row r="1721" spans="1:19">
      <c r="A1721"/>
      <c r="B1721"/>
      <c r="C1721"/>
      <c r="D1721"/>
      <c r="E1721" s="29"/>
      <c r="F1721" s="29"/>
      <c r="G1721" s="29"/>
      <c r="H1721" s="29"/>
      <c r="I1721" s="29"/>
      <c r="J1721" s="29"/>
      <c r="K1721"/>
      <c r="L1721"/>
      <c r="M1721"/>
      <c r="N1721"/>
      <c r="O1721"/>
      <c r="P1721"/>
      <c r="Q1721"/>
      <c r="R1721"/>
      <c r="S1721"/>
    </row>
    <row r="1722" spans="1:19">
      <c r="A1722"/>
      <c r="B1722"/>
      <c r="C1722"/>
      <c r="D1722"/>
      <c r="E1722" s="29"/>
      <c r="F1722" s="29"/>
      <c r="G1722" s="29"/>
      <c r="H1722" s="29"/>
      <c r="I1722" s="29"/>
      <c r="J1722" s="29"/>
      <c r="K1722"/>
      <c r="L1722"/>
      <c r="M1722"/>
      <c r="N1722"/>
      <c r="O1722"/>
      <c r="P1722"/>
      <c r="Q1722"/>
      <c r="R1722"/>
      <c r="S1722"/>
    </row>
    <row r="1723" spans="1:19">
      <c r="A1723"/>
      <c r="B1723"/>
      <c r="C1723"/>
      <c r="D1723"/>
      <c r="E1723" s="29"/>
      <c r="F1723" s="29"/>
      <c r="G1723" s="29"/>
      <c r="H1723" s="29"/>
      <c r="I1723" s="29"/>
      <c r="J1723" s="29"/>
      <c r="K1723"/>
      <c r="L1723"/>
      <c r="M1723"/>
      <c r="N1723"/>
      <c r="O1723"/>
      <c r="P1723"/>
      <c r="Q1723"/>
      <c r="R1723"/>
      <c r="S1723"/>
    </row>
    <row r="1724" spans="1:19">
      <c r="A1724"/>
      <c r="B1724"/>
      <c r="C1724"/>
      <c r="D1724"/>
      <c r="E1724" s="29"/>
      <c r="F1724" s="29"/>
      <c r="G1724" s="29"/>
      <c r="H1724" s="29"/>
      <c r="I1724" s="29"/>
      <c r="J1724" s="29"/>
      <c r="K1724"/>
      <c r="L1724"/>
      <c r="M1724"/>
      <c r="N1724"/>
      <c r="O1724"/>
      <c r="P1724"/>
      <c r="Q1724"/>
      <c r="R1724"/>
      <c r="S1724"/>
    </row>
    <row r="1725" spans="1:19">
      <c r="A1725"/>
      <c r="B1725"/>
      <c r="C1725"/>
      <c r="D1725"/>
      <c r="E1725" s="29"/>
      <c r="F1725" s="29"/>
      <c r="G1725" s="29"/>
      <c r="H1725" s="29"/>
      <c r="I1725" s="29"/>
      <c r="J1725" s="29"/>
      <c r="K1725"/>
      <c r="L1725"/>
      <c r="M1725"/>
      <c r="N1725"/>
      <c r="O1725"/>
      <c r="P1725"/>
      <c r="Q1725"/>
      <c r="R1725"/>
      <c r="S1725"/>
    </row>
    <row r="1726" spans="1:19">
      <c r="A1726"/>
      <c r="B1726"/>
      <c r="C1726"/>
      <c r="D1726"/>
      <c r="E1726" s="29"/>
      <c r="F1726" s="29"/>
      <c r="G1726" s="29"/>
      <c r="H1726" s="29"/>
      <c r="I1726" s="29"/>
      <c r="J1726" s="29"/>
      <c r="K1726"/>
      <c r="L1726"/>
      <c r="M1726"/>
      <c r="N1726"/>
      <c r="O1726"/>
      <c r="P1726"/>
      <c r="Q1726"/>
      <c r="R1726"/>
      <c r="S1726"/>
    </row>
    <row r="1727" spans="1:19">
      <c r="A1727"/>
      <c r="B1727"/>
      <c r="C1727"/>
      <c r="D1727"/>
      <c r="E1727" s="29"/>
      <c r="F1727" s="29"/>
      <c r="G1727" s="29"/>
      <c r="H1727" s="29"/>
      <c r="I1727" s="29"/>
      <c r="J1727" s="29"/>
      <c r="K1727"/>
      <c r="L1727"/>
      <c r="M1727"/>
      <c r="N1727"/>
      <c r="O1727"/>
      <c r="P1727"/>
      <c r="Q1727"/>
      <c r="R1727"/>
      <c r="S1727"/>
    </row>
    <row r="1728" spans="1:19">
      <c r="A1728"/>
      <c r="B1728"/>
      <c r="C1728"/>
      <c r="D1728"/>
      <c r="E1728" s="29"/>
      <c r="F1728" s="29"/>
      <c r="G1728" s="29"/>
      <c r="H1728" s="29"/>
      <c r="I1728" s="29"/>
      <c r="J1728" s="29"/>
      <c r="K1728"/>
      <c r="L1728"/>
      <c r="M1728"/>
      <c r="N1728"/>
      <c r="O1728"/>
      <c r="P1728"/>
      <c r="Q1728"/>
      <c r="R1728"/>
      <c r="S1728"/>
    </row>
    <row r="1729" spans="1:19">
      <c r="A1729"/>
      <c r="B1729"/>
      <c r="C1729"/>
      <c r="D1729"/>
      <c r="E1729" s="29"/>
      <c r="F1729" s="29"/>
      <c r="G1729" s="29"/>
      <c r="H1729" s="29"/>
      <c r="I1729" s="29"/>
      <c r="J1729" s="29"/>
      <c r="K1729"/>
      <c r="L1729"/>
      <c r="M1729"/>
      <c r="N1729"/>
      <c r="O1729"/>
      <c r="P1729"/>
      <c r="Q1729"/>
      <c r="R1729"/>
      <c r="S1729"/>
    </row>
    <row r="1730" spans="1:19">
      <c r="A1730"/>
      <c r="B1730"/>
      <c r="C1730"/>
      <c r="D1730"/>
      <c r="E1730" s="29"/>
      <c r="F1730" s="29"/>
      <c r="G1730" s="29"/>
      <c r="H1730" s="29"/>
      <c r="I1730" s="29"/>
      <c r="J1730" s="29"/>
      <c r="K1730"/>
      <c r="L1730"/>
      <c r="M1730"/>
      <c r="N1730"/>
      <c r="O1730"/>
      <c r="P1730"/>
      <c r="Q1730"/>
      <c r="R1730"/>
      <c r="S1730"/>
    </row>
    <row r="1731" spans="1:19">
      <c r="A1731"/>
      <c r="B1731"/>
      <c r="C1731"/>
      <c r="D1731"/>
      <c r="E1731" s="29"/>
      <c r="F1731" s="29"/>
      <c r="G1731" s="29"/>
      <c r="H1731" s="29"/>
      <c r="I1731" s="29"/>
      <c r="J1731" s="29"/>
      <c r="K1731"/>
      <c r="L1731"/>
      <c r="M1731"/>
      <c r="N1731"/>
      <c r="O1731"/>
      <c r="P1731"/>
      <c r="Q1731"/>
      <c r="R1731"/>
      <c r="S1731"/>
    </row>
    <row r="1732" spans="1:19">
      <c r="A1732"/>
      <c r="B1732"/>
      <c r="C1732"/>
      <c r="D1732"/>
      <c r="E1732" s="29"/>
      <c r="F1732" s="29"/>
      <c r="G1732" s="29"/>
      <c r="H1732" s="29"/>
      <c r="I1732" s="29"/>
      <c r="J1732" s="29"/>
      <c r="K1732"/>
      <c r="L1732"/>
      <c r="M1732"/>
      <c r="N1732"/>
      <c r="O1732"/>
      <c r="P1732"/>
      <c r="Q1732"/>
      <c r="R1732"/>
      <c r="S1732"/>
    </row>
    <row r="1733" spans="1:19">
      <c r="A1733"/>
      <c r="B1733"/>
      <c r="C1733"/>
      <c r="D1733"/>
      <c r="E1733" s="29"/>
      <c r="F1733" s="29"/>
      <c r="G1733" s="29"/>
      <c r="H1733" s="29"/>
      <c r="I1733" s="29"/>
      <c r="J1733" s="29"/>
      <c r="K1733"/>
      <c r="L1733"/>
      <c r="M1733"/>
      <c r="N1733"/>
      <c r="O1733"/>
      <c r="P1733"/>
      <c r="Q1733"/>
      <c r="R1733"/>
      <c r="S1733"/>
    </row>
    <row r="1734" spans="1:19">
      <c r="A1734"/>
      <c r="B1734"/>
      <c r="C1734"/>
      <c r="D1734"/>
      <c r="E1734" s="29"/>
      <c r="F1734" s="29"/>
      <c r="G1734" s="29"/>
      <c r="H1734" s="29"/>
      <c r="I1734" s="29"/>
      <c r="J1734" s="29"/>
      <c r="K1734"/>
      <c r="L1734"/>
      <c r="M1734"/>
      <c r="N1734"/>
      <c r="O1734"/>
      <c r="P1734"/>
      <c r="Q1734"/>
      <c r="R1734"/>
      <c r="S1734"/>
    </row>
    <row r="1735" spans="1:19">
      <c r="A1735"/>
      <c r="B1735"/>
      <c r="C1735"/>
      <c r="D1735"/>
      <c r="E1735" s="29"/>
      <c r="F1735" s="29"/>
      <c r="G1735" s="29"/>
      <c r="H1735" s="29"/>
      <c r="I1735" s="29"/>
      <c r="J1735" s="29"/>
      <c r="K1735"/>
      <c r="L1735"/>
      <c r="M1735"/>
      <c r="N1735"/>
      <c r="O1735"/>
      <c r="P1735"/>
      <c r="Q1735"/>
      <c r="R1735"/>
      <c r="S1735"/>
    </row>
    <row r="1736" spans="1:19">
      <c r="A1736"/>
      <c r="B1736"/>
      <c r="C1736"/>
      <c r="D1736"/>
      <c r="E1736" s="29"/>
      <c r="F1736" s="29"/>
      <c r="G1736" s="29"/>
      <c r="H1736" s="29"/>
      <c r="I1736" s="29"/>
      <c r="J1736" s="29"/>
      <c r="K1736"/>
      <c r="L1736"/>
      <c r="M1736"/>
      <c r="N1736"/>
      <c r="O1736"/>
      <c r="P1736"/>
      <c r="Q1736"/>
      <c r="R1736"/>
      <c r="S1736"/>
    </row>
    <row r="1737" spans="1:19">
      <c r="A1737"/>
      <c r="B1737"/>
      <c r="C1737"/>
      <c r="D1737"/>
      <c r="E1737" s="29"/>
      <c r="F1737" s="29"/>
      <c r="G1737" s="29"/>
      <c r="H1737" s="29"/>
      <c r="I1737" s="29"/>
      <c r="J1737" s="29"/>
      <c r="K1737"/>
      <c r="L1737"/>
      <c r="M1737"/>
      <c r="N1737"/>
      <c r="O1737"/>
      <c r="P1737"/>
      <c r="Q1737"/>
      <c r="R1737"/>
      <c r="S1737"/>
    </row>
    <row r="1738" spans="1:19">
      <c r="A1738"/>
      <c r="B1738"/>
      <c r="C1738"/>
      <c r="D1738"/>
      <c r="E1738" s="29"/>
      <c r="F1738" s="29"/>
      <c r="G1738" s="29"/>
      <c r="H1738" s="29"/>
      <c r="I1738" s="29"/>
      <c r="J1738" s="29"/>
      <c r="K1738"/>
      <c r="L1738"/>
      <c r="M1738"/>
      <c r="N1738"/>
      <c r="O1738"/>
      <c r="P1738"/>
      <c r="Q1738"/>
      <c r="R1738"/>
      <c r="S1738"/>
    </row>
    <row r="1739" spans="1:19">
      <c r="A1739"/>
      <c r="B1739"/>
      <c r="C1739"/>
      <c r="D1739"/>
      <c r="E1739" s="29"/>
      <c r="F1739" s="29"/>
      <c r="G1739" s="29"/>
      <c r="H1739" s="29"/>
      <c r="I1739" s="29"/>
      <c r="J1739" s="29"/>
      <c r="K1739"/>
      <c r="L1739"/>
      <c r="M1739"/>
      <c r="N1739"/>
      <c r="O1739"/>
      <c r="P1739"/>
      <c r="Q1739"/>
      <c r="R1739"/>
      <c r="S1739"/>
    </row>
    <row r="1740" spans="1:19">
      <c r="A1740"/>
      <c r="B1740"/>
      <c r="C1740"/>
      <c r="D1740"/>
      <c r="E1740" s="29"/>
      <c r="F1740" s="29"/>
      <c r="G1740" s="29"/>
      <c r="H1740" s="29"/>
      <c r="I1740" s="29"/>
      <c r="J1740" s="29"/>
      <c r="K1740"/>
      <c r="L1740"/>
      <c r="M1740"/>
      <c r="N1740"/>
      <c r="O1740"/>
      <c r="P1740"/>
      <c r="Q1740"/>
      <c r="R1740"/>
      <c r="S1740"/>
    </row>
    <row r="1741" spans="1:19">
      <c r="A1741"/>
      <c r="B1741"/>
      <c r="C1741"/>
      <c r="D1741"/>
      <c r="E1741" s="29"/>
      <c r="F1741" s="29"/>
      <c r="G1741" s="29"/>
      <c r="H1741" s="29"/>
      <c r="I1741" s="29"/>
      <c r="J1741" s="29"/>
      <c r="K1741"/>
      <c r="L1741"/>
      <c r="M1741"/>
      <c r="N1741"/>
      <c r="O1741"/>
      <c r="P1741"/>
      <c r="Q1741"/>
      <c r="R1741"/>
      <c r="S1741"/>
    </row>
    <row r="1742" spans="1:19">
      <c r="A1742"/>
      <c r="B1742"/>
      <c r="C1742"/>
      <c r="D1742"/>
      <c r="E1742" s="29"/>
      <c r="F1742" s="29"/>
      <c r="G1742" s="29"/>
      <c r="H1742" s="29"/>
      <c r="I1742" s="29"/>
      <c r="J1742" s="29"/>
      <c r="K1742"/>
      <c r="L1742"/>
      <c r="M1742"/>
      <c r="N1742"/>
      <c r="O1742"/>
      <c r="P1742"/>
      <c r="Q1742"/>
      <c r="R1742"/>
      <c r="S1742"/>
    </row>
    <row r="1743" spans="1:19">
      <c r="A1743"/>
      <c r="B1743"/>
      <c r="C1743"/>
      <c r="D1743"/>
      <c r="E1743" s="29"/>
      <c r="F1743" s="29"/>
      <c r="G1743" s="29"/>
      <c r="H1743" s="29"/>
      <c r="I1743" s="29"/>
      <c r="J1743" s="29"/>
      <c r="K1743"/>
      <c r="L1743"/>
      <c r="M1743"/>
      <c r="N1743"/>
      <c r="O1743"/>
      <c r="P1743"/>
      <c r="Q1743"/>
      <c r="R1743"/>
      <c r="S1743"/>
    </row>
    <row r="1744" spans="1:19">
      <c r="A1744"/>
      <c r="B1744"/>
      <c r="C1744"/>
      <c r="D1744"/>
      <c r="E1744" s="29"/>
      <c r="F1744" s="29"/>
      <c r="G1744" s="29"/>
      <c r="H1744" s="29"/>
      <c r="I1744" s="29"/>
      <c r="J1744" s="29"/>
      <c r="K1744"/>
      <c r="L1744"/>
      <c r="M1744"/>
      <c r="N1744"/>
      <c r="O1744"/>
      <c r="P1744"/>
      <c r="Q1744"/>
      <c r="R1744"/>
      <c r="S1744"/>
    </row>
    <row r="1745" spans="1:19">
      <c r="A1745"/>
      <c r="B1745"/>
      <c r="C1745"/>
      <c r="D1745"/>
      <c r="E1745" s="29"/>
      <c r="F1745" s="29"/>
      <c r="G1745" s="29"/>
      <c r="H1745" s="29"/>
      <c r="I1745" s="29"/>
      <c r="J1745" s="29"/>
      <c r="K1745"/>
      <c r="L1745"/>
      <c r="M1745"/>
      <c r="N1745"/>
      <c r="O1745"/>
      <c r="P1745"/>
      <c r="Q1745"/>
      <c r="R1745"/>
      <c r="S1745"/>
    </row>
    <row r="1746" spans="1:19">
      <c r="A1746"/>
      <c r="B1746"/>
      <c r="C1746"/>
      <c r="D1746"/>
      <c r="E1746" s="29"/>
      <c r="F1746" s="29"/>
      <c r="G1746" s="29"/>
      <c r="H1746" s="29"/>
      <c r="I1746" s="29"/>
      <c r="J1746" s="29"/>
      <c r="K1746"/>
      <c r="L1746"/>
      <c r="M1746"/>
      <c r="N1746"/>
      <c r="O1746"/>
      <c r="P1746"/>
      <c r="Q1746"/>
      <c r="R1746"/>
      <c r="S1746"/>
    </row>
    <row r="1747" spans="1:19">
      <c r="A1747"/>
      <c r="B1747"/>
      <c r="C1747"/>
      <c r="D1747"/>
      <c r="E1747" s="29"/>
      <c r="F1747" s="29"/>
      <c r="G1747" s="29"/>
      <c r="H1747" s="29"/>
      <c r="I1747" s="29"/>
      <c r="J1747" s="29"/>
      <c r="K1747"/>
      <c r="L1747"/>
      <c r="M1747"/>
      <c r="N1747"/>
      <c r="O1747"/>
      <c r="P1747"/>
      <c r="Q1747"/>
      <c r="R1747"/>
      <c r="S1747"/>
    </row>
    <row r="1748" spans="1:19">
      <c r="A1748"/>
      <c r="B1748"/>
      <c r="C1748"/>
      <c r="D1748"/>
      <c r="E1748" s="29"/>
      <c r="F1748" s="29"/>
      <c r="G1748" s="29"/>
      <c r="H1748" s="29"/>
      <c r="I1748" s="29"/>
      <c r="J1748" s="29"/>
      <c r="K1748"/>
      <c r="L1748"/>
      <c r="M1748"/>
      <c r="N1748"/>
      <c r="O1748"/>
      <c r="P1748"/>
      <c r="Q1748"/>
      <c r="R1748"/>
      <c r="S1748"/>
    </row>
    <row r="1749" spans="1:19">
      <c r="A1749"/>
      <c r="B1749"/>
      <c r="C1749"/>
      <c r="D1749"/>
      <c r="E1749" s="29"/>
      <c r="F1749" s="29"/>
      <c r="G1749" s="29"/>
      <c r="H1749" s="29"/>
      <c r="I1749" s="29"/>
      <c r="J1749" s="29"/>
      <c r="K1749"/>
      <c r="L1749"/>
      <c r="M1749"/>
      <c r="N1749"/>
      <c r="O1749"/>
      <c r="P1749"/>
      <c r="Q1749"/>
      <c r="R1749"/>
      <c r="S1749"/>
    </row>
    <row r="1750" spans="1:19">
      <c r="A1750"/>
      <c r="B1750"/>
      <c r="C1750"/>
      <c r="D1750"/>
      <c r="E1750" s="29"/>
      <c r="F1750" s="29"/>
      <c r="G1750" s="29"/>
      <c r="H1750" s="29"/>
      <c r="I1750" s="29"/>
      <c r="J1750" s="29"/>
      <c r="K1750"/>
      <c r="L1750"/>
      <c r="M1750"/>
      <c r="N1750"/>
      <c r="O1750"/>
      <c r="P1750"/>
      <c r="Q1750"/>
      <c r="R1750"/>
      <c r="S1750"/>
    </row>
    <row r="1751" spans="1:19">
      <c r="A1751"/>
      <c r="B1751"/>
      <c r="C1751"/>
      <c r="D1751"/>
      <c r="E1751" s="29"/>
      <c r="F1751" s="29"/>
      <c r="G1751" s="29"/>
      <c r="H1751" s="29"/>
      <c r="I1751" s="29"/>
      <c r="J1751" s="29"/>
      <c r="K1751"/>
      <c r="L1751"/>
      <c r="M1751"/>
      <c r="N1751"/>
      <c r="O1751"/>
      <c r="P1751"/>
      <c r="Q1751"/>
      <c r="R1751"/>
      <c r="S1751"/>
    </row>
    <row r="1752" spans="1:19">
      <c r="A1752"/>
      <c r="B1752"/>
      <c r="C1752"/>
      <c r="D1752"/>
      <c r="E1752" s="29"/>
      <c r="F1752" s="29"/>
      <c r="G1752" s="29"/>
      <c r="H1752" s="29"/>
      <c r="I1752" s="29"/>
      <c r="J1752" s="29"/>
      <c r="K1752"/>
      <c r="L1752"/>
      <c r="M1752"/>
      <c r="N1752"/>
      <c r="O1752"/>
      <c r="P1752"/>
      <c r="Q1752"/>
      <c r="R1752"/>
      <c r="S1752"/>
    </row>
    <row r="1753" spans="1:19">
      <c r="A1753"/>
      <c r="B1753"/>
      <c r="C1753"/>
      <c r="D1753"/>
      <c r="E1753" s="29"/>
      <c r="F1753" s="29"/>
      <c r="G1753" s="29"/>
      <c r="H1753" s="29"/>
      <c r="I1753" s="29"/>
      <c r="J1753" s="29"/>
      <c r="K1753"/>
      <c r="L1753"/>
      <c r="M1753"/>
      <c r="N1753"/>
      <c r="O1753"/>
      <c r="P1753"/>
      <c r="Q1753"/>
      <c r="R1753"/>
      <c r="S1753"/>
    </row>
    <row r="1754" spans="1:19">
      <c r="A1754"/>
      <c r="B1754"/>
      <c r="C1754"/>
      <c r="D1754"/>
      <c r="E1754" s="29"/>
      <c r="F1754" s="29"/>
      <c r="G1754" s="29"/>
      <c r="H1754" s="29"/>
      <c r="I1754" s="29"/>
      <c r="J1754" s="29"/>
      <c r="K1754"/>
      <c r="L1754"/>
      <c r="M1754"/>
      <c r="N1754"/>
      <c r="O1754"/>
      <c r="P1754"/>
      <c r="Q1754"/>
      <c r="R1754"/>
      <c r="S1754"/>
    </row>
    <row r="1755" spans="1:19">
      <c r="A1755"/>
      <c r="B1755"/>
      <c r="C1755"/>
      <c r="D1755"/>
      <c r="E1755" s="29"/>
      <c r="F1755" s="29"/>
      <c r="G1755" s="29"/>
      <c r="H1755" s="29"/>
      <c r="I1755" s="29"/>
      <c r="J1755" s="29"/>
      <c r="K1755"/>
      <c r="L1755"/>
      <c r="M1755"/>
      <c r="N1755"/>
      <c r="O1755"/>
      <c r="P1755"/>
      <c r="Q1755"/>
      <c r="R1755"/>
      <c r="S1755"/>
    </row>
    <row r="1756" spans="1:19">
      <c r="A1756"/>
      <c r="B1756"/>
      <c r="C1756"/>
      <c r="D1756"/>
      <c r="E1756" s="29"/>
      <c r="F1756" s="29"/>
      <c r="G1756" s="29"/>
      <c r="H1756" s="29"/>
      <c r="I1756" s="29"/>
      <c r="J1756" s="29"/>
      <c r="K1756"/>
      <c r="L1756"/>
      <c r="M1756"/>
      <c r="N1756"/>
      <c r="O1756"/>
      <c r="P1756"/>
      <c r="Q1756"/>
      <c r="R1756"/>
      <c r="S1756"/>
    </row>
    <row r="1757" spans="1:19">
      <c r="A1757"/>
      <c r="B1757"/>
      <c r="C1757"/>
      <c r="D1757"/>
      <c r="E1757" s="29"/>
      <c r="F1757" s="29"/>
      <c r="G1757" s="29"/>
      <c r="H1757" s="29"/>
      <c r="I1757" s="29"/>
      <c r="J1757" s="29"/>
      <c r="K1757"/>
      <c r="L1757"/>
      <c r="M1757"/>
      <c r="N1757"/>
      <c r="O1757"/>
      <c r="P1757"/>
      <c r="Q1757"/>
      <c r="R1757"/>
      <c r="S1757"/>
    </row>
    <row r="1758" spans="1:19">
      <c r="A1758"/>
      <c r="B1758"/>
      <c r="C1758"/>
      <c r="D1758"/>
      <c r="E1758" s="29"/>
      <c r="F1758" s="29"/>
      <c r="G1758" s="29"/>
      <c r="H1758" s="29"/>
      <c r="I1758" s="29"/>
      <c r="J1758" s="29"/>
      <c r="K1758"/>
      <c r="L1758"/>
      <c r="M1758"/>
      <c r="N1758"/>
      <c r="O1758"/>
      <c r="P1758"/>
      <c r="Q1758"/>
      <c r="R1758"/>
      <c r="S1758"/>
    </row>
    <row r="1759" spans="1:19">
      <c r="A1759"/>
      <c r="B1759"/>
      <c r="C1759"/>
      <c r="D1759"/>
      <c r="E1759" s="29"/>
      <c r="F1759" s="29"/>
      <c r="G1759" s="29"/>
      <c r="H1759" s="29"/>
      <c r="I1759" s="29"/>
      <c r="J1759" s="29"/>
      <c r="K1759"/>
      <c r="L1759"/>
      <c r="M1759"/>
      <c r="N1759"/>
      <c r="O1759"/>
      <c r="P1759"/>
      <c r="Q1759"/>
      <c r="R1759"/>
      <c r="S1759"/>
    </row>
    <row r="1760" spans="1:19">
      <c r="A1760"/>
      <c r="B1760"/>
      <c r="C1760"/>
      <c r="D1760"/>
      <c r="E1760" s="29"/>
      <c r="F1760" s="29"/>
      <c r="G1760" s="29"/>
      <c r="H1760" s="29"/>
      <c r="I1760" s="29"/>
      <c r="J1760" s="29"/>
      <c r="K1760"/>
      <c r="L1760"/>
      <c r="M1760"/>
      <c r="N1760"/>
      <c r="O1760"/>
      <c r="P1760"/>
      <c r="Q1760"/>
      <c r="R1760"/>
      <c r="S1760"/>
    </row>
    <row r="1761" spans="1:19">
      <c r="A1761"/>
      <c r="B1761"/>
      <c r="C1761"/>
      <c r="D1761"/>
      <c r="E1761" s="29"/>
      <c r="F1761" s="29"/>
      <c r="G1761" s="29"/>
      <c r="H1761" s="29"/>
      <c r="I1761" s="29"/>
      <c r="J1761" s="29"/>
      <c r="K1761"/>
      <c r="L1761"/>
      <c r="M1761"/>
      <c r="N1761"/>
      <c r="O1761"/>
      <c r="P1761"/>
      <c r="Q1761"/>
      <c r="R1761"/>
      <c r="S1761"/>
    </row>
    <row r="1762" spans="1:19">
      <c r="A1762"/>
      <c r="B1762"/>
      <c r="C1762"/>
      <c r="D1762"/>
      <c r="E1762" s="29"/>
      <c r="F1762" s="29"/>
      <c r="G1762" s="29"/>
      <c r="H1762" s="29"/>
      <c r="I1762" s="29"/>
      <c r="J1762" s="29"/>
      <c r="K1762"/>
      <c r="L1762"/>
      <c r="M1762"/>
      <c r="N1762"/>
      <c r="O1762"/>
      <c r="P1762"/>
      <c r="Q1762"/>
      <c r="R1762"/>
      <c r="S1762"/>
    </row>
    <row r="1763" spans="1:19">
      <c r="A1763"/>
      <c r="B1763"/>
      <c r="C1763"/>
      <c r="D1763"/>
      <c r="E1763" s="29"/>
      <c r="F1763" s="29"/>
      <c r="G1763" s="29"/>
      <c r="H1763" s="29"/>
      <c r="I1763" s="29"/>
      <c r="J1763" s="29"/>
      <c r="K1763"/>
      <c r="L1763"/>
      <c r="M1763"/>
      <c r="N1763"/>
      <c r="O1763"/>
      <c r="P1763"/>
      <c r="Q1763"/>
      <c r="R1763"/>
      <c r="S1763"/>
    </row>
    <row r="1764" spans="1:19">
      <c r="A1764"/>
      <c r="B1764"/>
      <c r="C1764"/>
      <c r="D1764"/>
      <c r="E1764" s="29"/>
      <c r="F1764" s="29"/>
      <c r="G1764" s="29"/>
      <c r="H1764" s="29"/>
      <c r="I1764" s="29"/>
      <c r="J1764" s="29"/>
      <c r="K1764"/>
      <c r="L1764"/>
      <c r="M1764"/>
      <c r="N1764"/>
      <c r="O1764"/>
      <c r="P1764"/>
      <c r="Q1764"/>
      <c r="R1764"/>
      <c r="S1764"/>
    </row>
    <row r="1765" spans="1:19">
      <c r="A1765"/>
      <c r="B1765"/>
      <c r="C1765"/>
      <c r="D1765"/>
      <c r="E1765" s="29"/>
      <c r="F1765" s="29"/>
      <c r="G1765" s="29"/>
      <c r="H1765" s="29"/>
      <c r="I1765" s="29"/>
      <c r="J1765" s="29"/>
      <c r="K1765"/>
      <c r="L1765"/>
      <c r="M1765"/>
      <c r="N1765"/>
      <c r="O1765"/>
      <c r="P1765"/>
      <c r="Q1765"/>
      <c r="R1765"/>
      <c r="S1765"/>
    </row>
    <row r="1766" spans="1:19">
      <c r="A1766"/>
      <c r="B1766"/>
      <c r="C1766"/>
      <c r="D1766"/>
      <c r="E1766" s="29"/>
      <c r="F1766" s="29"/>
      <c r="G1766" s="29"/>
      <c r="H1766" s="29"/>
      <c r="I1766" s="29"/>
      <c r="J1766" s="29"/>
      <c r="K1766"/>
      <c r="L1766"/>
      <c r="M1766"/>
      <c r="N1766"/>
      <c r="O1766"/>
      <c r="P1766"/>
      <c r="Q1766"/>
      <c r="R1766"/>
      <c r="S1766"/>
    </row>
    <row r="1767" spans="1:19">
      <c r="A1767"/>
      <c r="B1767"/>
      <c r="C1767"/>
      <c r="D1767"/>
      <c r="E1767" s="29"/>
      <c r="F1767" s="29"/>
      <c r="G1767" s="29"/>
      <c r="H1767" s="29"/>
      <c r="I1767" s="29"/>
      <c r="J1767" s="29"/>
      <c r="K1767"/>
      <c r="L1767"/>
      <c r="M1767"/>
      <c r="N1767"/>
      <c r="O1767"/>
      <c r="P1767"/>
      <c r="Q1767"/>
      <c r="R1767"/>
      <c r="S1767"/>
    </row>
    <row r="1768" spans="1:19">
      <c r="A1768"/>
      <c r="B1768"/>
      <c r="C1768"/>
      <c r="D1768"/>
      <c r="E1768" s="29"/>
      <c r="F1768" s="29"/>
      <c r="G1768" s="29"/>
      <c r="H1768" s="29"/>
      <c r="I1768" s="29"/>
      <c r="J1768" s="29"/>
      <c r="K1768"/>
      <c r="L1768"/>
      <c r="M1768"/>
      <c r="N1768"/>
      <c r="O1768"/>
      <c r="P1768"/>
      <c r="Q1768"/>
      <c r="R1768"/>
      <c r="S1768"/>
    </row>
    <row r="1769" spans="1:19">
      <c r="A1769"/>
      <c r="B1769"/>
      <c r="C1769"/>
      <c r="D1769"/>
      <c r="E1769" s="29"/>
      <c r="F1769" s="29"/>
      <c r="G1769" s="29"/>
      <c r="H1769" s="29"/>
      <c r="I1769" s="29"/>
      <c r="J1769" s="29"/>
      <c r="K1769"/>
      <c r="L1769"/>
      <c r="M1769"/>
      <c r="N1769"/>
      <c r="O1769"/>
      <c r="P1769"/>
      <c r="Q1769"/>
      <c r="R1769"/>
      <c r="S1769"/>
    </row>
    <row r="1770" spans="1:19">
      <c r="A1770"/>
      <c r="B1770"/>
      <c r="C1770"/>
      <c r="D1770"/>
      <c r="E1770" s="29"/>
      <c r="F1770" s="29"/>
      <c r="G1770" s="29"/>
      <c r="H1770" s="29"/>
      <c r="I1770" s="29"/>
      <c r="J1770" s="29"/>
      <c r="K1770"/>
      <c r="L1770"/>
      <c r="M1770"/>
      <c r="N1770"/>
      <c r="O1770"/>
      <c r="P1770"/>
      <c r="Q1770"/>
      <c r="R1770"/>
      <c r="S1770"/>
    </row>
    <row r="1771" spans="1:19">
      <c r="A1771"/>
      <c r="B1771"/>
      <c r="C1771"/>
      <c r="D1771"/>
      <c r="E1771" s="29"/>
      <c r="F1771" s="29"/>
      <c r="G1771" s="29"/>
      <c r="H1771" s="29"/>
      <c r="I1771" s="29"/>
      <c r="J1771" s="29"/>
      <c r="K1771"/>
      <c r="L1771"/>
      <c r="M1771"/>
      <c r="N1771"/>
      <c r="O1771"/>
      <c r="P1771"/>
      <c r="Q1771"/>
      <c r="R1771"/>
      <c r="S1771"/>
    </row>
    <row r="1772" spans="1:19">
      <c r="A1772"/>
      <c r="B1772"/>
      <c r="C1772"/>
      <c r="D1772"/>
      <c r="E1772" s="29"/>
      <c r="F1772" s="29"/>
      <c r="G1772" s="29"/>
      <c r="H1772" s="29"/>
      <c r="I1772" s="29"/>
      <c r="J1772" s="29"/>
      <c r="K1772"/>
      <c r="L1772"/>
      <c r="M1772"/>
      <c r="N1772"/>
      <c r="O1772"/>
      <c r="P1772"/>
      <c r="Q1772"/>
      <c r="R1772"/>
      <c r="S1772"/>
    </row>
    <row r="1773" spans="1:19">
      <c r="A1773"/>
      <c r="B1773"/>
      <c r="C1773"/>
      <c r="D1773"/>
      <c r="E1773" s="29"/>
      <c r="F1773" s="29"/>
      <c r="G1773" s="29"/>
      <c r="H1773" s="29"/>
      <c r="I1773" s="29"/>
      <c r="J1773" s="29"/>
      <c r="K1773"/>
      <c r="L1773"/>
      <c r="M1773"/>
      <c r="N1773"/>
      <c r="O1773"/>
      <c r="P1773"/>
      <c r="Q1773"/>
      <c r="R1773"/>
      <c r="S1773"/>
    </row>
    <row r="1774" spans="1:19">
      <c r="A1774"/>
      <c r="B1774"/>
      <c r="C1774"/>
      <c r="D1774"/>
      <c r="E1774" s="29"/>
      <c r="F1774" s="29"/>
      <c r="G1774" s="29"/>
      <c r="H1774" s="29"/>
      <c r="I1774" s="29"/>
      <c r="J1774" s="29"/>
      <c r="K1774"/>
      <c r="L1774"/>
      <c r="M1774"/>
      <c r="N1774"/>
      <c r="O1774"/>
      <c r="P1774"/>
      <c r="Q1774"/>
      <c r="R1774"/>
      <c r="S1774"/>
    </row>
    <row r="1775" spans="1:19">
      <c r="A1775"/>
      <c r="B1775"/>
      <c r="C1775"/>
      <c r="D1775"/>
      <c r="E1775" s="29"/>
      <c r="F1775" s="29"/>
      <c r="G1775" s="29"/>
      <c r="H1775" s="29"/>
      <c r="I1775" s="29"/>
      <c r="J1775" s="29"/>
      <c r="K1775"/>
      <c r="L1775"/>
      <c r="M1775"/>
      <c r="N1775"/>
      <c r="O1775"/>
      <c r="P1775"/>
      <c r="Q1775"/>
      <c r="R1775"/>
      <c r="S1775"/>
    </row>
    <row r="1776" spans="1:19">
      <c r="A1776"/>
      <c r="B1776"/>
      <c r="C1776"/>
      <c r="D1776"/>
      <c r="E1776" s="29"/>
      <c r="F1776" s="29"/>
      <c r="G1776" s="29"/>
      <c r="H1776" s="29"/>
      <c r="I1776" s="29"/>
      <c r="J1776" s="29"/>
      <c r="K1776"/>
      <c r="L1776"/>
      <c r="M1776"/>
      <c r="N1776"/>
      <c r="O1776"/>
      <c r="P1776"/>
      <c r="Q1776"/>
      <c r="R1776"/>
      <c r="S1776"/>
    </row>
    <row r="1777" spans="1:19">
      <c r="A1777"/>
      <c r="B1777"/>
      <c r="C1777"/>
      <c r="D1777"/>
      <c r="E1777" s="29"/>
      <c r="F1777" s="29"/>
      <c r="G1777" s="29"/>
      <c r="H1777" s="29"/>
      <c r="I1777" s="29"/>
      <c r="J1777" s="29"/>
      <c r="K1777"/>
      <c r="L1777"/>
      <c r="M1777"/>
      <c r="N1777"/>
      <c r="O1777"/>
      <c r="P1777"/>
      <c r="Q1777"/>
      <c r="R1777"/>
      <c r="S1777"/>
    </row>
    <row r="1778" spans="1:19">
      <c r="A1778"/>
      <c r="B1778"/>
      <c r="C1778"/>
      <c r="D1778"/>
      <c r="E1778" s="29"/>
      <c r="F1778" s="29"/>
      <c r="G1778" s="29"/>
      <c r="H1778" s="29"/>
      <c r="I1778" s="29"/>
      <c r="J1778" s="29"/>
      <c r="K1778"/>
      <c r="L1778"/>
      <c r="M1778"/>
      <c r="N1778"/>
      <c r="O1778"/>
      <c r="P1778"/>
      <c r="Q1778"/>
      <c r="R1778"/>
      <c r="S1778"/>
    </row>
    <row r="1779" spans="1:19">
      <c r="A1779"/>
      <c r="B1779"/>
      <c r="C1779"/>
      <c r="D1779"/>
      <c r="E1779" s="29"/>
      <c r="F1779" s="29"/>
      <c r="G1779" s="29"/>
      <c r="H1779" s="29"/>
      <c r="I1779" s="29"/>
      <c r="J1779" s="29"/>
      <c r="K1779"/>
      <c r="L1779"/>
      <c r="M1779"/>
      <c r="N1779"/>
      <c r="O1779"/>
      <c r="P1779"/>
      <c r="Q1779"/>
      <c r="R1779"/>
      <c r="S1779"/>
    </row>
    <row r="1780" spans="1:19">
      <c r="A1780"/>
      <c r="B1780"/>
      <c r="C1780"/>
      <c r="D1780"/>
      <c r="E1780" s="29"/>
      <c r="F1780" s="29"/>
      <c r="G1780" s="29"/>
      <c r="H1780" s="29"/>
      <c r="I1780" s="29"/>
      <c r="J1780" s="29"/>
      <c r="K1780"/>
      <c r="L1780"/>
      <c r="M1780"/>
      <c r="N1780"/>
      <c r="O1780"/>
      <c r="P1780"/>
      <c r="Q1780"/>
      <c r="R1780"/>
      <c r="S1780"/>
    </row>
    <row r="1781" spans="1:19">
      <c r="A1781"/>
      <c r="B1781"/>
      <c r="C1781"/>
      <c r="D1781"/>
      <c r="E1781" s="29"/>
      <c r="F1781" s="29"/>
      <c r="G1781" s="29"/>
      <c r="H1781" s="29"/>
      <c r="I1781" s="29"/>
      <c r="J1781" s="29"/>
      <c r="K1781"/>
      <c r="L1781"/>
      <c r="M1781"/>
      <c r="N1781"/>
      <c r="O1781"/>
      <c r="P1781"/>
      <c r="Q1781"/>
      <c r="R1781"/>
      <c r="S1781"/>
    </row>
    <row r="1782" spans="1:19">
      <c r="A1782"/>
      <c r="B1782"/>
      <c r="C1782"/>
      <c r="D1782"/>
      <c r="E1782" s="29"/>
      <c r="F1782" s="29"/>
      <c r="G1782" s="29"/>
      <c r="H1782" s="29"/>
      <c r="I1782" s="29"/>
      <c r="J1782" s="29"/>
      <c r="K1782"/>
      <c r="L1782"/>
      <c r="M1782"/>
      <c r="N1782"/>
      <c r="O1782"/>
      <c r="P1782"/>
      <c r="Q1782"/>
      <c r="R1782"/>
      <c r="S1782"/>
    </row>
    <row r="1783" spans="1:19">
      <c r="A1783"/>
      <c r="B1783"/>
      <c r="C1783"/>
      <c r="D1783"/>
      <c r="E1783" s="29"/>
      <c r="F1783" s="29"/>
      <c r="G1783" s="29"/>
      <c r="H1783" s="29"/>
      <c r="I1783" s="29"/>
      <c r="J1783" s="29"/>
      <c r="K1783"/>
      <c r="L1783"/>
      <c r="M1783"/>
      <c r="N1783"/>
      <c r="O1783"/>
      <c r="P1783"/>
      <c r="Q1783"/>
      <c r="R1783"/>
      <c r="S1783"/>
    </row>
    <row r="1784" spans="1:19">
      <c r="A1784"/>
      <c r="B1784"/>
      <c r="C1784"/>
      <c r="D1784"/>
      <c r="E1784" s="29"/>
      <c r="F1784" s="29"/>
      <c r="G1784" s="29"/>
      <c r="H1784" s="29"/>
      <c r="I1784" s="29"/>
      <c r="J1784" s="29"/>
      <c r="K1784"/>
      <c r="L1784"/>
      <c r="M1784"/>
      <c r="N1784"/>
      <c r="O1784"/>
      <c r="P1784"/>
      <c r="Q1784"/>
      <c r="R1784"/>
      <c r="S1784"/>
    </row>
    <row r="1785" spans="1:19">
      <c r="A1785"/>
      <c r="B1785"/>
      <c r="C1785"/>
      <c r="D1785"/>
      <c r="E1785" s="29"/>
      <c r="F1785" s="29"/>
      <c r="G1785" s="29"/>
      <c r="H1785" s="29"/>
      <c r="I1785" s="29"/>
      <c r="J1785" s="29"/>
      <c r="K1785"/>
      <c r="L1785"/>
      <c r="M1785"/>
      <c r="N1785"/>
      <c r="O1785"/>
      <c r="P1785"/>
      <c r="Q1785"/>
      <c r="R1785"/>
      <c r="S1785"/>
    </row>
    <row r="1786" spans="1:19">
      <c r="A1786"/>
      <c r="B1786"/>
      <c r="C1786"/>
      <c r="D1786"/>
      <c r="E1786" s="29"/>
      <c r="F1786" s="29"/>
      <c r="G1786" s="29"/>
      <c r="H1786" s="29"/>
      <c r="I1786" s="29"/>
      <c r="J1786" s="29"/>
      <c r="K1786"/>
      <c r="L1786"/>
      <c r="M1786"/>
      <c r="N1786"/>
      <c r="O1786"/>
      <c r="P1786"/>
      <c r="Q1786"/>
      <c r="R1786"/>
      <c r="S1786"/>
    </row>
    <row r="1787" spans="1:19">
      <c r="A1787"/>
      <c r="B1787"/>
      <c r="C1787"/>
      <c r="D1787"/>
      <c r="E1787" s="29"/>
      <c r="F1787" s="29"/>
      <c r="G1787" s="29"/>
      <c r="H1787" s="29"/>
      <c r="I1787" s="29"/>
      <c r="J1787" s="29"/>
      <c r="K1787"/>
      <c r="L1787"/>
      <c r="M1787"/>
      <c r="N1787"/>
      <c r="O1787"/>
      <c r="P1787"/>
      <c r="Q1787"/>
      <c r="R1787"/>
      <c r="S1787"/>
    </row>
    <row r="1788" spans="1:19">
      <c r="A1788"/>
      <c r="B1788"/>
      <c r="C1788"/>
      <c r="D1788"/>
      <c r="E1788" s="29"/>
      <c r="F1788" s="29"/>
      <c r="G1788" s="29"/>
      <c r="H1788" s="29"/>
      <c r="I1788" s="29"/>
      <c r="J1788" s="29"/>
      <c r="K1788"/>
      <c r="L1788"/>
      <c r="M1788"/>
      <c r="N1788"/>
      <c r="O1788"/>
      <c r="P1788"/>
      <c r="Q1788"/>
      <c r="R1788"/>
      <c r="S1788"/>
    </row>
    <row r="1789" spans="1:19">
      <c r="A1789"/>
      <c r="B1789"/>
      <c r="C1789"/>
      <c r="D1789"/>
      <c r="E1789" s="29"/>
      <c r="F1789" s="29"/>
      <c r="G1789" s="29"/>
      <c r="H1789" s="29"/>
      <c r="I1789" s="29"/>
      <c r="J1789" s="29"/>
      <c r="K1789"/>
      <c r="L1789"/>
      <c r="M1789"/>
      <c r="N1789"/>
      <c r="O1789"/>
      <c r="P1789"/>
      <c r="Q1789"/>
      <c r="R1789"/>
      <c r="S1789"/>
    </row>
    <row r="1790" spans="1:19">
      <c r="A1790"/>
      <c r="B1790"/>
      <c r="C1790"/>
      <c r="D1790"/>
      <c r="E1790" s="29"/>
      <c r="F1790" s="29"/>
      <c r="G1790" s="29"/>
      <c r="H1790" s="29"/>
      <c r="I1790" s="29"/>
      <c r="J1790" s="29"/>
      <c r="K1790"/>
      <c r="L1790"/>
      <c r="M1790"/>
      <c r="N1790"/>
      <c r="O1790"/>
      <c r="P1790"/>
      <c r="Q1790"/>
      <c r="R1790"/>
      <c r="S1790"/>
    </row>
    <row r="1791" spans="1:19">
      <c r="A1791"/>
      <c r="B1791"/>
      <c r="C1791"/>
      <c r="D1791"/>
      <c r="E1791" s="29"/>
      <c r="F1791" s="29"/>
      <c r="G1791" s="29"/>
      <c r="H1791" s="29"/>
      <c r="I1791" s="29"/>
      <c r="J1791" s="29"/>
      <c r="K1791"/>
      <c r="L1791"/>
      <c r="M1791"/>
      <c r="N1791"/>
      <c r="O1791"/>
      <c r="P1791"/>
      <c r="Q1791"/>
      <c r="R1791"/>
      <c r="S1791"/>
    </row>
    <row r="1792" spans="1:19">
      <c r="A1792"/>
      <c r="B1792"/>
      <c r="C1792"/>
      <c r="D1792"/>
      <c r="E1792" s="29"/>
      <c r="F1792" s="29"/>
      <c r="G1792" s="29"/>
      <c r="H1792" s="29"/>
      <c r="I1792" s="29"/>
      <c r="J1792" s="29"/>
      <c r="K1792"/>
      <c r="L1792"/>
      <c r="M1792"/>
      <c r="N1792"/>
      <c r="O1792"/>
      <c r="P1792"/>
      <c r="Q1792"/>
      <c r="R1792"/>
      <c r="S1792"/>
    </row>
    <row r="1793" spans="1:19">
      <c r="A1793"/>
      <c r="B1793"/>
      <c r="C1793"/>
      <c r="D1793"/>
      <c r="E1793" s="29"/>
      <c r="F1793" s="29"/>
      <c r="G1793" s="29"/>
      <c r="H1793" s="29"/>
      <c r="I1793" s="29"/>
      <c r="J1793" s="29"/>
      <c r="K1793"/>
      <c r="L1793"/>
      <c r="M1793"/>
      <c r="N1793"/>
      <c r="O1793"/>
      <c r="P1793"/>
      <c r="Q1793"/>
      <c r="R1793"/>
      <c r="S1793"/>
    </row>
    <row r="1794" spans="1:19">
      <c r="A1794"/>
      <c r="B1794"/>
      <c r="C1794"/>
      <c r="D1794"/>
      <c r="E1794" s="29"/>
      <c r="F1794" s="29"/>
      <c r="G1794" s="29"/>
      <c r="H1794" s="29"/>
      <c r="I1794" s="29"/>
      <c r="J1794" s="29"/>
      <c r="K1794"/>
      <c r="L1794"/>
      <c r="M1794"/>
      <c r="N1794"/>
      <c r="O1794"/>
      <c r="P1794"/>
      <c r="Q1794"/>
      <c r="R1794"/>
      <c r="S1794"/>
    </row>
    <row r="1795" spans="1:19">
      <c r="A1795"/>
      <c r="B1795"/>
      <c r="C1795"/>
      <c r="D1795"/>
      <c r="E1795" s="29"/>
      <c r="F1795" s="29"/>
      <c r="G1795" s="29"/>
      <c r="H1795" s="29"/>
      <c r="I1795" s="29"/>
      <c r="J1795" s="29"/>
      <c r="K1795"/>
      <c r="L1795"/>
      <c r="M1795"/>
      <c r="N1795"/>
      <c r="O1795"/>
      <c r="P1795"/>
      <c r="Q1795"/>
      <c r="R1795"/>
      <c r="S1795"/>
    </row>
    <row r="1796" spans="1:19">
      <c r="A1796"/>
      <c r="B1796"/>
      <c r="C1796"/>
      <c r="D1796"/>
      <c r="E1796" s="29"/>
      <c r="F1796" s="29"/>
      <c r="G1796" s="29"/>
      <c r="H1796" s="29"/>
      <c r="I1796" s="29"/>
      <c r="J1796" s="29"/>
      <c r="K1796"/>
      <c r="L1796"/>
      <c r="M1796"/>
      <c r="N1796"/>
      <c r="O1796"/>
      <c r="P1796"/>
      <c r="Q1796"/>
      <c r="R1796"/>
      <c r="S1796"/>
    </row>
    <row r="1797" spans="1:19">
      <c r="A1797"/>
      <c r="B1797"/>
      <c r="C1797"/>
      <c r="D1797"/>
      <c r="E1797" s="29"/>
      <c r="F1797" s="29"/>
      <c r="G1797" s="29"/>
      <c r="H1797" s="29"/>
      <c r="I1797" s="29"/>
      <c r="J1797" s="29"/>
      <c r="K1797"/>
      <c r="L1797"/>
      <c r="M1797"/>
      <c r="N1797"/>
      <c r="O1797"/>
      <c r="P1797"/>
      <c r="Q1797"/>
      <c r="R1797"/>
      <c r="S1797"/>
    </row>
    <row r="1798" spans="1:19">
      <c r="A1798"/>
      <c r="B1798"/>
      <c r="C1798"/>
      <c r="D1798"/>
      <c r="E1798" s="29"/>
      <c r="F1798" s="29"/>
      <c r="G1798" s="29"/>
      <c r="H1798" s="29"/>
      <c r="I1798" s="29"/>
      <c r="J1798" s="29"/>
      <c r="K1798"/>
      <c r="L1798"/>
      <c r="M1798"/>
      <c r="N1798"/>
      <c r="O1798"/>
      <c r="P1798"/>
      <c r="Q1798"/>
      <c r="R1798"/>
      <c r="S1798"/>
    </row>
    <row r="1799" spans="1:19">
      <c r="A1799"/>
      <c r="B1799"/>
      <c r="C1799"/>
      <c r="D1799"/>
      <c r="E1799" s="29"/>
      <c r="F1799" s="29"/>
      <c r="G1799" s="29"/>
      <c r="H1799" s="29"/>
      <c r="I1799" s="29"/>
      <c r="J1799" s="29"/>
      <c r="K1799"/>
      <c r="L1799"/>
      <c r="M1799"/>
      <c r="N1799"/>
      <c r="O1799"/>
      <c r="P1799"/>
      <c r="Q1799"/>
      <c r="R1799"/>
      <c r="S1799"/>
    </row>
    <row r="1800" spans="1:19">
      <c r="A1800"/>
      <c r="B1800"/>
      <c r="C1800"/>
      <c r="D1800"/>
      <c r="E1800" s="29"/>
      <c r="F1800" s="29"/>
      <c r="G1800" s="29"/>
      <c r="H1800" s="29"/>
      <c r="I1800" s="29"/>
      <c r="J1800" s="29"/>
      <c r="K1800"/>
      <c r="L1800"/>
      <c r="M1800"/>
      <c r="N1800"/>
      <c r="O1800"/>
      <c r="P1800"/>
      <c r="Q1800"/>
      <c r="R1800"/>
      <c r="S1800"/>
    </row>
    <row r="1801" spans="1:19">
      <c r="A1801"/>
      <c r="B1801"/>
      <c r="C1801"/>
      <c r="D1801"/>
      <c r="E1801" s="29"/>
      <c r="F1801" s="29"/>
      <c r="G1801" s="29"/>
      <c r="H1801" s="29"/>
      <c r="I1801" s="29"/>
      <c r="J1801" s="29"/>
      <c r="K1801"/>
      <c r="L1801"/>
      <c r="M1801"/>
      <c r="N1801"/>
      <c r="O1801"/>
      <c r="P1801"/>
      <c r="Q1801"/>
      <c r="R1801"/>
      <c r="S1801"/>
    </row>
    <row r="1802" spans="1:19">
      <c r="A1802"/>
      <c r="B1802"/>
      <c r="C1802"/>
      <c r="D1802"/>
      <c r="E1802" s="29"/>
      <c r="F1802" s="29"/>
      <c r="G1802" s="29"/>
      <c r="H1802" s="29"/>
      <c r="I1802" s="29"/>
      <c r="J1802" s="29"/>
      <c r="K1802"/>
      <c r="L1802"/>
      <c r="M1802"/>
      <c r="N1802"/>
      <c r="O1802"/>
      <c r="P1802"/>
      <c r="Q1802"/>
      <c r="R1802"/>
      <c r="S1802"/>
    </row>
    <row r="1803" spans="1:19">
      <c r="A1803"/>
      <c r="B1803"/>
      <c r="C1803"/>
      <c r="D1803"/>
      <c r="E1803" s="29"/>
      <c r="F1803" s="29"/>
      <c r="G1803" s="29"/>
      <c r="H1803" s="29"/>
      <c r="I1803" s="29"/>
      <c r="J1803" s="29"/>
      <c r="K1803"/>
      <c r="L1803"/>
      <c r="M1803"/>
      <c r="N1803"/>
      <c r="O1803"/>
      <c r="P1803"/>
      <c r="Q1803"/>
      <c r="R1803"/>
      <c r="S1803"/>
    </row>
    <row r="1804" spans="1:19">
      <c r="A1804"/>
      <c r="B1804"/>
      <c r="C1804"/>
      <c r="D1804"/>
      <c r="E1804" s="29"/>
      <c r="F1804" s="29"/>
      <c r="G1804" s="29"/>
      <c r="H1804" s="29"/>
      <c r="I1804" s="29"/>
      <c r="J1804" s="29"/>
      <c r="K1804"/>
      <c r="L1804"/>
      <c r="M1804"/>
      <c r="N1804"/>
      <c r="O1804"/>
      <c r="P1804"/>
      <c r="Q1804"/>
      <c r="R1804"/>
      <c r="S1804"/>
    </row>
    <row r="1805" spans="1:19">
      <c r="A1805"/>
      <c r="B1805"/>
      <c r="C1805"/>
      <c r="D1805"/>
      <c r="E1805" s="29"/>
      <c r="F1805" s="29"/>
      <c r="G1805" s="29"/>
      <c r="H1805" s="29"/>
      <c r="I1805" s="29"/>
      <c r="J1805" s="29"/>
      <c r="K1805"/>
      <c r="L1805"/>
      <c r="M1805"/>
      <c r="N1805"/>
      <c r="O1805"/>
      <c r="P1805"/>
      <c r="Q1805"/>
      <c r="R1805"/>
      <c r="S1805"/>
    </row>
    <row r="1806" spans="1:19">
      <c r="A1806"/>
      <c r="B1806"/>
      <c r="C1806"/>
      <c r="D1806"/>
      <c r="E1806" s="29"/>
      <c r="F1806" s="29"/>
      <c r="G1806" s="29"/>
      <c r="H1806" s="29"/>
      <c r="I1806" s="29"/>
      <c r="J1806" s="29"/>
      <c r="K1806"/>
      <c r="L1806"/>
      <c r="M1806"/>
      <c r="N1806"/>
      <c r="O1806"/>
      <c r="P1806"/>
      <c r="Q1806"/>
      <c r="R1806"/>
      <c r="S1806"/>
    </row>
    <row r="1807" spans="1:19">
      <c r="A1807"/>
      <c r="B1807"/>
      <c r="C1807"/>
      <c r="D1807"/>
      <c r="E1807" s="29"/>
      <c r="F1807" s="29"/>
      <c r="G1807" s="29"/>
      <c r="H1807" s="29"/>
      <c r="I1807" s="29"/>
      <c r="J1807" s="29"/>
      <c r="K1807"/>
      <c r="L1807"/>
      <c r="M1807"/>
      <c r="N1807"/>
      <c r="O1807"/>
      <c r="P1807"/>
      <c r="Q1807"/>
      <c r="R1807"/>
      <c r="S1807"/>
    </row>
    <row r="1808" spans="1:19">
      <c r="A1808"/>
      <c r="B1808"/>
      <c r="C1808"/>
      <c r="D1808"/>
      <c r="E1808" s="29"/>
      <c r="F1808" s="29"/>
      <c r="G1808" s="29"/>
      <c r="H1808" s="29"/>
      <c r="I1808" s="29"/>
      <c r="J1808" s="29"/>
      <c r="K1808"/>
      <c r="L1808"/>
      <c r="M1808"/>
      <c r="N1808"/>
      <c r="O1808"/>
      <c r="P1808"/>
      <c r="Q1808"/>
      <c r="R1808"/>
      <c r="S1808"/>
    </row>
    <row r="1809" spans="1:19">
      <c r="A1809"/>
      <c r="B1809"/>
      <c r="C1809"/>
      <c r="D1809"/>
      <c r="E1809" s="29"/>
      <c r="F1809" s="29"/>
      <c r="G1809" s="29"/>
      <c r="H1809" s="29"/>
      <c r="I1809" s="29"/>
      <c r="J1809" s="29"/>
      <c r="K1809"/>
      <c r="L1809"/>
      <c r="M1809"/>
      <c r="N1809"/>
      <c r="O1809"/>
      <c r="P1809"/>
      <c r="Q1809"/>
      <c r="R1809"/>
      <c r="S1809"/>
    </row>
    <row r="1810" spans="1:19">
      <c r="A1810"/>
      <c r="B1810"/>
      <c r="C1810"/>
      <c r="D1810"/>
      <c r="E1810" s="29"/>
      <c r="F1810" s="29"/>
      <c r="G1810" s="29"/>
      <c r="H1810" s="29"/>
      <c r="I1810" s="29"/>
      <c r="J1810" s="29"/>
      <c r="K1810"/>
      <c r="L1810"/>
      <c r="M1810"/>
      <c r="N1810"/>
      <c r="O1810"/>
      <c r="P1810"/>
      <c r="Q1810"/>
      <c r="R1810"/>
      <c r="S1810"/>
    </row>
    <row r="1811" spans="1:19">
      <c r="A1811"/>
      <c r="B1811"/>
      <c r="C1811"/>
      <c r="D1811"/>
      <c r="E1811" s="29"/>
      <c r="F1811" s="29"/>
      <c r="G1811" s="29"/>
      <c r="H1811" s="29"/>
      <c r="I1811" s="29"/>
      <c r="J1811" s="29"/>
      <c r="K1811"/>
      <c r="L1811"/>
      <c r="M1811"/>
      <c r="N1811"/>
      <c r="O1811"/>
      <c r="P1811"/>
      <c r="Q1811"/>
      <c r="R1811"/>
      <c r="S1811"/>
    </row>
    <row r="1812" spans="1:19">
      <c r="A1812"/>
      <c r="B1812"/>
      <c r="C1812"/>
      <c r="D1812"/>
      <c r="E1812" s="29"/>
      <c r="F1812" s="29"/>
      <c r="G1812" s="29"/>
      <c r="H1812" s="29"/>
      <c r="I1812" s="29"/>
      <c r="J1812" s="29"/>
      <c r="K1812"/>
      <c r="L1812"/>
      <c r="M1812"/>
      <c r="N1812"/>
      <c r="O1812"/>
      <c r="P1812"/>
      <c r="Q1812"/>
      <c r="R1812"/>
      <c r="S1812"/>
    </row>
    <row r="1813" spans="1:19">
      <c r="A1813"/>
      <c r="B1813"/>
      <c r="C1813"/>
      <c r="D1813"/>
      <c r="E1813" s="29"/>
      <c r="F1813" s="29"/>
      <c r="G1813" s="29"/>
      <c r="H1813" s="29"/>
      <c r="I1813" s="29"/>
      <c r="J1813" s="29"/>
      <c r="K1813"/>
      <c r="L1813"/>
      <c r="M1813"/>
      <c r="N1813"/>
      <c r="O1813"/>
      <c r="P1813"/>
      <c r="Q1813"/>
      <c r="R1813"/>
      <c r="S1813"/>
    </row>
    <row r="1814" spans="1:19">
      <c r="A1814"/>
      <c r="B1814"/>
      <c r="C1814"/>
      <c r="D1814"/>
      <c r="E1814" s="29"/>
      <c r="F1814" s="29"/>
      <c r="G1814" s="29"/>
      <c r="H1814" s="29"/>
      <c r="I1814" s="29"/>
      <c r="J1814" s="29"/>
      <c r="K1814"/>
      <c r="L1814"/>
      <c r="M1814"/>
      <c r="N1814"/>
      <c r="O1814"/>
      <c r="P1814"/>
      <c r="Q1814"/>
      <c r="R1814"/>
      <c r="S1814"/>
    </row>
    <row r="1815" spans="1:19">
      <c r="A1815"/>
      <c r="B1815"/>
      <c r="C1815"/>
      <c r="D1815"/>
      <c r="E1815" s="29"/>
      <c r="F1815" s="29"/>
      <c r="G1815" s="29"/>
      <c r="H1815" s="29"/>
      <c r="I1815" s="29"/>
      <c r="J1815" s="29"/>
      <c r="K1815"/>
      <c r="L1815"/>
      <c r="M1815"/>
      <c r="N1815"/>
      <c r="O1815"/>
      <c r="P1815"/>
      <c r="Q1815"/>
      <c r="R1815"/>
      <c r="S1815"/>
    </row>
    <row r="1816" spans="1:19">
      <c r="A1816"/>
      <c r="B1816"/>
      <c r="C1816"/>
      <c r="D1816"/>
      <c r="E1816" s="29"/>
      <c r="F1816" s="29"/>
      <c r="G1816" s="29"/>
      <c r="H1816" s="29"/>
      <c r="I1816" s="29"/>
      <c r="J1816" s="29"/>
      <c r="K1816"/>
      <c r="L1816"/>
      <c r="M1816"/>
      <c r="N1816"/>
      <c r="O1816"/>
      <c r="P1816"/>
      <c r="Q1816"/>
      <c r="R1816"/>
      <c r="S1816"/>
    </row>
    <row r="1817" spans="1:19">
      <c r="A1817"/>
      <c r="B1817"/>
      <c r="C1817"/>
      <c r="D1817"/>
      <c r="E1817" s="29"/>
      <c r="F1817" s="29"/>
      <c r="G1817" s="29"/>
      <c r="H1817" s="29"/>
      <c r="I1817" s="29"/>
      <c r="J1817" s="29"/>
      <c r="K1817"/>
      <c r="L1817"/>
      <c r="M1817"/>
      <c r="N1817"/>
      <c r="O1817"/>
      <c r="P1817"/>
      <c r="Q1817"/>
      <c r="R1817"/>
      <c r="S1817"/>
    </row>
    <row r="1818" spans="1:19">
      <c r="A1818"/>
      <c r="B1818"/>
      <c r="C1818"/>
      <c r="D1818"/>
      <c r="E1818" s="29"/>
      <c r="F1818" s="29"/>
      <c r="G1818" s="29"/>
      <c r="H1818" s="29"/>
      <c r="I1818" s="29"/>
      <c r="J1818" s="29"/>
      <c r="K1818"/>
      <c r="L1818"/>
      <c r="M1818"/>
      <c r="N1818"/>
      <c r="O1818"/>
      <c r="P1818"/>
      <c r="Q1818"/>
      <c r="R1818"/>
      <c r="S1818"/>
    </row>
    <row r="1819" spans="1:19">
      <c r="A1819"/>
      <c r="B1819"/>
      <c r="C1819"/>
      <c r="D1819"/>
      <c r="E1819" s="29"/>
      <c r="F1819" s="29"/>
      <c r="G1819" s="29"/>
      <c r="H1819" s="29"/>
      <c r="I1819" s="29"/>
      <c r="J1819" s="29"/>
      <c r="K1819"/>
      <c r="L1819"/>
      <c r="M1819"/>
      <c r="N1819"/>
      <c r="O1819"/>
      <c r="P1819"/>
      <c r="Q1819"/>
      <c r="R1819"/>
      <c r="S1819"/>
    </row>
    <row r="1820" spans="1:19">
      <c r="A1820"/>
      <c r="B1820"/>
      <c r="C1820"/>
      <c r="D1820"/>
      <c r="E1820" s="29"/>
      <c r="F1820" s="29"/>
      <c r="G1820" s="29"/>
      <c r="H1820" s="29"/>
      <c r="I1820" s="29"/>
      <c r="J1820" s="29"/>
      <c r="K1820"/>
      <c r="L1820"/>
      <c r="M1820"/>
      <c r="N1820"/>
      <c r="O1820"/>
      <c r="P1820"/>
      <c r="Q1820"/>
      <c r="R1820"/>
      <c r="S1820"/>
    </row>
    <row r="1821" spans="1:19">
      <c r="A1821"/>
      <c r="B1821"/>
      <c r="C1821"/>
      <c r="D1821"/>
      <c r="E1821" s="29"/>
      <c r="F1821" s="29"/>
      <c r="G1821" s="29"/>
      <c r="H1821" s="29"/>
      <c r="I1821" s="29"/>
      <c r="J1821" s="29"/>
      <c r="K1821"/>
      <c r="L1821"/>
      <c r="M1821"/>
      <c r="N1821"/>
      <c r="O1821"/>
      <c r="P1821"/>
      <c r="Q1821"/>
      <c r="R1821"/>
      <c r="S1821"/>
    </row>
    <row r="1822" spans="1:19">
      <c r="A1822"/>
      <c r="B1822"/>
      <c r="C1822"/>
      <c r="D1822"/>
      <c r="E1822" s="29"/>
      <c r="F1822" s="29"/>
      <c r="G1822" s="29"/>
      <c r="H1822" s="29"/>
      <c r="I1822" s="29"/>
      <c r="J1822" s="29"/>
      <c r="K1822"/>
      <c r="L1822"/>
      <c r="M1822"/>
      <c r="N1822"/>
      <c r="O1822"/>
      <c r="P1822"/>
      <c r="Q1822"/>
      <c r="R1822"/>
      <c r="S1822"/>
    </row>
    <row r="1823" spans="1:19">
      <c r="A1823"/>
      <c r="B1823"/>
      <c r="C1823"/>
      <c r="D1823"/>
      <c r="E1823" s="29"/>
      <c r="F1823" s="29"/>
      <c r="G1823" s="29"/>
      <c r="H1823" s="29"/>
      <c r="I1823" s="29"/>
      <c r="J1823" s="29"/>
      <c r="K1823"/>
      <c r="L1823"/>
      <c r="M1823"/>
      <c r="N1823"/>
      <c r="O1823"/>
      <c r="P1823"/>
      <c r="Q1823"/>
      <c r="R1823"/>
      <c r="S1823"/>
    </row>
    <row r="1824" spans="1:19">
      <c r="A1824"/>
      <c r="B1824"/>
      <c r="C1824"/>
      <c r="D1824"/>
      <c r="E1824" s="29"/>
      <c r="F1824" s="29"/>
      <c r="G1824" s="29"/>
      <c r="H1824" s="29"/>
      <c r="I1824" s="29"/>
      <c r="J1824" s="29"/>
      <c r="K1824"/>
      <c r="L1824"/>
      <c r="M1824"/>
      <c r="N1824"/>
      <c r="O1824"/>
      <c r="P1824"/>
      <c r="Q1824"/>
      <c r="R1824"/>
      <c r="S1824"/>
    </row>
    <row r="1825" spans="1:19">
      <c r="A1825"/>
      <c r="B1825"/>
      <c r="C1825"/>
      <c r="D1825"/>
      <c r="E1825" s="29"/>
      <c r="F1825" s="29"/>
      <c r="G1825" s="29"/>
      <c r="H1825" s="29"/>
      <c r="I1825" s="29"/>
      <c r="J1825" s="29"/>
      <c r="K1825"/>
      <c r="L1825"/>
      <c r="M1825"/>
      <c r="N1825"/>
      <c r="O1825"/>
      <c r="P1825"/>
      <c r="Q1825"/>
      <c r="R1825"/>
      <c r="S1825"/>
    </row>
    <row r="1826" spans="1:19">
      <c r="A1826"/>
      <c r="B1826"/>
      <c r="C1826"/>
      <c r="D1826"/>
      <c r="E1826" s="29"/>
      <c r="F1826" s="29"/>
      <c r="G1826" s="29"/>
      <c r="H1826" s="29"/>
      <c r="I1826" s="29"/>
      <c r="J1826" s="29"/>
      <c r="K1826"/>
      <c r="L1826"/>
      <c r="M1826"/>
      <c r="N1826"/>
      <c r="O1826"/>
      <c r="P1826"/>
      <c r="Q1826"/>
      <c r="R1826"/>
      <c r="S1826"/>
    </row>
    <row r="1827" spans="1:19">
      <c r="A1827"/>
      <c r="B1827"/>
      <c r="C1827"/>
      <c r="D1827"/>
      <c r="E1827" s="29"/>
      <c r="F1827" s="29"/>
      <c r="G1827" s="29"/>
      <c r="H1827" s="29"/>
      <c r="I1827" s="29"/>
      <c r="J1827" s="29"/>
      <c r="K1827"/>
      <c r="L1827"/>
      <c r="M1827"/>
      <c r="N1827"/>
      <c r="O1827"/>
      <c r="P1827"/>
      <c r="Q1827"/>
      <c r="R1827"/>
      <c r="S1827"/>
    </row>
    <row r="1828" spans="1:19">
      <c r="A1828"/>
      <c r="B1828"/>
      <c r="C1828"/>
      <c r="D1828"/>
      <c r="E1828" s="29"/>
      <c r="F1828" s="29"/>
      <c r="G1828" s="29"/>
      <c r="H1828" s="29"/>
      <c r="I1828" s="29"/>
      <c r="J1828" s="29"/>
      <c r="K1828"/>
      <c r="L1828"/>
      <c r="M1828"/>
      <c r="N1828"/>
      <c r="O1828"/>
      <c r="P1828"/>
      <c r="Q1828"/>
      <c r="R1828"/>
      <c r="S1828"/>
    </row>
    <row r="1829" spans="1:19">
      <c r="A1829"/>
      <c r="B1829"/>
      <c r="C1829"/>
      <c r="D1829"/>
      <c r="E1829" s="29"/>
      <c r="F1829" s="29"/>
      <c r="G1829" s="29"/>
      <c r="H1829" s="29"/>
      <c r="I1829" s="29"/>
      <c r="J1829" s="29"/>
      <c r="K1829"/>
      <c r="L1829"/>
      <c r="M1829"/>
      <c r="N1829"/>
      <c r="O1829"/>
      <c r="P1829"/>
      <c r="Q1829"/>
      <c r="R1829"/>
      <c r="S1829"/>
    </row>
    <row r="1830" spans="1:19">
      <c r="A1830"/>
      <c r="B1830"/>
      <c r="C1830"/>
      <c r="D1830"/>
      <c r="E1830" s="29"/>
      <c r="F1830" s="29"/>
      <c r="G1830" s="29"/>
      <c r="H1830" s="29"/>
      <c r="I1830" s="29"/>
      <c r="J1830" s="29"/>
      <c r="K1830"/>
      <c r="L1830"/>
      <c r="M1830"/>
      <c r="N1830"/>
      <c r="O1830"/>
      <c r="P1830"/>
      <c r="Q1830"/>
      <c r="R1830"/>
      <c r="S1830"/>
    </row>
    <row r="1831" spans="1:19">
      <c r="A1831"/>
      <c r="B1831"/>
      <c r="C1831"/>
      <c r="D1831"/>
      <c r="E1831" s="29"/>
      <c r="F1831" s="29"/>
      <c r="G1831" s="29"/>
      <c r="H1831" s="29"/>
      <c r="I1831" s="29"/>
      <c r="J1831" s="29"/>
      <c r="K1831"/>
      <c r="L1831"/>
      <c r="M1831"/>
      <c r="N1831"/>
      <c r="O1831"/>
      <c r="P1831"/>
      <c r="Q1831"/>
      <c r="R1831"/>
      <c r="S1831"/>
    </row>
    <row r="1832" spans="1:19">
      <c r="A1832"/>
      <c r="B1832"/>
      <c r="C1832"/>
      <c r="D1832"/>
      <c r="E1832" s="29"/>
      <c r="F1832" s="29"/>
      <c r="G1832" s="29"/>
      <c r="H1832" s="29"/>
      <c r="I1832" s="29"/>
      <c r="J1832" s="29"/>
      <c r="K1832"/>
      <c r="L1832"/>
      <c r="M1832"/>
      <c r="N1832"/>
      <c r="O1832"/>
      <c r="P1832"/>
      <c r="Q1832"/>
      <c r="R1832"/>
      <c r="S1832"/>
    </row>
    <row r="1833" spans="1:19">
      <c r="A1833"/>
      <c r="B1833"/>
      <c r="C1833"/>
      <c r="D1833"/>
      <c r="E1833" s="29"/>
      <c r="F1833" s="29"/>
      <c r="G1833" s="29"/>
      <c r="H1833" s="29"/>
      <c r="I1833" s="29"/>
      <c r="J1833" s="29"/>
      <c r="K1833"/>
      <c r="L1833"/>
      <c r="M1833"/>
      <c r="N1833"/>
      <c r="O1833"/>
      <c r="P1833"/>
      <c r="Q1833"/>
      <c r="R1833"/>
      <c r="S1833"/>
    </row>
    <row r="1834" spans="1:19">
      <c r="A1834"/>
      <c r="B1834"/>
      <c r="C1834"/>
      <c r="D1834"/>
      <c r="E1834" s="29"/>
      <c r="F1834" s="29"/>
      <c r="G1834" s="29"/>
      <c r="H1834" s="29"/>
      <c r="I1834" s="29"/>
      <c r="J1834" s="29"/>
      <c r="K1834"/>
      <c r="L1834"/>
      <c r="M1834"/>
      <c r="N1834"/>
      <c r="O1834"/>
      <c r="P1834"/>
      <c r="Q1834"/>
      <c r="R1834"/>
      <c r="S1834"/>
    </row>
    <row r="1835" spans="1:19">
      <c r="A1835"/>
      <c r="B1835"/>
      <c r="C1835"/>
      <c r="D1835"/>
      <c r="E1835" s="29"/>
      <c r="F1835" s="29"/>
      <c r="G1835" s="29"/>
      <c r="H1835" s="29"/>
      <c r="I1835" s="29"/>
      <c r="J1835" s="29"/>
      <c r="K1835"/>
      <c r="L1835"/>
      <c r="M1835"/>
      <c r="N1835"/>
      <c r="O1835"/>
      <c r="P1835"/>
      <c r="Q1835"/>
      <c r="R1835"/>
      <c r="S1835"/>
    </row>
    <row r="1836" spans="1:19">
      <c r="A1836"/>
      <c r="B1836"/>
      <c r="C1836"/>
      <c r="D1836"/>
      <c r="E1836" s="29"/>
      <c r="F1836" s="29"/>
      <c r="G1836" s="29"/>
      <c r="H1836" s="29"/>
      <c r="I1836" s="29"/>
      <c r="J1836" s="29"/>
      <c r="K1836"/>
      <c r="L1836"/>
      <c r="M1836"/>
      <c r="N1836"/>
      <c r="O1836"/>
      <c r="P1836"/>
      <c r="Q1836"/>
      <c r="R1836"/>
      <c r="S1836"/>
    </row>
    <row r="1837" spans="1:19">
      <c r="A1837"/>
      <c r="B1837"/>
      <c r="C1837"/>
      <c r="D1837"/>
      <c r="E1837" s="29"/>
      <c r="F1837" s="29"/>
      <c r="G1837" s="29"/>
      <c r="H1837" s="29"/>
      <c r="I1837" s="29"/>
      <c r="J1837" s="29"/>
      <c r="K1837"/>
      <c r="L1837"/>
      <c r="M1837"/>
      <c r="N1837"/>
      <c r="O1837"/>
      <c r="P1837"/>
      <c r="Q1837"/>
      <c r="R1837"/>
      <c r="S1837"/>
    </row>
    <row r="1838" spans="1:19">
      <c r="A1838"/>
      <c r="B1838"/>
      <c r="C1838"/>
      <c r="D1838"/>
      <c r="E1838" s="29"/>
      <c r="F1838" s="29"/>
      <c r="G1838" s="29"/>
      <c r="H1838" s="29"/>
      <c r="I1838" s="29"/>
      <c r="J1838" s="29"/>
      <c r="K1838"/>
      <c r="L1838"/>
      <c r="M1838"/>
      <c r="N1838"/>
      <c r="O1838"/>
      <c r="P1838"/>
      <c r="Q1838"/>
      <c r="R1838"/>
      <c r="S1838"/>
    </row>
    <row r="1839" spans="1:19">
      <c r="A1839"/>
      <c r="B1839"/>
      <c r="C1839"/>
      <c r="D1839"/>
      <c r="E1839" s="29"/>
      <c r="F1839" s="29"/>
      <c r="G1839" s="29"/>
      <c r="H1839" s="29"/>
      <c r="I1839" s="29"/>
      <c r="J1839" s="29"/>
      <c r="K1839"/>
      <c r="L1839"/>
      <c r="M1839"/>
      <c r="N1839"/>
      <c r="O1839"/>
      <c r="P1839"/>
      <c r="Q1839"/>
      <c r="R1839"/>
      <c r="S1839"/>
    </row>
    <row r="1840" spans="1:19">
      <c r="A1840"/>
      <c r="B1840"/>
      <c r="C1840"/>
      <c r="D1840"/>
      <c r="E1840" s="29"/>
      <c r="F1840" s="29"/>
      <c r="G1840" s="29"/>
      <c r="H1840" s="29"/>
      <c r="I1840" s="29"/>
      <c r="J1840" s="29"/>
      <c r="K1840"/>
      <c r="L1840"/>
      <c r="M1840"/>
      <c r="N1840"/>
      <c r="O1840"/>
      <c r="P1840"/>
      <c r="Q1840"/>
      <c r="R1840"/>
      <c r="S1840"/>
    </row>
    <row r="1841" spans="1:19">
      <c r="A1841"/>
      <c r="B1841"/>
      <c r="C1841"/>
      <c r="D1841"/>
      <c r="E1841" s="29"/>
      <c r="F1841" s="29"/>
      <c r="G1841" s="29"/>
      <c r="H1841" s="29"/>
      <c r="I1841" s="29"/>
      <c r="J1841" s="29"/>
      <c r="K1841"/>
      <c r="L1841"/>
      <c r="M1841"/>
      <c r="N1841"/>
      <c r="O1841"/>
      <c r="P1841"/>
      <c r="Q1841"/>
      <c r="R1841"/>
      <c r="S1841"/>
    </row>
    <row r="1842" spans="1:19">
      <c r="A1842"/>
      <c r="B1842"/>
      <c r="C1842"/>
      <c r="D1842"/>
      <c r="E1842" s="29"/>
      <c r="F1842" s="29"/>
      <c r="G1842" s="29"/>
      <c r="H1842" s="29"/>
      <c r="I1842" s="29"/>
      <c r="J1842" s="29"/>
      <c r="K1842"/>
      <c r="L1842"/>
      <c r="M1842"/>
      <c r="N1842"/>
      <c r="O1842"/>
      <c r="P1842"/>
      <c r="Q1842"/>
      <c r="R1842"/>
      <c r="S1842"/>
    </row>
    <row r="1843" spans="1:19">
      <c r="A1843"/>
      <c r="B1843"/>
      <c r="C1843"/>
      <c r="D1843"/>
      <c r="E1843" s="29"/>
      <c r="F1843" s="29"/>
      <c r="G1843" s="29"/>
      <c r="H1843" s="29"/>
      <c r="I1843" s="29"/>
      <c r="J1843" s="29"/>
      <c r="K1843"/>
      <c r="L1843"/>
      <c r="M1843"/>
      <c r="N1843"/>
      <c r="O1843"/>
      <c r="P1843"/>
      <c r="Q1843"/>
      <c r="R1843"/>
      <c r="S1843"/>
    </row>
    <row r="1844" spans="1:19">
      <c r="A1844"/>
      <c r="B1844"/>
      <c r="C1844"/>
      <c r="D1844"/>
      <c r="E1844" s="29"/>
      <c r="F1844" s="29"/>
      <c r="G1844" s="29"/>
      <c r="H1844" s="29"/>
      <c r="I1844" s="29"/>
      <c r="J1844" s="29"/>
      <c r="K1844"/>
      <c r="L1844"/>
      <c r="M1844"/>
      <c r="N1844"/>
      <c r="O1844"/>
      <c r="P1844"/>
      <c r="Q1844"/>
      <c r="R1844"/>
      <c r="S1844"/>
    </row>
    <row r="1845" spans="1:19">
      <c r="A1845"/>
      <c r="B1845"/>
      <c r="C1845"/>
      <c r="D1845"/>
      <c r="E1845" s="29"/>
      <c r="F1845" s="29"/>
      <c r="G1845" s="29"/>
      <c r="H1845" s="29"/>
      <c r="I1845" s="29"/>
      <c r="J1845" s="29"/>
      <c r="K1845"/>
      <c r="L1845"/>
      <c r="M1845"/>
      <c r="N1845"/>
      <c r="O1845"/>
      <c r="P1845"/>
      <c r="Q1845"/>
      <c r="R1845"/>
      <c r="S1845"/>
    </row>
    <row r="1846" spans="1:19">
      <c r="A1846"/>
      <c r="B1846"/>
      <c r="C1846"/>
      <c r="D1846"/>
      <c r="E1846" s="29"/>
      <c r="F1846" s="29"/>
      <c r="G1846" s="29"/>
      <c r="H1846" s="29"/>
      <c r="I1846" s="29"/>
      <c r="J1846" s="29"/>
      <c r="K1846"/>
      <c r="L1846"/>
      <c r="M1846"/>
      <c r="N1846"/>
      <c r="O1846"/>
      <c r="P1846"/>
      <c r="Q1846"/>
      <c r="R1846"/>
      <c r="S1846"/>
    </row>
    <row r="1847" spans="1:19">
      <c r="A1847"/>
      <c r="B1847"/>
      <c r="C1847"/>
      <c r="D1847"/>
      <c r="E1847" s="29"/>
      <c r="F1847" s="29"/>
      <c r="G1847" s="29"/>
      <c r="H1847" s="29"/>
      <c r="I1847" s="29"/>
      <c r="J1847" s="29"/>
      <c r="K1847"/>
      <c r="L1847"/>
      <c r="M1847"/>
      <c r="N1847"/>
      <c r="O1847"/>
      <c r="P1847"/>
      <c r="Q1847"/>
      <c r="R1847"/>
      <c r="S1847"/>
    </row>
    <row r="1848" spans="1:19">
      <c r="A1848"/>
      <c r="B1848"/>
      <c r="C1848"/>
      <c r="D1848"/>
      <c r="E1848" s="29"/>
      <c r="F1848" s="29"/>
      <c r="G1848" s="29"/>
      <c r="H1848" s="29"/>
      <c r="I1848" s="29"/>
      <c r="J1848" s="29"/>
      <c r="K1848"/>
      <c r="L1848"/>
      <c r="M1848"/>
      <c r="N1848"/>
      <c r="O1848"/>
      <c r="P1848"/>
      <c r="Q1848"/>
      <c r="R1848"/>
      <c r="S1848"/>
    </row>
    <row r="1849" spans="1:19">
      <c r="A1849"/>
      <c r="B1849"/>
      <c r="C1849"/>
      <c r="D1849"/>
      <c r="E1849" s="29"/>
      <c r="F1849" s="29"/>
      <c r="G1849" s="29"/>
      <c r="H1849" s="29"/>
      <c r="I1849" s="29"/>
      <c r="J1849" s="29"/>
      <c r="K1849"/>
      <c r="L1849"/>
      <c r="M1849"/>
      <c r="N1849"/>
      <c r="O1849"/>
      <c r="P1849"/>
      <c r="Q1849"/>
      <c r="R1849"/>
      <c r="S1849"/>
    </row>
    <row r="1850" spans="1:19">
      <c r="A1850"/>
      <c r="B1850"/>
      <c r="C1850"/>
      <c r="D1850"/>
      <c r="E1850" s="29"/>
      <c r="F1850" s="29"/>
      <c r="G1850" s="29"/>
      <c r="H1850" s="29"/>
      <c r="I1850" s="29"/>
      <c r="J1850" s="29"/>
      <c r="K1850"/>
      <c r="L1850"/>
      <c r="M1850"/>
      <c r="N1850"/>
      <c r="O1850"/>
      <c r="P1850"/>
      <c r="Q1850"/>
      <c r="R1850"/>
      <c r="S1850"/>
    </row>
    <row r="1851" spans="1:19">
      <c r="A1851"/>
      <c r="B1851"/>
      <c r="C1851"/>
      <c r="D1851"/>
      <c r="E1851" s="29"/>
      <c r="F1851" s="29"/>
      <c r="G1851" s="29"/>
      <c r="H1851" s="29"/>
      <c r="I1851" s="29"/>
      <c r="J1851" s="29"/>
      <c r="K1851"/>
      <c r="L1851"/>
      <c r="M1851"/>
      <c r="N1851"/>
      <c r="O1851"/>
      <c r="P1851"/>
      <c r="Q1851"/>
      <c r="R1851"/>
      <c r="S1851"/>
    </row>
    <row r="1852" spans="1:19">
      <c r="A1852"/>
      <c r="B1852"/>
      <c r="C1852"/>
      <c r="D1852"/>
      <c r="E1852" s="29"/>
      <c r="F1852" s="29"/>
      <c r="G1852" s="29"/>
      <c r="H1852" s="29"/>
      <c r="I1852" s="29"/>
      <c r="J1852" s="29"/>
      <c r="K1852"/>
      <c r="L1852"/>
      <c r="M1852"/>
      <c r="N1852"/>
      <c r="O1852"/>
      <c r="P1852"/>
      <c r="Q1852"/>
      <c r="R1852"/>
      <c r="S1852"/>
    </row>
    <row r="1853" spans="1:19">
      <c r="A1853"/>
      <c r="B1853"/>
      <c r="C1853"/>
      <c r="D1853"/>
      <c r="E1853" s="29"/>
      <c r="F1853" s="29"/>
      <c r="G1853" s="29"/>
      <c r="H1853" s="29"/>
      <c r="I1853" s="29"/>
      <c r="J1853" s="29"/>
      <c r="K1853"/>
      <c r="L1853"/>
      <c r="M1853"/>
      <c r="N1853"/>
      <c r="O1853"/>
      <c r="P1853"/>
      <c r="Q1853"/>
      <c r="R1853"/>
      <c r="S1853"/>
    </row>
    <row r="1854" spans="1:19">
      <c r="A1854"/>
      <c r="B1854"/>
      <c r="C1854"/>
      <c r="D1854"/>
      <c r="E1854" s="29"/>
      <c r="F1854" s="29"/>
      <c r="G1854" s="29"/>
      <c r="H1854" s="29"/>
      <c r="I1854" s="29"/>
      <c r="J1854" s="29"/>
      <c r="K1854"/>
      <c r="L1854"/>
      <c r="M1854"/>
      <c r="N1854"/>
      <c r="O1854"/>
      <c r="P1854"/>
      <c r="Q1854"/>
      <c r="R1854"/>
      <c r="S1854"/>
    </row>
    <row r="1855" spans="1:19">
      <c r="A1855"/>
      <c r="B1855"/>
      <c r="C1855"/>
      <c r="D1855"/>
      <c r="E1855" s="29"/>
      <c r="F1855" s="29"/>
      <c r="G1855" s="29"/>
      <c r="H1855" s="29"/>
      <c r="I1855" s="29"/>
      <c r="J1855" s="29"/>
      <c r="K1855"/>
      <c r="L1855"/>
      <c r="M1855"/>
      <c r="N1855"/>
      <c r="O1855"/>
      <c r="P1855"/>
      <c r="Q1855"/>
      <c r="R1855"/>
      <c r="S1855"/>
    </row>
    <row r="1856" spans="1:19">
      <c r="A1856"/>
      <c r="B1856"/>
      <c r="C1856"/>
      <c r="D1856"/>
      <c r="E1856" s="29"/>
      <c r="F1856" s="29"/>
      <c r="G1856" s="29"/>
      <c r="H1856" s="29"/>
      <c r="I1856" s="29"/>
      <c r="J1856" s="29"/>
      <c r="K1856"/>
      <c r="L1856"/>
      <c r="M1856"/>
      <c r="N1856"/>
      <c r="O1856"/>
      <c r="P1856"/>
      <c r="Q1856"/>
      <c r="R1856"/>
      <c r="S1856"/>
    </row>
    <row r="1857" spans="1:19">
      <c r="A1857"/>
      <c r="B1857"/>
      <c r="C1857"/>
      <c r="D1857"/>
      <c r="E1857" s="29"/>
      <c r="F1857" s="29"/>
      <c r="G1857" s="29"/>
      <c r="H1857" s="29"/>
      <c r="I1857" s="29"/>
      <c r="J1857" s="29"/>
      <c r="K1857"/>
      <c r="L1857"/>
      <c r="M1857"/>
      <c r="N1857"/>
      <c r="O1857"/>
      <c r="P1857"/>
      <c r="Q1857"/>
      <c r="R1857"/>
      <c r="S1857"/>
    </row>
    <row r="1858" spans="1:19">
      <c r="A1858"/>
      <c r="B1858"/>
      <c r="C1858"/>
      <c r="D1858"/>
      <c r="E1858" s="29"/>
      <c r="F1858" s="29"/>
      <c r="G1858" s="29"/>
      <c r="H1858" s="29"/>
      <c r="I1858" s="29"/>
      <c r="J1858" s="29"/>
      <c r="K1858"/>
      <c r="L1858"/>
      <c r="M1858"/>
      <c r="N1858"/>
      <c r="O1858"/>
      <c r="P1858"/>
      <c r="Q1858"/>
      <c r="R1858"/>
      <c r="S1858"/>
    </row>
    <row r="1859" spans="1:19">
      <c r="A1859"/>
      <c r="B1859"/>
      <c r="C1859"/>
      <c r="D1859"/>
      <c r="E1859" s="29"/>
      <c r="F1859" s="29"/>
      <c r="G1859" s="29"/>
      <c r="H1859" s="29"/>
      <c r="I1859" s="29"/>
      <c r="J1859" s="29"/>
      <c r="K1859"/>
      <c r="L1859"/>
      <c r="M1859"/>
      <c r="N1859"/>
      <c r="O1859"/>
      <c r="P1859"/>
      <c r="Q1859"/>
      <c r="R1859"/>
      <c r="S1859"/>
    </row>
    <row r="1860" spans="1:19">
      <c r="A1860"/>
      <c r="B1860"/>
      <c r="C1860"/>
      <c r="D1860"/>
      <c r="E1860" s="29"/>
      <c r="F1860" s="29"/>
      <c r="G1860" s="29"/>
      <c r="H1860" s="29"/>
      <c r="I1860" s="29"/>
      <c r="J1860" s="29"/>
      <c r="K1860"/>
      <c r="L1860"/>
      <c r="M1860"/>
      <c r="N1860"/>
      <c r="O1860"/>
      <c r="P1860"/>
      <c r="Q1860"/>
      <c r="R1860"/>
      <c r="S1860"/>
    </row>
    <row r="1861" spans="1:19">
      <c r="A1861"/>
      <c r="B1861"/>
      <c r="C1861"/>
      <c r="D1861"/>
      <c r="E1861" s="29"/>
      <c r="F1861" s="29"/>
      <c r="G1861" s="29"/>
      <c r="H1861" s="29"/>
      <c r="I1861" s="29"/>
      <c r="J1861" s="29"/>
      <c r="K1861"/>
      <c r="L1861"/>
      <c r="M1861"/>
      <c r="N1861"/>
      <c r="O1861"/>
      <c r="P1861"/>
      <c r="Q1861"/>
      <c r="R1861"/>
      <c r="S1861"/>
    </row>
    <row r="1862" spans="1:19">
      <c r="A1862"/>
      <c r="B1862"/>
      <c r="C1862"/>
      <c r="D1862"/>
      <c r="E1862" s="29"/>
      <c r="F1862" s="29"/>
      <c r="G1862" s="29"/>
      <c r="H1862" s="29"/>
      <c r="I1862" s="29"/>
      <c r="J1862" s="29"/>
      <c r="K1862"/>
      <c r="L1862"/>
      <c r="M1862"/>
      <c r="N1862"/>
      <c r="O1862"/>
      <c r="P1862"/>
      <c r="Q1862"/>
      <c r="R1862"/>
      <c r="S1862"/>
    </row>
    <row r="1863" spans="1:19">
      <c r="A1863"/>
      <c r="B1863"/>
      <c r="C1863"/>
      <c r="D1863"/>
      <c r="E1863" s="29"/>
      <c r="F1863" s="29"/>
      <c r="G1863" s="29"/>
      <c r="H1863" s="29"/>
      <c r="I1863" s="29"/>
      <c r="J1863" s="29"/>
      <c r="K1863"/>
      <c r="L1863"/>
      <c r="M1863"/>
      <c r="N1863"/>
      <c r="O1863"/>
      <c r="P1863"/>
      <c r="Q1863"/>
      <c r="R1863"/>
      <c r="S1863"/>
    </row>
    <row r="1864" spans="1:19">
      <c r="A1864"/>
      <c r="B1864"/>
      <c r="C1864"/>
      <c r="D1864"/>
      <c r="E1864" s="29"/>
      <c r="F1864" s="29"/>
      <c r="G1864" s="29"/>
      <c r="H1864" s="29"/>
      <c r="I1864" s="29"/>
      <c r="J1864" s="29"/>
      <c r="K1864"/>
      <c r="L1864"/>
      <c r="M1864"/>
      <c r="N1864"/>
      <c r="O1864"/>
      <c r="P1864"/>
      <c r="Q1864"/>
      <c r="R1864"/>
      <c r="S1864"/>
    </row>
    <row r="1865" spans="1:19">
      <c r="A1865"/>
      <c r="B1865"/>
      <c r="C1865"/>
      <c r="D1865"/>
      <c r="E1865" s="29"/>
      <c r="F1865" s="29"/>
      <c r="G1865" s="29"/>
      <c r="H1865" s="29"/>
      <c r="I1865" s="29"/>
      <c r="J1865" s="29"/>
      <c r="K1865"/>
      <c r="L1865"/>
      <c r="M1865"/>
      <c r="N1865"/>
      <c r="O1865"/>
      <c r="P1865"/>
      <c r="Q1865"/>
      <c r="R1865"/>
      <c r="S1865"/>
    </row>
    <row r="1866" spans="1:19">
      <c r="A1866"/>
      <c r="B1866"/>
      <c r="C1866"/>
      <c r="D1866"/>
      <c r="E1866" s="29"/>
      <c r="F1866" s="29"/>
      <c r="G1866" s="29"/>
      <c r="H1866" s="29"/>
      <c r="I1866" s="29"/>
      <c r="J1866" s="29"/>
      <c r="K1866"/>
      <c r="L1866"/>
      <c r="M1866"/>
      <c r="N1866"/>
      <c r="O1866"/>
      <c r="P1866"/>
      <c r="Q1866"/>
      <c r="R1866"/>
      <c r="S1866"/>
    </row>
    <row r="1867" spans="1:19">
      <c r="A1867"/>
      <c r="B1867"/>
      <c r="C1867"/>
      <c r="D1867"/>
      <c r="E1867" s="29"/>
      <c r="F1867" s="29"/>
      <c r="G1867" s="29"/>
      <c r="H1867" s="29"/>
      <c r="I1867" s="29"/>
      <c r="J1867" s="29"/>
      <c r="K1867"/>
      <c r="L1867"/>
      <c r="M1867"/>
      <c r="N1867"/>
      <c r="O1867"/>
      <c r="P1867"/>
      <c r="Q1867"/>
      <c r="R1867"/>
      <c r="S1867"/>
    </row>
    <row r="1868" spans="1:19">
      <c r="A1868"/>
      <c r="B1868"/>
      <c r="C1868"/>
      <c r="D1868"/>
      <c r="E1868" s="29"/>
      <c r="F1868" s="29"/>
      <c r="G1868" s="29"/>
      <c r="H1868" s="29"/>
      <c r="I1868" s="29"/>
      <c r="J1868" s="29"/>
      <c r="K1868"/>
      <c r="L1868"/>
      <c r="M1868"/>
      <c r="N1868"/>
      <c r="O1868"/>
      <c r="P1868"/>
      <c r="Q1868"/>
      <c r="R1868"/>
      <c r="S1868"/>
    </row>
    <row r="1869" spans="1:19">
      <c r="A1869"/>
      <c r="B1869"/>
      <c r="C1869"/>
      <c r="D1869"/>
      <c r="E1869" s="29"/>
      <c r="F1869" s="29"/>
      <c r="G1869" s="29"/>
      <c r="H1869" s="29"/>
      <c r="I1869" s="29"/>
      <c r="J1869" s="29"/>
      <c r="K1869"/>
      <c r="L1869"/>
      <c r="M1869"/>
      <c r="N1869"/>
      <c r="O1869"/>
      <c r="P1869"/>
      <c r="Q1869"/>
      <c r="R1869"/>
      <c r="S1869"/>
    </row>
    <row r="1870" spans="1:19">
      <c r="A1870"/>
      <c r="B1870"/>
      <c r="C1870"/>
      <c r="D1870"/>
      <c r="E1870" s="29"/>
      <c r="F1870" s="29"/>
      <c r="G1870" s="29"/>
      <c r="H1870" s="29"/>
      <c r="I1870" s="29"/>
      <c r="J1870" s="29"/>
      <c r="K1870"/>
      <c r="L1870"/>
      <c r="M1870"/>
      <c r="N1870"/>
      <c r="O1870"/>
      <c r="P1870"/>
      <c r="Q1870"/>
      <c r="R1870"/>
      <c r="S1870"/>
    </row>
    <row r="1871" spans="1:19">
      <c r="A1871"/>
      <c r="B1871"/>
      <c r="C1871"/>
      <c r="D1871"/>
      <c r="E1871" s="29"/>
      <c r="F1871" s="29"/>
      <c r="G1871" s="29"/>
      <c r="H1871" s="29"/>
      <c r="I1871" s="29"/>
      <c r="J1871" s="29"/>
      <c r="K1871"/>
      <c r="L1871"/>
      <c r="M1871"/>
      <c r="N1871"/>
      <c r="O1871"/>
      <c r="P1871"/>
      <c r="Q1871"/>
      <c r="R1871"/>
      <c r="S1871"/>
    </row>
    <row r="1872" spans="1:19">
      <c r="A1872"/>
      <c r="B1872"/>
      <c r="C1872"/>
      <c r="D1872"/>
      <c r="E1872" s="29"/>
      <c r="F1872" s="29"/>
      <c r="G1872" s="29"/>
      <c r="H1872" s="29"/>
      <c r="I1872" s="29"/>
      <c r="J1872" s="29"/>
      <c r="K1872"/>
      <c r="L1872"/>
      <c r="M1872"/>
      <c r="N1872"/>
      <c r="O1872"/>
      <c r="P1872"/>
      <c r="Q1872"/>
      <c r="R1872"/>
      <c r="S1872"/>
    </row>
    <row r="1873" spans="1:19">
      <c r="A1873"/>
      <c r="B1873"/>
      <c r="C1873"/>
      <c r="D1873"/>
      <c r="E1873" s="29"/>
      <c r="F1873" s="29"/>
      <c r="G1873" s="29"/>
      <c r="H1873" s="29"/>
      <c r="I1873" s="29"/>
      <c r="J1873" s="29"/>
      <c r="K1873"/>
      <c r="L1873"/>
      <c r="M1873"/>
      <c r="N1873"/>
      <c r="O1873"/>
      <c r="P1873"/>
      <c r="Q1873"/>
      <c r="R1873"/>
      <c r="S1873"/>
    </row>
    <row r="1874" spans="1:19">
      <c r="A1874"/>
      <c r="B1874"/>
      <c r="C1874"/>
      <c r="D1874"/>
      <c r="E1874" s="29"/>
      <c r="F1874" s="29"/>
      <c r="G1874" s="29"/>
      <c r="H1874" s="29"/>
      <c r="I1874" s="29"/>
      <c r="J1874" s="29"/>
      <c r="K1874"/>
      <c r="L1874"/>
      <c r="M1874"/>
      <c r="N1874"/>
      <c r="O1874"/>
      <c r="P1874"/>
      <c r="Q1874"/>
      <c r="R1874"/>
      <c r="S1874"/>
    </row>
    <row r="1875" spans="1:19">
      <c r="A1875"/>
      <c r="B1875"/>
      <c r="C1875"/>
      <c r="D1875"/>
      <c r="E1875" s="29"/>
      <c r="F1875" s="29"/>
      <c r="G1875" s="29"/>
      <c r="H1875" s="29"/>
      <c r="I1875" s="29"/>
      <c r="J1875" s="29"/>
      <c r="K1875"/>
      <c r="L1875"/>
      <c r="M1875"/>
      <c r="N1875"/>
      <c r="O1875"/>
      <c r="P1875"/>
      <c r="Q1875"/>
      <c r="R1875"/>
      <c r="S1875"/>
    </row>
    <row r="1876" spans="1:19">
      <c r="A1876"/>
      <c r="B1876"/>
      <c r="C1876"/>
      <c r="D1876"/>
      <c r="E1876" s="29"/>
      <c r="F1876" s="29"/>
      <c r="G1876" s="29"/>
      <c r="H1876" s="29"/>
      <c r="I1876" s="29"/>
      <c r="J1876" s="29"/>
      <c r="K1876"/>
      <c r="L1876"/>
      <c r="M1876"/>
      <c r="N1876"/>
      <c r="O1876"/>
      <c r="P1876"/>
      <c r="Q1876"/>
      <c r="R1876"/>
      <c r="S1876"/>
    </row>
    <row r="1877" spans="1:19">
      <c r="A1877"/>
      <c r="B1877"/>
      <c r="C1877"/>
      <c r="D1877"/>
      <c r="E1877" s="29"/>
      <c r="F1877" s="29"/>
      <c r="G1877" s="29"/>
      <c r="H1877" s="29"/>
      <c r="I1877" s="29"/>
      <c r="J1877" s="29"/>
      <c r="K1877"/>
      <c r="L1877"/>
      <c r="M1877"/>
      <c r="N1877"/>
      <c r="O1877"/>
      <c r="P1877"/>
      <c r="Q1877"/>
      <c r="R1877"/>
      <c r="S1877"/>
    </row>
    <row r="1878" spans="1:19">
      <c r="A1878"/>
      <c r="B1878"/>
      <c r="C1878"/>
      <c r="D1878"/>
      <c r="E1878" s="29"/>
      <c r="F1878" s="29"/>
      <c r="G1878" s="29"/>
      <c r="H1878" s="29"/>
      <c r="I1878" s="29"/>
      <c r="J1878" s="29"/>
      <c r="K1878"/>
      <c r="L1878"/>
      <c r="M1878"/>
      <c r="N1878"/>
      <c r="O1878"/>
      <c r="P1878"/>
      <c r="Q1878"/>
      <c r="R1878"/>
      <c r="S1878"/>
    </row>
    <row r="1879" spans="1:19">
      <c r="A1879"/>
      <c r="B1879"/>
      <c r="C1879"/>
      <c r="D1879"/>
      <c r="E1879" s="29"/>
      <c r="F1879" s="29"/>
      <c r="G1879" s="29"/>
      <c r="H1879" s="29"/>
      <c r="I1879" s="29"/>
      <c r="J1879" s="29"/>
      <c r="K1879"/>
      <c r="L1879"/>
      <c r="M1879"/>
      <c r="N1879"/>
      <c r="O1879"/>
      <c r="P1879"/>
      <c r="Q1879"/>
      <c r="R1879"/>
      <c r="S1879"/>
    </row>
    <row r="1880" spans="1:19">
      <c r="A1880"/>
      <c r="B1880"/>
      <c r="C1880"/>
      <c r="D1880"/>
      <c r="E1880" s="29"/>
      <c r="F1880" s="29"/>
      <c r="G1880" s="29"/>
      <c r="H1880" s="29"/>
      <c r="I1880" s="29"/>
      <c r="J1880" s="29"/>
      <c r="K1880"/>
      <c r="L1880"/>
      <c r="M1880"/>
      <c r="N1880"/>
      <c r="O1880"/>
      <c r="P1880"/>
      <c r="Q1880"/>
      <c r="R1880"/>
      <c r="S1880"/>
    </row>
    <row r="1881" spans="1:19">
      <c r="A1881"/>
      <c r="B1881"/>
      <c r="C1881"/>
      <c r="D1881"/>
      <c r="E1881" s="29"/>
      <c r="F1881" s="29"/>
      <c r="G1881" s="29"/>
      <c r="H1881" s="29"/>
      <c r="I1881" s="29"/>
      <c r="J1881" s="29"/>
      <c r="K1881"/>
      <c r="L1881"/>
      <c r="M1881"/>
      <c r="N1881"/>
      <c r="O1881"/>
      <c r="P1881"/>
      <c r="Q1881"/>
      <c r="R1881"/>
      <c r="S1881"/>
    </row>
    <row r="1882" spans="1:19">
      <c r="A1882"/>
      <c r="B1882"/>
      <c r="C1882"/>
      <c r="D1882"/>
      <c r="E1882" s="29"/>
      <c r="F1882" s="29"/>
      <c r="G1882" s="29"/>
      <c r="H1882" s="29"/>
      <c r="I1882" s="29"/>
      <c r="J1882" s="29"/>
      <c r="K1882"/>
      <c r="L1882"/>
      <c r="M1882"/>
      <c r="N1882"/>
      <c r="O1882"/>
      <c r="P1882"/>
      <c r="Q1882"/>
      <c r="R1882"/>
      <c r="S1882"/>
    </row>
    <row r="1883" spans="1:19">
      <c r="A1883"/>
      <c r="B1883"/>
      <c r="C1883"/>
      <c r="D1883"/>
      <c r="E1883" s="29"/>
      <c r="F1883" s="29"/>
      <c r="G1883" s="29"/>
      <c r="H1883" s="29"/>
      <c r="I1883" s="29"/>
      <c r="J1883" s="29"/>
      <c r="K1883"/>
      <c r="L1883"/>
      <c r="M1883"/>
      <c r="N1883"/>
      <c r="O1883"/>
      <c r="P1883"/>
      <c r="Q1883"/>
      <c r="R1883"/>
      <c r="S1883"/>
    </row>
    <row r="1884" spans="1:19">
      <c r="A1884"/>
      <c r="B1884"/>
      <c r="C1884"/>
      <c r="D1884"/>
      <c r="E1884" s="29"/>
      <c r="F1884" s="29"/>
      <c r="G1884" s="29"/>
      <c r="H1884" s="29"/>
      <c r="I1884" s="29"/>
      <c r="J1884" s="29"/>
      <c r="K1884"/>
      <c r="L1884"/>
      <c r="M1884"/>
      <c r="N1884"/>
      <c r="O1884"/>
      <c r="P1884"/>
      <c r="Q1884"/>
      <c r="R1884"/>
      <c r="S1884"/>
    </row>
    <row r="1885" spans="1:19">
      <c r="A1885"/>
      <c r="B1885"/>
      <c r="C1885"/>
      <c r="D1885"/>
      <c r="E1885" s="29"/>
      <c r="F1885" s="29"/>
      <c r="G1885" s="29"/>
      <c r="H1885" s="29"/>
      <c r="I1885" s="29"/>
      <c r="J1885" s="29"/>
      <c r="K1885"/>
      <c r="L1885"/>
      <c r="M1885"/>
      <c r="N1885"/>
      <c r="O1885"/>
      <c r="P1885"/>
      <c r="Q1885"/>
      <c r="R1885"/>
      <c r="S1885"/>
    </row>
    <row r="1886" spans="1:19">
      <c r="A1886"/>
      <c r="B1886"/>
      <c r="C1886"/>
      <c r="D1886"/>
      <c r="E1886" s="29"/>
      <c r="F1886" s="29"/>
      <c r="G1886" s="29"/>
      <c r="H1886" s="29"/>
      <c r="I1886" s="29"/>
      <c r="J1886" s="29"/>
      <c r="K1886"/>
      <c r="L1886"/>
      <c r="M1886"/>
      <c r="N1886"/>
      <c r="O1886"/>
      <c r="P1886"/>
      <c r="Q1886"/>
      <c r="R1886"/>
      <c r="S1886"/>
    </row>
    <row r="1887" spans="1:19">
      <c r="A1887"/>
      <c r="B1887"/>
      <c r="C1887"/>
      <c r="D1887"/>
      <c r="E1887" s="29"/>
      <c r="F1887" s="29"/>
      <c r="G1887" s="29"/>
      <c r="H1887" s="29"/>
      <c r="I1887" s="29"/>
      <c r="J1887" s="29"/>
      <c r="K1887"/>
      <c r="L1887"/>
      <c r="M1887"/>
      <c r="N1887"/>
      <c r="O1887"/>
      <c r="P1887"/>
      <c r="Q1887"/>
      <c r="R1887"/>
      <c r="S1887"/>
    </row>
    <row r="1888" spans="1:19">
      <c r="A1888"/>
      <c r="B1888"/>
      <c r="C1888"/>
      <c r="D1888"/>
      <c r="E1888" s="29"/>
      <c r="F1888" s="29"/>
      <c r="G1888" s="29"/>
      <c r="H1888" s="29"/>
      <c r="I1888" s="29"/>
      <c r="J1888" s="29"/>
      <c r="K1888"/>
      <c r="L1888"/>
      <c r="M1888"/>
      <c r="N1888"/>
      <c r="O1888"/>
      <c r="P1888"/>
      <c r="Q1888"/>
      <c r="R1888"/>
      <c r="S1888"/>
    </row>
    <row r="1889" spans="1:19">
      <c r="A1889"/>
      <c r="B1889"/>
      <c r="C1889"/>
      <c r="D1889"/>
      <c r="E1889" s="29"/>
      <c r="F1889" s="29"/>
      <c r="G1889" s="29"/>
      <c r="H1889" s="29"/>
      <c r="I1889" s="29"/>
      <c r="J1889" s="29"/>
      <c r="K1889"/>
      <c r="L1889"/>
      <c r="M1889"/>
      <c r="N1889"/>
      <c r="O1889"/>
      <c r="P1889"/>
      <c r="Q1889"/>
      <c r="R1889"/>
      <c r="S1889"/>
    </row>
    <row r="1890" spans="1:19">
      <c r="A1890"/>
      <c r="B1890"/>
      <c r="C1890"/>
      <c r="D1890"/>
      <c r="E1890" s="29"/>
      <c r="F1890" s="29"/>
      <c r="G1890" s="29"/>
      <c r="H1890" s="29"/>
      <c r="I1890" s="29"/>
      <c r="J1890" s="29"/>
      <c r="K1890"/>
      <c r="L1890"/>
      <c r="M1890"/>
      <c r="N1890"/>
      <c r="O1890"/>
      <c r="P1890"/>
      <c r="Q1890"/>
      <c r="R1890"/>
      <c r="S1890"/>
    </row>
    <row r="1891" spans="1:19">
      <c r="A1891"/>
      <c r="B1891"/>
      <c r="C1891"/>
      <c r="D1891"/>
      <c r="E1891" s="29"/>
      <c r="F1891" s="29"/>
      <c r="G1891" s="29"/>
      <c r="H1891" s="29"/>
      <c r="I1891" s="29"/>
      <c r="J1891" s="29"/>
      <c r="K1891"/>
      <c r="L1891"/>
      <c r="M1891"/>
      <c r="N1891"/>
      <c r="O1891"/>
      <c r="P1891"/>
      <c r="Q1891"/>
      <c r="R1891"/>
      <c r="S1891"/>
    </row>
    <row r="1892" spans="1:19">
      <c r="A1892"/>
      <c r="B1892"/>
      <c r="C1892"/>
      <c r="D1892"/>
      <c r="E1892" s="29"/>
      <c r="F1892" s="29"/>
      <c r="G1892" s="29"/>
      <c r="H1892" s="29"/>
      <c r="I1892" s="29"/>
      <c r="J1892" s="29"/>
      <c r="K1892"/>
      <c r="L1892"/>
      <c r="M1892"/>
      <c r="N1892"/>
      <c r="O1892"/>
      <c r="P1892"/>
      <c r="Q1892"/>
      <c r="R1892"/>
      <c r="S1892"/>
    </row>
    <row r="1893" spans="1:19">
      <c r="A1893"/>
      <c r="B1893"/>
      <c r="C1893"/>
      <c r="D1893"/>
      <c r="E1893" s="29"/>
      <c r="F1893" s="29"/>
      <c r="G1893" s="29"/>
      <c r="H1893" s="29"/>
      <c r="I1893" s="29"/>
      <c r="J1893" s="29"/>
      <c r="K1893"/>
      <c r="L1893"/>
      <c r="M1893"/>
      <c r="N1893"/>
      <c r="O1893"/>
      <c r="P1893"/>
      <c r="Q1893"/>
      <c r="R1893"/>
      <c r="S1893"/>
    </row>
    <row r="1894" spans="1:19">
      <c r="A1894"/>
      <c r="B1894"/>
      <c r="C1894"/>
      <c r="D1894"/>
      <c r="E1894" s="29"/>
      <c r="F1894" s="29"/>
      <c r="G1894" s="29"/>
      <c r="H1894" s="29"/>
      <c r="I1894" s="29"/>
      <c r="J1894" s="29"/>
      <c r="K1894"/>
      <c r="L1894"/>
      <c r="M1894"/>
      <c r="N1894"/>
      <c r="O1894"/>
      <c r="P1894"/>
      <c r="Q1894"/>
      <c r="R1894"/>
      <c r="S1894"/>
    </row>
    <row r="1895" spans="1:19">
      <c r="A1895"/>
      <c r="B1895"/>
      <c r="C1895"/>
      <c r="D1895"/>
      <c r="E1895" s="29"/>
      <c r="F1895" s="29"/>
      <c r="G1895" s="29"/>
      <c r="H1895" s="29"/>
      <c r="I1895" s="29"/>
      <c r="J1895" s="29"/>
      <c r="K1895"/>
      <c r="L1895"/>
      <c r="M1895"/>
      <c r="N1895"/>
      <c r="O1895"/>
      <c r="P1895"/>
      <c r="Q1895"/>
      <c r="R1895"/>
      <c r="S1895"/>
    </row>
    <row r="1896" spans="1:19">
      <c r="A1896"/>
      <c r="B1896"/>
      <c r="C1896"/>
      <c r="D1896"/>
      <c r="E1896" s="29"/>
      <c r="F1896" s="29"/>
      <c r="G1896" s="29"/>
      <c r="H1896" s="29"/>
      <c r="I1896" s="29"/>
      <c r="J1896" s="29"/>
      <c r="K1896"/>
      <c r="L1896"/>
      <c r="M1896"/>
      <c r="N1896"/>
      <c r="O1896"/>
      <c r="P1896"/>
      <c r="Q1896"/>
      <c r="R1896"/>
      <c r="S1896"/>
    </row>
    <row r="1897" spans="1:19">
      <c r="A1897"/>
      <c r="B1897"/>
      <c r="C1897"/>
      <c r="D1897"/>
      <c r="E1897" s="29"/>
      <c r="F1897" s="29"/>
      <c r="G1897" s="29"/>
      <c r="H1897" s="29"/>
      <c r="I1897" s="29"/>
      <c r="J1897" s="29"/>
      <c r="K1897"/>
      <c r="L1897"/>
      <c r="M1897"/>
      <c r="N1897"/>
      <c r="O1897"/>
      <c r="P1897"/>
      <c r="Q1897"/>
      <c r="R1897"/>
      <c r="S1897"/>
    </row>
    <row r="1898" spans="1:19">
      <c r="A1898"/>
      <c r="B1898"/>
      <c r="C1898"/>
      <c r="D1898"/>
      <c r="E1898" s="29"/>
      <c r="F1898" s="29"/>
      <c r="G1898" s="29"/>
      <c r="H1898" s="29"/>
      <c r="I1898" s="29"/>
      <c r="J1898" s="29"/>
      <c r="K1898"/>
      <c r="L1898"/>
      <c r="M1898"/>
      <c r="N1898"/>
      <c r="O1898"/>
      <c r="P1898"/>
      <c r="Q1898"/>
      <c r="R1898"/>
      <c r="S1898"/>
    </row>
    <row r="1899" spans="1:19">
      <c r="A1899"/>
      <c r="B1899"/>
      <c r="C1899"/>
      <c r="D1899"/>
      <c r="E1899" s="29"/>
      <c r="F1899" s="29"/>
      <c r="G1899" s="29"/>
      <c r="H1899" s="29"/>
      <c r="I1899" s="29"/>
      <c r="J1899" s="29"/>
      <c r="K1899"/>
      <c r="L1899"/>
      <c r="M1899"/>
      <c r="N1899"/>
      <c r="O1899"/>
      <c r="P1899"/>
      <c r="Q1899"/>
      <c r="R1899"/>
      <c r="S1899"/>
    </row>
    <row r="1900" spans="1:19">
      <c r="A1900"/>
      <c r="B1900"/>
      <c r="C1900"/>
      <c r="D1900"/>
      <c r="E1900" s="29"/>
      <c r="F1900" s="29"/>
      <c r="G1900" s="29"/>
      <c r="H1900" s="29"/>
      <c r="I1900" s="29"/>
      <c r="J1900" s="29"/>
      <c r="K1900"/>
      <c r="L1900"/>
      <c r="M1900"/>
      <c r="N1900"/>
      <c r="O1900"/>
      <c r="P1900"/>
      <c r="Q1900"/>
      <c r="R1900"/>
      <c r="S1900"/>
    </row>
    <row r="1901" spans="1:19">
      <c r="A1901"/>
      <c r="B1901"/>
      <c r="C1901"/>
      <c r="D1901"/>
      <c r="E1901" s="29"/>
      <c r="F1901" s="29"/>
      <c r="G1901" s="29"/>
      <c r="H1901" s="29"/>
      <c r="I1901" s="29"/>
      <c r="J1901" s="29"/>
      <c r="K1901"/>
      <c r="L1901"/>
      <c r="M1901"/>
      <c r="N1901"/>
      <c r="O1901"/>
      <c r="P1901"/>
      <c r="Q1901"/>
      <c r="R1901"/>
      <c r="S1901"/>
    </row>
    <row r="1902" spans="1:19">
      <c r="A1902"/>
      <c r="B1902"/>
      <c r="C1902"/>
      <c r="D1902"/>
      <c r="E1902" s="29"/>
      <c r="F1902" s="29"/>
      <c r="G1902" s="29"/>
      <c r="H1902" s="29"/>
      <c r="I1902" s="29"/>
      <c r="J1902" s="29"/>
      <c r="K1902"/>
      <c r="L1902"/>
      <c r="M1902"/>
      <c r="N1902"/>
      <c r="O1902"/>
      <c r="P1902"/>
      <c r="Q1902"/>
      <c r="R1902"/>
      <c r="S1902"/>
    </row>
    <row r="1903" spans="1:19">
      <c r="A1903"/>
      <c r="B1903"/>
      <c r="C1903"/>
      <c r="D1903"/>
      <c r="E1903" s="29"/>
      <c r="F1903" s="29"/>
      <c r="G1903" s="29"/>
      <c r="H1903" s="29"/>
      <c r="I1903" s="29"/>
      <c r="J1903" s="29"/>
      <c r="K1903"/>
      <c r="L1903"/>
      <c r="M1903"/>
      <c r="N1903"/>
      <c r="O1903"/>
      <c r="P1903"/>
      <c r="Q1903"/>
      <c r="R1903"/>
      <c r="S1903"/>
    </row>
    <row r="1904" spans="1:19">
      <c r="A1904"/>
      <c r="B1904"/>
      <c r="C1904"/>
      <c r="D1904"/>
      <c r="E1904" s="29"/>
      <c r="F1904" s="29"/>
      <c r="G1904" s="29"/>
      <c r="H1904" s="29"/>
      <c r="I1904" s="29"/>
      <c r="J1904" s="29"/>
      <c r="K1904"/>
      <c r="L1904"/>
      <c r="M1904"/>
      <c r="N1904"/>
      <c r="O1904"/>
      <c r="P1904"/>
      <c r="Q1904"/>
      <c r="R1904"/>
      <c r="S1904"/>
    </row>
    <row r="1905" spans="1:19">
      <c r="A1905"/>
      <c r="B1905"/>
      <c r="C1905"/>
      <c r="D1905"/>
      <c r="E1905" s="29"/>
      <c r="F1905" s="29"/>
      <c r="G1905" s="29"/>
      <c r="H1905" s="29"/>
      <c r="I1905" s="29"/>
      <c r="J1905" s="29"/>
      <c r="K1905"/>
      <c r="L1905"/>
      <c r="M1905"/>
      <c r="N1905"/>
      <c r="O1905"/>
      <c r="P1905"/>
      <c r="Q1905"/>
      <c r="R1905"/>
      <c r="S1905"/>
    </row>
    <row r="1906" spans="1:19">
      <c r="A1906"/>
      <c r="B1906"/>
      <c r="C1906"/>
      <c r="D1906"/>
      <c r="E1906" s="29"/>
      <c r="F1906" s="29"/>
      <c r="G1906" s="29"/>
      <c r="H1906" s="29"/>
      <c r="I1906" s="29"/>
      <c r="J1906" s="29"/>
      <c r="K1906"/>
      <c r="L1906"/>
      <c r="M1906"/>
      <c r="N1906"/>
      <c r="O1906"/>
      <c r="P1906"/>
      <c r="Q1906"/>
      <c r="R1906"/>
      <c r="S1906"/>
    </row>
    <row r="1907" spans="1:19">
      <c r="A1907"/>
      <c r="B1907"/>
      <c r="C1907"/>
      <c r="D1907"/>
      <c r="E1907" s="29"/>
      <c r="F1907" s="29"/>
      <c r="G1907" s="29"/>
      <c r="H1907" s="29"/>
      <c r="I1907" s="29"/>
      <c r="J1907" s="29"/>
      <c r="K1907"/>
      <c r="L1907"/>
      <c r="M1907"/>
      <c r="N1907"/>
      <c r="O1907"/>
      <c r="P1907"/>
      <c r="Q1907"/>
      <c r="R1907"/>
      <c r="S1907"/>
    </row>
    <row r="1908" spans="1:19">
      <c r="A1908"/>
      <c r="B1908"/>
      <c r="C1908"/>
      <c r="D1908"/>
      <c r="E1908" s="29"/>
      <c r="F1908" s="29"/>
      <c r="G1908" s="29"/>
      <c r="H1908" s="29"/>
      <c r="I1908" s="29"/>
      <c r="J1908" s="29"/>
      <c r="K1908"/>
      <c r="L1908"/>
      <c r="M1908"/>
      <c r="N1908"/>
      <c r="O1908"/>
      <c r="P1908"/>
      <c r="Q1908"/>
      <c r="R1908"/>
      <c r="S1908"/>
    </row>
    <row r="1909" spans="1:19">
      <c r="A1909"/>
      <c r="B1909"/>
      <c r="C1909"/>
      <c r="D1909"/>
      <c r="E1909" s="29"/>
      <c r="F1909" s="29"/>
      <c r="G1909" s="29"/>
      <c r="H1909" s="29"/>
      <c r="I1909" s="29"/>
      <c r="J1909" s="29"/>
      <c r="K1909"/>
      <c r="L1909"/>
      <c r="M1909"/>
      <c r="N1909"/>
      <c r="O1909"/>
      <c r="P1909"/>
      <c r="Q1909"/>
      <c r="R1909"/>
      <c r="S1909"/>
    </row>
    <row r="1910" spans="1:19">
      <c r="A1910"/>
      <c r="B1910"/>
      <c r="C1910"/>
      <c r="D1910"/>
      <c r="E1910" s="29"/>
      <c r="F1910" s="29"/>
      <c r="G1910" s="29"/>
      <c r="H1910" s="29"/>
      <c r="I1910" s="29"/>
      <c r="J1910" s="29"/>
      <c r="K1910"/>
      <c r="L1910"/>
      <c r="M1910"/>
      <c r="N1910"/>
      <c r="O1910"/>
      <c r="P1910"/>
      <c r="Q1910"/>
      <c r="R1910"/>
      <c r="S1910"/>
    </row>
    <row r="1911" spans="1:19">
      <c r="A1911"/>
      <c r="B1911"/>
      <c r="C1911"/>
      <c r="D1911"/>
      <c r="E1911" s="29"/>
      <c r="F1911" s="29"/>
      <c r="G1911" s="29"/>
      <c r="H1911" s="29"/>
      <c r="I1911" s="29"/>
      <c r="J1911" s="29"/>
      <c r="K1911"/>
      <c r="L1911"/>
      <c r="M1911"/>
      <c r="N1911"/>
      <c r="O1911"/>
      <c r="P1911"/>
      <c r="Q1911"/>
      <c r="R1911"/>
      <c r="S1911"/>
    </row>
    <row r="1912" spans="1:19">
      <c r="A1912"/>
      <c r="B1912"/>
      <c r="C1912"/>
      <c r="D1912"/>
      <c r="E1912" s="29"/>
      <c r="F1912" s="29"/>
      <c r="G1912" s="29"/>
      <c r="H1912" s="29"/>
      <c r="I1912" s="29"/>
      <c r="J1912" s="29"/>
      <c r="K1912"/>
      <c r="L1912"/>
      <c r="M1912"/>
      <c r="N1912"/>
      <c r="O1912"/>
      <c r="P1912"/>
      <c r="Q1912"/>
      <c r="R1912"/>
      <c r="S1912"/>
    </row>
    <row r="1913" spans="1:19">
      <c r="A1913"/>
      <c r="B1913"/>
      <c r="C1913"/>
      <c r="D1913"/>
      <c r="E1913" s="29"/>
      <c r="F1913" s="29"/>
      <c r="G1913" s="29"/>
      <c r="H1913" s="29"/>
      <c r="I1913" s="29"/>
      <c r="J1913" s="29"/>
      <c r="K1913"/>
      <c r="L1913"/>
      <c r="M1913"/>
      <c r="N1913"/>
      <c r="O1913"/>
      <c r="P1913"/>
      <c r="Q1913"/>
      <c r="R1913"/>
      <c r="S1913"/>
    </row>
    <row r="1914" spans="1:19">
      <c r="A1914"/>
      <c r="B1914"/>
      <c r="C1914"/>
      <c r="D1914"/>
      <c r="E1914" s="29"/>
      <c r="F1914" s="29"/>
      <c r="G1914" s="29"/>
      <c r="H1914" s="29"/>
      <c r="I1914" s="29"/>
      <c r="J1914" s="29"/>
      <c r="K1914"/>
      <c r="L1914"/>
      <c r="M1914"/>
      <c r="N1914"/>
      <c r="O1914"/>
      <c r="P1914"/>
      <c r="Q1914"/>
      <c r="R1914"/>
      <c r="S1914"/>
    </row>
    <row r="1915" spans="1:19">
      <c r="A1915"/>
      <c r="B1915"/>
      <c r="C1915"/>
      <c r="D1915"/>
      <c r="E1915" s="29"/>
      <c r="F1915" s="29"/>
      <c r="G1915" s="29"/>
      <c r="H1915" s="29"/>
      <c r="I1915" s="29"/>
      <c r="J1915" s="29"/>
      <c r="K1915"/>
      <c r="L1915"/>
      <c r="M1915"/>
      <c r="N1915"/>
      <c r="O1915"/>
      <c r="P1915"/>
      <c r="Q1915"/>
      <c r="R1915"/>
      <c r="S1915"/>
    </row>
    <row r="1916" spans="1:19">
      <c r="A1916"/>
      <c r="B1916"/>
      <c r="C1916"/>
      <c r="D1916"/>
      <c r="E1916" s="29"/>
      <c r="F1916" s="29"/>
      <c r="G1916" s="29"/>
      <c r="H1916" s="29"/>
      <c r="I1916" s="29"/>
      <c r="J1916" s="29"/>
      <c r="K1916"/>
      <c r="L1916"/>
      <c r="M1916"/>
      <c r="N1916"/>
      <c r="O1916"/>
      <c r="P1916"/>
      <c r="Q1916"/>
      <c r="R1916"/>
      <c r="S1916"/>
    </row>
    <row r="1917" spans="1:19">
      <c r="A1917"/>
      <c r="B1917"/>
      <c r="C1917"/>
      <c r="D1917"/>
      <c r="E1917" s="29"/>
      <c r="F1917" s="29"/>
      <c r="G1917" s="29"/>
      <c r="H1917" s="29"/>
      <c r="I1917" s="29"/>
      <c r="J1917" s="29"/>
      <c r="K1917"/>
      <c r="L1917"/>
      <c r="M1917"/>
      <c r="N1917"/>
      <c r="O1917"/>
      <c r="P1917"/>
      <c r="Q1917"/>
      <c r="R1917"/>
      <c r="S1917"/>
    </row>
    <row r="1918" spans="1:19">
      <c r="A1918"/>
      <c r="B1918"/>
      <c r="C1918"/>
      <c r="D1918"/>
      <c r="E1918" s="29"/>
      <c r="F1918" s="29"/>
      <c r="G1918" s="29"/>
      <c r="H1918" s="29"/>
      <c r="I1918" s="29"/>
      <c r="J1918" s="29"/>
      <c r="K1918"/>
      <c r="L1918"/>
      <c r="M1918"/>
      <c r="N1918"/>
      <c r="O1918"/>
      <c r="P1918"/>
      <c r="Q1918"/>
      <c r="R1918"/>
      <c r="S1918"/>
    </row>
    <row r="1919" spans="1:19">
      <c r="A1919"/>
      <c r="B1919"/>
      <c r="C1919"/>
      <c r="D1919"/>
      <c r="E1919" s="29"/>
      <c r="F1919" s="29"/>
      <c r="G1919" s="29"/>
      <c r="H1919" s="29"/>
      <c r="I1919" s="29"/>
      <c r="J1919" s="29"/>
      <c r="K1919"/>
      <c r="L1919"/>
      <c r="M1919"/>
      <c r="N1919"/>
      <c r="O1919"/>
      <c r="P1919"/>
      <c r="Q1919"/>
      <c r="R1919"/>
      <c r="S1919"/>
    </row>
    <row r="1920" spans="1:19">
      <c r="A1920"/>
      <c r="B1920"/>
      <c r="C1920"/>
      <c r="D1920"/>
      <c r="E1920" s="29"/>
      <c r="F1920" s="29"/>
      <c r="G1920" s="29"/>
      <c r="H1920" s="29"/>
      <c r="I1920" s="29"/>
      <c r="J1920" s="29"/>
      <c r="K1920"/>
      <c r="L1920"/>
      <c r="M1920"/>
      <c r="N1920"/>
      <c r="O1920"/>
      <c r="P1920"/>
      <c r="Q1920"/>
      <c r="R1920"/>
      <c r="S1920"/>
    </row>
    <row r="1921" spans="1:19">
      <c r="A1921"/>
      <c r="B1921"/>
      <c r="C1921"/>
      <c r="D1921"/>
      <c r="E1921" s="29"/>
      <c r="F1921" s="29"/>
      <c r="G1921" s="29"/>
      <c r="H1921" s="29"/>
      <c r="I1921" s="29"/>
      <c r="J1921" s="29"/>
      <c r="K1921"/>
      <c r="L1921"/>
      <c r="M1921"/>
      <c r="N1921"/>
      <c r="O1921"/>
      <c r="P1921"/>
      <c r="Q1921"/>
      <c r="R1921"/>
      <c r="S1921"/>
    </row>
    <row r="1922" spans="1:19">
      <c r="A1922"/>
      <c r="B1922"/>
      <c r="C1922"/>
      <c r="D1922"/>
      <c r="E1922" s="29"/>
      <c r="F1922" s="29"/>
      <c r="G1922" s="29"/>
      <c r="H1922" s="29"/>
      <c r="I1922" s="29"/>
      <c r="J1922" s="29"/>
      <c r="K1922"/>
      <c r="L1922"/>
      <c r="M1922"/>
      <c r="N1922"/>
      <c r="O1922"/>
      <c r="P1922"/>
      <c r="Q1922"/>
      <c r="R1922"/>
      <c r="S1922"/>
    </row>
    <row r="1923" spans="1:19">
      <c r="A1923"/>
      <c r="B1923"/>
      <c r="C1923"/>
      <c r="D1923"/>
      <c r="E1923" s="29"/>
      <c r="F1923" s="29"/>
      <c r="G1923" s="29"/>
      <c r="H1923" s="29"/>
      <c r="I1923" s="29"/>
      <c r="J1923" s="29"/>
      <c r="K1923"/>
      <c r="L1923"/>
      <c r="M1923"/>
      <c r="N1923"/>
      <c r="O1923"/>
      <c r="P1923"/>
      <c r="Q1923"/>
      <c r="R1923"/>
      <c r="S1923"/>
    </row>
    <row r="1924" spans="1:19">
      <c r="A1924"/>
      <c r="B1924"/>
      <c r="C1924"/>
      <c r="D1924"/>
      <c r="E1924" s="29"/>
      <c r="F1924" s="29"/>
      <c r="G1924" s="29"/>
      <c r="H1924" s="29"/>
      <c r="I1924" s="29"/>
      <c r="J1924" s="29"/>
      <c r="K1924"/>
      <c r="L1924"/>
      <c r="M1924"/>
      <c r="N1924"/>
      <c r="O1924"/>
      <c r="P1924"/>
      <c r="Q1924"/>
      <c r="R1924"/>
      <c r="S1924"/>
    </row>
    <row r="1925" spans="1:19">
      <c r="A1925"/>
      <c r="B1925"/>
      <c r="C1925"/>
      <c r="D1925"/>
      <c r="E1925" s="29"/>
      <c r="F1925" s="29"/>
      <c r="G1925" s="29"/>
      <c r="H1925" s="29"/>
      <c r="I1925" s="29"/>
      <c r="J1925" s="29"/>
      <c r="K1925"/>
      <c r="L1925"/>
      <c r="M1925"/>
      <c r="N1925"/>
      <c r="O1925"/>
      <c r="P1925"/>
      <c r="Q1925"/>
      <c r="R1925"/>
      <c r="S1925"/>
    </row>
    <row r="1926" spans="1:19">
      <c r="A1926"/>
      <c r="B1926"/>
      <c r="C1926"/>
      <c r="D1926"/>
      <c r="E1926" s="29"/>
      <c r="F1926" s="29"/>
      <c r="G1926" s="29"/>
      <c r="H1926" s="29"/>
      <c r="I1926" s="29"/>
      <c r="J1926" s="29"/>
      <c r="K1926"/>
      <c r="L1926"/>
      <c r="M1926"/>
      <c r="N1926"/>
      <c r="O1926"/>
      <c r="P1926"/>
      <c r="Q1926"/>
      <c r="R1926"/>
      <c r="S1926"/>
    </row>
    <row r="1927" spans="1:19">
      <c r="A1927"/>
      <c r="B1927"/>
      <c r="C1927"/>
      <c r="D1927"/>
      <c r="E1927" s="29"/>
      <c r="F1927" s="29"/>
      <c r="G1927" s="29"/>
      <c r="H1927" s="29"/>
      <c r="I1927" s="29"/>
      <c r="J1927" s="29"/>
      <c r="K1927"/>
      <c r="L1927"/>
      <c r="M1927"/>
      <c r="N1927"/>
      <c r="O1927"/>
      <c r="P1927"/>
      <c r="Q1927"/>
      <c r="R1927"/>
      <c r="S1927"/>
    </row>
    <row r="1928" spans="1:19">
      <c r="A1928"/>
      <c r="B1928"/>
      <c r="C1928"/>
      <c r="D1928"/>
      <c r="E1928" s="29"/>
      <c r="F1928" s="29"/>
      <c r="G1928" s="29"/>
      <c r="H1928" s="29"/>
      <c r="I1928" s="29"/>
      <c r="J1928" s="29"/>
      <c r="K1928"/>
      <c r="L1928"/>
      <c r="M1928"/>
      <c r="N1928"/>
      <c r="O1928"/>
      <c r="P1928"/>
      <c r="Q1928"/>
      <c r="R1928"/>
      <c r="S1928"/>
    </row>
    <row r="1929" spans="1:19">
      <c r="A1929"/>
      <c r="B1929"/>
      <c r="C1929"/>
      <c r="D1929"/>
      <c r="E1929" s="29"/>
      <c r="F1929" s="29"/>
      <c r="G1929" s="29"/>
      <c r="H1929" s="29"/>
      <c r="I1929" s="29"/>
      <c r="J1929" s="29"/>
      <c r="K1929"/>
      <c r="L1929"/>
      <c r="M1929"/>
      <c r="N1929"/>
      <c r="O1929"/>
      <c r="P1929"/>
      <c r="Q1929"/>
      <c r="R1929"/>
      <c r="S1929"/>
    </row>
    <row r="1930" spans="1:19">
      <c r="A1930"/>
      <c r="B1930"/>
      <c r="C1930"/>
      <c r="D1930"/>
      <c r="E1930" s="29"/>
      <c r="F1930" s="29"/>
      <c r="G1930" s="29"/>
      <c r="H1930" s="29"/>
      <c r="I1930" s="29"/>
      <c r="J1930" s="29"/>
      <c r="K1930"/>
      <c r="L1930"/>
      <c r="M1930"/>
      <c r="N1930"/>
      <c r="O1930"/>
      <c r="P1930"/>
      <c r="Q1930"/>
      <c r="R1930"/>
      <c r="S1930"/>
    </row>
    <row r="1931" spans="1:19">
      <c r="A1931"/>
      <c r="B1931"/>
      <c r="C1931"/>
      <c r="D1931"/>
      <c r="E1931" s="29"/>
      <c r="F1931" s="29"/>
      <c r="G1931" s="29"/>
      <c r="H1931" s="29"/>
      <c r="I1931" s="29"/>
      <c r="J1931" s="29"/>
      <c r="K1931"/>
      <c r="L1931"/>
      <c r="M1931"/>
      <c r="N1931"/>
      <c r="O1931"/>
      <c r="P1931"/>
      <c r="Q1931"/>
      <c r="R1931"/>
      <c r="S1931"/>
    </row>
    <row r="1932" spans="1:19">
      <c r="A1932"/>
      <c r="B1932"/>
      <c r="C1932"/>
      <c r="D1932"/>
      <c r="E1932" s="29"/>
      <c r="F1932" s="29"/>
      <c r="G1932" s="29"/>
      <c r="H1932" s="29"/>
      <c r="I1932" s="29"/>
      <c r="J1932" s="29"/>
      <c r="K1932"/>
      <c r="L1932"/>
      <c r="M1932"/>
      <c r="N1932"/>
      <c r="O1932"/>
      <c r="P1932"/>
      <c r="Q1932"/>
      <c r="R1932"/>
      <c r="S1932"/>
    </row>
    <row r="1933" spans="1:19">
      <c r="A1933"/>
      <c r="B1933"/>
      <c r="C1933"/>
      <c r="D1933"/>
      <c r="E1933" s="29"/>
      <c r="F1933" s="29"/>
      <c r="G1933" s="29"/>
      <c r="H1933" s="29"/>
      <c r="I1933" s="29"/>
      <c r="J1933" s="29"/>
      <c r="K1933"/>
      <c r="L1933"/>
      <c r="M1933"/>
      <c r="N1933"/>
      <c r="O1933"/>
      <c r="P1933"/>
      <c r="Q1933"/>
      <c r="R1933"/>
      <c r="S1933"/>
    </row>
    <row r="1934" spans="1:19">
      <c r="A1934"/>
      <c r="B1934"/>
      <c r="C1934"/>
      <c r="D1934"/>
      <c r="E1934" s="29"/>
      <c r="F1934" s="29"/>
      <c r="G1934" s="29"/>
      <c r="H1934" s="29"/>
      <c r="I1934" s="29"/>
      <c r="J1934" s="29"/>
      <c r="K1934"/>
      <c r="L1934"/>
      <c r="M1934"/>
      <c r="N1934"/>
      <c r="O1934"/>
      <c r="P1934"/>
      <c r="Q1934"/>
      <c r="R1934"/>
      <c r="S1934"/>
    </row>
    <row r="1935" spans="1:19">
      <c r="A1935"/>
      <c r="B1935"/>
      <c r="C1935"/>
      <c r="D1935"/>
      <c r="E1935" s="29"/>
      <c r="F1935" s="29"/>
      <c r="G1935" s="29"/>
      <c r="H1935" s="29"/>
      <c r="I1935" s="29"/>
      <c r="J1935" s="29"/>
      <c r="K1935"/>
      <c r="L1935"/>
      <c r="M1935"/>
      <c r="N1935"/>
      <c r="O1935"/>
      <c r="P1935"/>
      <c r="Q1935"/>
      <c r="R1935"/>
      <c r="S1935"/>
    </row>
    <row r="1936" spans="1:19">
      <c r="A1936"/>
      <c r="B1936"/>
      <c r="C1936"/>
      <c r="D1936"/>
      <c r="E1936" s="29"/>
      <c r="F1936" s="29"/>
      <c r="G1936" s="29"/>
      <c r="H1936" s="29"/>
      <c r="I1936" s="29"/>
      <c r="J1936" s="29"/>
      <c r="K1936"/>
      <c r="L1936"/>
      <c r="M1936"/>
      <c r="N1936"/>
      <c r="O1936"/>
      <c r="P1936"/>
      <c r="Q1936"/>
      <c r="R1936"/>
      <c r="S1936"/>
    </row>
    <row r="1937" spans="1:19">
      <c r="A1937"/>
      <c r="B1937"/>
      <c r="C1937"/>
      <c r="D1937"/>
      <c r="E1937" s="29"/>
      <c r="F1937" s="29"/>
      <c r="G1937" s="29"/>
      <c r="H1937" s="29"/>
      <c r="I1937" s="29"/>
      <c r="J1937" s="29"/>
      <c r="K1937"/>
      <c r="L1937"/>
      <c r="M1937"/>
      <c r="N1937"/>
      <c r="O1937"/>
      <c r="P1937"/>
      <c r="Q1937"/>
      <c r="R1937"/>
      <c r="S1937"/>
    </row>
    <row r="1938" spans="1:19">
      <c r="A1938"/>
      <c r="B1938"/>
      <c r="C1938"/>
      <c r="D1938"/>
      <c r="E1938" s="29"/>
      <c r="F1938" s="29"/>
      <c r="G1938" s="29"/>
      <c r="H1938" s="29"/>
      <c r="I1938" s="29"/>
      <c r="J1938" s="29"/>
      <c r="K1938"/>
      <c r="L1938"/>
      <c r="M1938"/>
      <c r="N1938"/>
      <c r="O1938"/>
      <c r="P1938"/>
      <c r="Q1938"/>
      <c r="R1938"/>
      <c r="S1938"/>
    </row>
    <row r="1939" spans="1:19">
      <c r="A1939"/>
      <c r="B1939"/>
      <c r="C1939"/>
      <c r="D1939"/>
      <c r="E1939" s="29"/>
      <c r="F1939" s="29"/>
      <c r="G1939" s="29"/>
      <c r="H1939" s="29"/>
      <c r="I1939" s="29"/>
      <c r="J1939" s="29"/>
      <c r="K1939"/>
      <c r="L1939"/>
      <c r="M1939"/>
      <c r="N1939"/>
      <c r="O1939"/>
      <c r="P1939"/>
      <c r="Q1939"/>
      <c r="R1939"/>
      <c r="S1939"/>
    </row>
    <row r="1940" spans="1:19">
      <c r="A1940"/>
      <c r="B1940"/>
      <c r="C1940"/>
      <c r="D1940"/>
      <c r="E1940" s="29"/>
      <c r="F1940" s="29"/>
      <c r="G1940" s="29"/>
      <c r="H1940" s="29"/>
      <c r="I1940" s="29"/>
      <c r="J1940" s="29"/>
      <c r="K1940"/>
      <c r="L1940"/>
      <c r="M1940"/>
      <c r="N1940"/>
      <c r="O1940"/>
      <c r="P1940"/>
      <c r="Q1940"/>
      <c r="R1940"/>
      <c r="S1940"/>
    </row>
    <row r="1941" spans="1:19">
      <c r="A1941"/>
      <c r="B1941"/>
      <c r="C1941"/>
      <c r="D1941"/>
      <c r="E1941" s="29"/>
      <c r="F1941" s="29"/>
      <c r="G1941" s="29"/>
      <c r="H1941" s="29"/>
      <c r="I1941" s="29"/>
      <c r="J1941" s="29"/>
      <c r="K1941"/>
      <c r="L1941"/>
      <c r="M1941"/>
      <c r="N1941"/>
      <c r="O1941"/>
      <c r="P1941"/>
      <c r="Q1941"/>
      <c r="R1941"/>
      <c r="S1941"/>
    </row>
    <row r="1942" spans="1:19">
      <c r="A1942"/>
      <c r="B1942"/>
      <c r="C1942"/>
      <c r="D1942"/>
      <c r="E1942" s="29"/>
      <c r="F1942" s="29"/>
      <c r="G1942" s="29"/>
      <c r="H1942" s="29"/>
      <c r="I1942" s="29"/>
      <c r="J1942" s="29"/>
      <c r="K1942"/>
      <c r="L1942"/>
      <c r="M1942"/>
      <c r="N1942"/>
      <c r="O1942"/>
      <c r="P1942"/>
      <c r="Q1942"/>
      <c r="R1942"/>
      <c r="S1942"/>
    </row>
    <row r="1943" spans="1:19">
      <c r="A1943"/>
      <c r="B1943"/>
      <c r="C1943"/>
      <c r="D1943"/>
      <c r="E1943" s="29"/>
      <c r="F1943" s="29"/>
      <c r="G1943" s="29"/>
      <c r="H1943" s="29"/>
      <c r="I1943" s="29"/>
      <c r="J1943" s="29"/>
      <c r="K1943"/>
      <c r="L1943"/>
      <c r="M1943"/>
      <c r="N1943"/>
      <c r="O1943"/>
      <c r="P1943"/>
      <c r="Q1943"/>
      <c r="R1943"/>
      <c r="S1943"/>
    </row>
    <row r="1944" spans="1:19">
      <c r="A1944"/>
      <c r="B1944"/>
      <c r="C1944"/>
      <c r="D1944"/>
      <c r="E1944" s="29"/>
      <c r="F1944" s="29"/>
      <c r="G1944" s="29"/>
      <c r="H1944" s="29"/>
      <c r="I1944" s="29"/>
      <c r="J1944" s="29"/>
      <c r="K1944"/>
      <c r="L1944"/>
      <c r="M1944"/>
      <c r="N1944"/>
      <c r="O1944"/>
      <c r="P1944"/>
      <c r="Q1944"/>
      <c r="R1944"/>
      <c r="S1944"/>
    </row>
    <row r="1945" spans="1:19">
      <c r="A1945"/>
      <c r="B1945"/>
      <c r="C1945"/>
      <c r="D1945"/>
      <c r="E1945" s="29"/>
      <c r="F1945" s="29"/>
      <c r="G1945" s="29"/>
      <c r="H1945" s="29"/>
      <c r="I1945" s="29"/>
      <c r="J1945" s="29"/>
      <c r="K1945"/>
      <c r="L1945"/>
      <c r="M1945"/>
      <c r="N1945"/>
      <c r="O1945"/>
      <c r="P1945"/>
      <c r="Q1945"/>
      <c r="R1945"/>
      <c r="S1945"/>
    </row>
    <row r="1946" spans="1:19">
      <c r="A1946"/>
      <c r="B1946"/>
      <c r="C1946"/>
      <c r="D1946"/>
      <c r="E1946" s="29"/>
      <c r="F1946" s="29"/>
      <c r="G1946" s="29"/>
      <c r="H1946" s="29"/>
      <c r="I1946" s="29"/>
      <c r="J1946" s="29"/>
      <c r="K1946"/>
      <c r="L1946"/>
      <c r="M1946"/>
      <c r="N1946"/>
      <c r="O1946"/>
      <c r="P1946"/>
      <c r="Q1946"/>
      <c r="R1946"/>
      <c r="S1946"/>
    </row>
    <row r="1947" spans="1:19">
      <c r="A1947"/>
      <c r="B1947"/>
      <c r="C1947"/>
      <c r="D1947"/>
      <c r="E1947" s="29"/>
      <c r="F1947" s="29"/>
      <c r="G1947" s="29"/>
      <c r="H1947" s="29"/>
      <c r="I1947" s="29"/>
      <c r="J1947" s="29"/>
      <c r="K1947"/>
      <c r="L1947"/>
      <c r="M1947"/>
      <c r="N1947"/>
      <c r="O1947"/>
      <c r="P1947"/>
      <c r="Q1947"/>
      <c r="R1947"/>
      <c r="S1947"/>
    </row>
    <row r="1948" spans="1:19">
      <c r="A1948"/>
      <c r="B1948"/>
      <c r="C1948"/>
      <c r="D1948"/>
      <c r="E1948" s="29"/>
      <c r="F1948" s="29"/>
      <c r="G1948" s="29"/>
      <c r="H1948" s="29"/>
      <c r="I1948" s="29"/>
      <c r="J1948" s="29"/>
      <c r="K1948"/>
      <c r="L1948"/>
      <c r="M1948"/>
      <c r="N1948"/>
      <c r="O1948"/>
      <c r="P1948"/>
      <c r="Q1948"/>
      <c r="R1948"/>
      <c r="S1948"/>
    </row>
    <row r="1949" spans="1:19">
      <c r="A1949"/>
      <c r="B1949"/>
      <c r="C1949"/>
      <c r="D1949"/>
      <c r="E1949" s="29"/>
      <c r="F1949" s="29"/>
      <c r="G1949" s="29"/>
      <c r="H1949" s="29"/>
      <c r="I1949" s="29"/>
      <c r="J1949" s="29"/>
      <c r="K1949"/>
      <c r="L1949"/>
      <c r="M1949"/>
      <c r="N1949"/>
      <c r="O1949"/>
      <c r="P1949"/>
      <c r="Q1949"/>
      <c r="R1949"/>
      <c r="S1949"/>
    </row>
    <row r="1950" spans="1:19">
      <c r="A1950"/>
      <c r="B1950"/>
      <c r="C1950"/>
      <c r="D1950"/>
      <c r="E1950" s="29"/>
      <c r="F1950" s="29"/>
      <c r="G1950" s="29"/>
      <c r="H1950" s="29"/>
      <c r="I1950" s="29"/>
      <c r="J1950" s="29"/>
      <c r="K1950"/>
      <c r="L1950"/>
      <c r="M1950"/>
      <c r="N1950"/>
      <c r="O1950"/>
      <c r="P1950"/>
      <c r="Q1950"/>
      <c r="R1950"/>
      <c r="S1950"/>
    </row>
    <row r="1951" spans="1:19">
      <c r="A1951"/>
      <c r="B1951"/>
      <c r="C1951"/>
      <c r="D1951"/>
      <c r="E1951" s="29"/>
      <c r="F1951" s="29"/>
      <c r="G1951" s="29"/>
      <c r="H1951" s="29"/>
      <c r="I1951" s="29"/>
      <c r="J1951" s="29"/>
      <c r="K1951"/>
      <c r="L1951"/>
      <c r="M1951"/>
      <c r="N1951"/>
      <c r="O1951"/>
      <c r="P1951"/>
      <c r="Q1951"/>
      <c r="R1951"/>
      <c r="S1951"/>
    </row>
    <row r="1952" spans="1:19">
      <c r="A1952"/>
      <c r="B1952"/>
      <c r="C1952"/>
      <c r="D1952"/>
      <c r="E1952" s="29"/>
      <c r="F1952" s="29"/>
      <c r="G1952" s="29"/>
      <c r="H1952" s="29"/>
      <c r="I1952" s="29"/>
      <c r="J1952" s="29"/>
      <c r="K1952"/>
      <c r="L1952"/>
      <c r="M1952"/>
      <c r="N1952"/>
      <c r="O1952"/>
      <c r="P1952"/>
      <c r="Q1952"/>
      <c r="R1952"/>
      <c r="S1952"/>
    </row>
    <row r="1953" spans="1:19">
      <c r="A1953"/>
      <c r="B1953"/>
      <c r="C1953"/>
      <c r="D1953"/>
      <c r="E1953" s="29"/>
      <c r="F1953" s="29"/>
      <c r="G1953" s="29"/>
      <c r="H1953" s="29"/>
      <c r="I1953" s="29"/>
      <c r="J1953" s="29"/>
      <c r="K1953"/>
      <c r="L1953"/>
      <c r="M1953"/>
      <c r="N1953"/>
      <c r="O1953"/>
      <c r="P1953"/>
      <c r="Q1953"/>
      <c r="R1953"/>
      <c r="S1953"/>
    </row>
    <row r="1954" spans="1:19">
      <c r="A1954"/>
      <c r="B1954"/>
      <c r="C1954"/>
      <c r="D1954"/>
      <c r="E1954" s="29"/>
      <c r="F1954" s="29"/>
      <c r="G1954" s="29"/>
      <c r="H1954" s="29"/>
      <c r="I1954" s="29"/>
      <c r="J1954" s="29"/>
      <c r="K1954"/>
      <c r="L1954"/>
      <c r="M1954"/>
      <c r="N1954"/>
      <c r="O1954"/>
      <c r="P1954"/>
      <c r="Q1954"/>
      <c r="R1954"/>
      <c r="S1954"/>
    </row>
    <row r="1955" spans="1:19">
      <c r="A1955"/>
      <c r="B1955"/>
      <c r="C1955"/>
      <c r="D1955"/>
      <c r="E1955" s="29"/>
      <c r="F1955" s="29"/>
      <c r="G1955" s="29"/>
      <c r="H1955" s="29"/>
      <c r="I1955" s="29"/>
      <c r="J1955" s="29"/>
      <c r="K1955"/>
      <c r="L1955"/>
      <c r="M1955"/>
      <c r="N1955"/>
      <c r="O1955"/>
      <c r="P1955"/>
      <c r="Q1955"/>
      <c r="R1955"/>
      <c r="S1955"/>
    </row>
    <row r="1956" spans="1:19">
      <c r="A1956"/>
      <c r="B1956"/>
      <c r="C1956"/>
      <c r="D1956"/>
      <c r="E1956" s="29"/>
      <c r="F1956" s="29"/>
      <c r="G1956" s="29"/>
      <c r="H1956" s="29"/>
      <c r="I1956" s="29"/>
      <c r="J1956" s="29"/>
      <c r="K1956"/>
      <c r="L1956"/>
      <c r="M1956"/>
      <c r="N1956"/>
      <c r="O1956"/>
      <c r="P1956"/>
      <c r="Q1956"/>
      <c r="R1956"/>
      <c r="S1956"/>
    </row>
    <row r="1957" spans="1:19">
      <c r="A1957"/>
      <c r="B1957"/>
      <c r="C1957"/>
      <c r="D1957"/>
      <c r="E1957" s="29"/>
      <c r="F1957" s="29"/>
      <c r="G1957" s="29"/>
      <c r="H1957" s="29"/>
      <c r="I1957" s="29"/>
      <c r="J1957" s="29"/>
      <c r="K1957"/>
      <c r="L1957"/>
      <c r="M1957"/>
      <c r="N1957"/>
      <c r="O1957"/>
      <c r="P1957"/>
      <c r="Q1957"/>
      <c r="R1957"/>
      <c r="S1957"/>
    </row>
    <row r="1958" spans="1:19">
      <c r="A1958"/>
      <c r="B1958"/>
      <c r="C1958"/>
      <c r="D1958"/>
      <c r="E1958" s="29"/>
      <c r="F1958" s="29"/>
      <c r="G1958" s="29"/>
      <c r="H1958" s="29"/>
      <c r="I1958" s="29"/>
      <c r="J1958" s="29"/>
      <c r="K1958"/>
      <c r="L1958"/>
      <c r="M1958"/>
      <c r="N1958"/>
      <c r="O1958"/>
      <c r="P1958"/>
      <c r="Q1958"/>
      <c r="R1958"/>
      <c r="S1958"/>
    </row>
    <row r="1959" spans="1:19">
      <c r="A1959"/>
      <c r="B1959"/>
      <c r="C1959"/>
      <c r="D1959"/>
      <c r="E1959" s="29"/>
      <c r="F1959" s="29"/>
      <c r="G1959" s="29"/>
      <c r="H1959" s="29"/>
      <c r="I1959" s="29"/>
      <c r="J1959" s="29"/>
      <c r="K1959"/>
      <c r="L1959"/>
      <c r="M1959"/>
      <c r="N1959"/>
      <c r="O1959"/>
      <c r="P1959"/>
      <c r="Q1959"/>
      <c r="R1959"/>
      <c r="S1959"/>
    </row>
    <row r="1960" spans="1:19">
      <c r="A1960"/>
      <c r="B1960"/>
      <c r="C1960"/>
      <c r="D1960"/>
      <c r="E1960" s="29"/>
      <c r="F1960" s="29"/>
      <c r="G1960" s="29"/>
      <c r="H1960" s="29"/>
      <c r="I1960" s="29"/>
      <c r="J1960" s="29"/>
      <c r="K1960"/>
      <c r="L1960"/>
      <c r="M1960"/>
      <c r="N1960"/>
      <c r="O1960"/>
      <c r="P1960"/>
      <c r="Q1960"/>
      <c r="R1960"/>
      <c r="S1960"/>
    </row>
    <row r="1961" spans="1:19">
      <c r="A1961"/>
      <c r="B1961"/>
      <c r="C1961"/>
      <c r="D1961"/>
      <c r="E1961" s="29"/>
      <c r="F1961" s="29"/>
      <c r="G1961" s="29"/>
      <c r="H1961" s="29"/>
      <c r="I1961" s="29"/>
      <c r="J1961" s="29"/>
      <c r="K1961"/>
      <c r="L1961"/>
      <c r="M1961"/>
      <c r="N1961"/>
      <c r="O1961"/>
      <c r="P1961"/>
      <c r="Q1961"/>
      <c r="R1961"/>
      <c r="S1961"/>
    </row>
    <row r="1962" spans="1:19">
      <c r="A1962"/>
      <c r="B1962"/>
      <c r="C1962"/>
      <c r="D1962"/>
      <c r="E1962" s="29"/>
      <c r="F1962" s="29"/>
      <c r="G1962" s="29"/>
      <c r="H1962" s="29"/>
      <c r="I1962" s="29"/>
      <c r="J1962" s="29"/>
      <c r="K1962"/>
      <c r="L1962"/>
      <c r="M1962"/>
      <c r="N1962"/>
      <c r="O1962"/>
      <c r="P1962"/>
      <c r="Q1962"/>
      <c r="R1962"/>
      <c r="S1962"/>
    </row>
    <row r="1963" spans="1:19">
      <c r="A1963"/>
      <c r="B1963"/>
      <c r="C1963"/>
      <c r="D1963"/>
      <c r="E1963" s="29"/>
      <c r="F1963" s="29"/>
      <c r="G1963" s="29"/>
      <c r="H1963" s="29"/>
      <c r="I1963" s="29"/>
      <c r="J1963" s="29"/>
      <c r="K1963"/>
      <c r="L1963"/>
      <c r="M1963"/>
      <c r="N1963"/>
      <c r="O1963"/>
      <c r="P1963"/>
      <c r="Q1963"/>
      <c r="R1963"/>
      <c r="S1963"/>
    </row>
    <row r="1964" spans="1:19">
      <c r="A1964"/>
      <c r="B1964"/>
      <c r="C1964"/>
      <c r="D1964"/>
      <c r="E1964" s="29"/>
      <c r="F1964" s="29"/>
      <c r="G1964" s="29"/>
      <c r="H1964" s="29"/>
      <c r="I1964" s="29"/>
      <c r="J1964" s="29"/>
      <c r="K1964"/>
      <c r="L1964"/>
      <c r="M1964"/>
      <c r="N1964"/>
      <c r="O1964"/>
      <c r="P1964"/>
      <c r="Q1964"/>
      <c r="R1964"/>
      <c r="S1964"/>
    </row>
    <row r="1965" spans="1:19">
      <c r="A1965"/>
      <c r="B1965"/>
      <c r="C1965"/>
      <c r="D1965"/>
      <c r="E1965" s="29"/>
      <c r="F1965" s="29"/>
      <c r="G1965" s="29"/>
      <c r="H1965" s="29"/>
      <c r="I1965" s="29"/>
      <c r="J1965" s="29"/>
      <c r="K1965"/>
      <c r="L1965"/>
      <c r="M1965"/>
      <c r="N1965"/>
      <c r="O1965"/>
      <c r="P1965"/>
      <c r="Q1965"/>
      <c r="R1965"/>
      <c r="S1965"/>
    </row>
    <row r="1966" spans="1:19">
      <c r="A1966"/>
      <c r="B1966"/>
      <c r="C1966"/>
      <c r="D1966"/>
      <c r="E1966" s="29"/>
      <c r="F1966" s="29"/>
      <c r="G1966" s="29"/>
      <c r="H1966" s="29"/>
      <c r="I1966" s="29"/>
      <c r="J1966" s="29"/>
      <c r="K1966"/>
      <c r="L1966"/>
      <c r="M1966"/>
      <c r="N1966"/>
      <c r="O1966"/>
      <c r="P1966"/>
      <c r="Q1966"/>
      <c r="R1966"/>
      <c r="S1966"/>
    </row>
    <row r="1967" spans="1:19">
      <c r="A1967"/>
      <c r="B1967"/>
      <c r="C1967"/>
      <c r="D1967"/>
      <c r="E1967" s="29"/>
      <c r="F1967" s="29"/>
      <c r="G1967" s="29"/>
      <c r="H1967" s="29"/>
      <c r="I1967" s="29"/>
      <c r="J1967" s="29"/>
      <c r="K1967"/>
      <c r="L1967"/>
      <c r="M1967"/>
      <c r="N1967"/>
      <c r="O1967"/>
      <c r="P1967"/>
      <c r="Q1967"/>
      <c r="R1967"/>
      <c r="S1967"/>
    </row>
    <row r="1968" spans="1:19">
      <c r="A1968"/>
      <c r="B1968"/>
      <c r="C1968"/>
      <c r="D1968"/>
      <c r="E1968" s="29"/>
      <c r="F1968" s="29"/>
      <c r="G1968" s="29"/>
      <c r="H1968" s="29"/>
      <c r="I1968" s="29"/>
      <c r="J1968" s="29"/>
      <c r="K1968"/>
      <c r="L1968"/>
      <c r="M1968"/>
      <c r="N1968"/>
      <c r="O1968"/>
      <c r="P1968"/>
      <c r="Q1968"/>
      <c r="R1968"/>
      <c r="S1968"/>
    </row>
    <row r="1969" spans="1:19">
      <c r="A1969"/>
      <c r="B1969"/>
      <c r="C1969"/>
      <c r="D1969"/>
      <c r="E1969" s="29"/>
      <c r="F1969" s="29"/>
      <c r="G1969" s="29"/>
      <c r="H1969" s="29"/>
      <c r="I1969" s="29"/>
      <c r="J1969" s="29"/>
      <c r="K1969"/>
      <c r="L1969"/>
      <c r="M1969"/>
      <c r="N1969"/>
      <c r="O1969"/>
      <c r="P1969"/>
      <c r="Q1969"/>
      <c r="R1969"/>
      <c r="S1969"/>
    </row>
    <row r="1970" spans="1:19">
      <c r="A1970"/>
      <c r="B1970"/>
      <c r="C1970"/>
      <c r="D1970"/>
      <c r="E1970" s="29"/>
      <c r="F1970" s="29"/>
      <c r="G1970" s="29"/>
      <c r="H1970" s="29"/>
      <c r="I1970" s="29"/>
      <c r="J1970" s="29"/>
      <c r="K1970"/>
      <c r="L1970"/>
      <c r="M1970"/>
      <c r="N1970"/>
      <c r="O1970"/>
      <c r="P1970"/>
      <c r="Q1970"/>
      <c r="R1970"/>
      <c r="S1970"/>
    </row>
    <row r="1971" spans="1:19">
      <c r="A1971"/>
      <c r="B1971"/>
      <c r="C1971"/>
      <c r="D1971"/>
      <c r="E1971" s="29"/>
      <c r="F1971" s="29"/>
      <c r="G1971" s="29"/>
      <c r="H1971" s="29"/>
      <c r="I1971" s="29"/>
      <c r="J1971" s="29"/>
      <c r="K1971"/>
      <c r="L1971"/>
      <c r="M1971"/>
      <c r="N1971"/>
      <c r="O1971"/>
      <c r="P1971"/>
      <c r="Q1971"/>
      <c r="R1971"/>
      <c r="S1971"/>
    </row>
    <row r="1972" spans="1:19">
      <c r="A1972"/>
      <c r="B1972"/>
      <c r="C1972"/>
      <c r="D1972"/>
      <c r="E1972" s="29"/>
      <c r="F1972" s="29"/>
      <c r="G1972" s="29"/>
      <c r="H1972" s="29"/>
      <c r="I1972" s="29"/>
      <c r="J1972" s="29"/>
      <c r="K1972"/>
      <c r="L1972"/>
      <c r="M1972"/>
      <c r="N1972"/>
      <c r="O1972"/>
      <c r="P1972"/>
      <c r="Q1972"/>
      <c r="R1972"/>
      <c r="S1972"/>
    </row>
    <row r="1973" spans="1:19">
      <c r="A1973"/>
      <c r="B1973"/>
      <c r="C1973"/>
      <c r="D1973"/>
      <c r="E1973" s="29"/>
      <c r="F1973" s="29"/>
      <c r="G1973" s="29"/>
      <c r="H1973" s="29"/>
      <c r="I1973" s="29"/>
      <c r="J1973" s="29"/>
      <c r="K1973"/>
      <c r="L1973"/>
      <c r="M1973"/>
      <c r="N1973"/>
      <c r="O1973"/>
      <c r="P1973"/>
      <c r="Q1973"/>
      <c r="R1973"/>
      <c r="S1973"/>
    </row>
    <row r="1974" spans="1:19">
      <c r="A1974"/>
      <c r="B1974"/>
      <c r="C1974"/>
      <c r="D1974"/>
      <c r="E1974" s="29"/>
      <c r="F1974" s="29"/>
      <c r="G1974" s="29"/>
      <c r="H1974" s="29"/>
      <c r="I1974" s="29"/>
      <c r="J1974" s="29"/>
      <c r="K1974"/>
      <c r="L1974"/>
      <c r="M1974"/>
      <c r="N1974"/>
      <c r="O1974"/>
      <c r="P1974"/>
      <c r="Q1974"/>
      <c r="R1974"/>
      <c r="S1974"/>
    </row>
    <row r="1975" spans="1:19">
      <c r="A1975"/>
      <c r="B1975"/>
      <c r="C1975"/>
      <c r="D1975"/>
      <c r="E1975" s="29"/>
      <c r="F1975" s="29"/>
      <c r="G1975" s="29"/>
      <c r="H1975" s="29"/>
      <c r="I1975" s="29"/>
      <c r="J1975" s="29"/>
      <c r="K1975"/>
      <c r="L1975"/>
      <c r="M1975"/>
      <c r="N1975"/>
      <c r="O1975"/>
      <c r="P1975"/>
      <c r="Q1975"/>
      <c r="R1975"/>
      <c r="S1975"/>
    </row>
    <row r="1976" spans="1:19">
      <c r="A1976"/>
      <c r="B1976"/>
      <c r="C1976"/>
      <c r="D1976"/>
      <c r="E1976" s="29"/>
      <c r="F1976" s="29"/>
      <c r="G1976" s="29"/>
      <c r="H1976" s="29"/>
      <c r="I1976" s="29"/>
      <c r="J1976" s="29"/>
      <c r="K1976"/>
      <c r="L1976"/>
      <c r="M1976"/>
      <c r="N1976"/>
      <c r="O1976"/>
      <c r="P1976"/>
      <c r="Q1976"/>
      <c r="R1976"/>
      <c r="S1976"/>
    </row>
    <row r="1977" spans="1:19">
      <c r="A1977"/>
      <c r="B1977"/>
      <c r="C1977"/>
      <c r="D1977"/>
      <c r="E1977" s="29"/>
      <c r="F1977" s="29"/>
      <c r="G1977" s="29"/>
      <c r="H1977" s="29"/>
      <c r="I1977" s="29"/>
      <c r="J1977" s="29"/>
      <c r="K1977"/>
      <c r="L1977"/>
      <c r="M1977"/>
      <c r="N1977"/>
      <c r="O1977"/>
      <c r="P1977"/>
      <c r="Q1977"/>
      <c r="R1977"/>
      <c r="S1977"/>
    </row>
    <row r="1978" spans="1:19">
      <c r="A1978"/>
      <c r="B1978"/>
      <c r="C1978"/>
      <c r="D1978"/>
      <c r="E1978" s="29"/>
      <c r="F1978" s="29"/>
      <c r="G1978" s="29"/>
      <c r="H1978" s="29"/>
      <c r="I1978" s="29"/>
      <c r="J1978" s="29"/>
      <c r="K1978"/>
      <c r="L1978"/>
      <c r="M1978"/>
      <c r="N1978"/>
      <c r="O1978"/>
      <c r="P1978"/>
      <c r="Q1978"/>
      <c r="R1978"/>
      <c r="S1978"/>
    </row>
    <row r="1979" spans="1:19">
      <c r="A1979"/>
      <c r="B1979"/>
      <c r="C1979"/>
      <c r="D1979"/>
      <c r="E1979" s="29"/>
      <c r="F1979" s="29"/>
      <c r="G1979" s="29"/>
      <c r="H1979" s="29"/>
      <c r="I1979" s="29"/>
      <c r="J1979" s="29"/>
      <c r="K1979"/>
      <c r="L1979"/>
      <c r="M1979"/>
      <c r="N1979"/>
      <c r="O1979"/>
      <c r="P1979"/>
      <c r="Q1979"/>
      <c r="R1979"/>
      <c r="S1979"/>
    </row>
    <row r="1980" spans="1:19">
      <c r="A1980"/>
      <c r="B1980"/>
      <c r="C1980"/>
      <c r="D1980"/>
      <c r="E1980" s="29"/>
      <c r="F1980" s="29"/>
      <c r="G1980" s="29"/>
      <c r="H1980" s="29"/>
      <c r="I1980" s="29"/>
      <c r="J1980" s="29"/>
      <c r="K1980"/>
      <c r="L1980"/>
      <c r="M1980"/>
      <c r="N1980"/>
      <c r="O1980"/>
      <c r="P1980"/>
      <c r="Q1980"/>
      <c r="R1980"/>
      <c r="S1980"/>
    </row>
    <row r="1981" spans="1:19">
      <c r="A1981"/>
      <c r="B1981"/>
      <c r="C1981"/>
      <c r="D1981"/>
      <c r="E1981" s="29"/>
      <c r="F1981" s="29"/>
      <c r="G1981" s="29"/>
      <c r="H1981" s="29"/>
      <c r="I1981" s="29"/>
      <c r="J1981" s="29"/>
      <c r="K1981"/>
      <c r="L1981"/>
      <c r="M1981"/>
      <c r="N1981"/>
      <c r="O1981"/>
      <c r="P1981"/>
      <c r="Q1981"/>
      <c r="R1981"/>
      <c r="S1981"/>
    </row>
    <row r="1982" spans="1:19">
      <c r="A1982"/>
      <c r="B1982"/>
      <c r="C1982"/>
      <c r="D1982"/>
      <c r="E1982" s="29"/>
      <c r="F1982" s="29"/>
      <c r="G1982" s="29"/>
      <c r="H1982" s="29"/>
      <c r="I1982" s="29"/>
      <c r="J1982" s="29"/>
      <c r="K1982"/>
      <c r="L1982"/>
      <c r="M1982"/>
      <c r="N1982"/>
      <c r="O1982"/>
      <c r="P1982"/>
      <c r="Q1982"/>
      <c r="R1982"/>
      <c r="S1982"/>
    </row>
    <row r="1983" spans="1:19">
      <c r="A1983"/>
      <c r="B1983"/>
      <c r="C1983"/>
      <c r="D1983"/>
      <c r="E1983" s="29"/>
      <c r="F1983" s="29"/>
      <c r="G1983" s="29"/>
      <c r="H1983" s="29"/>
      <c r="I1983" s="29"/>
      <c r="J1983" s="29"/>
      <c r="K1983"/>
      <c r="L1983"/>
      <c r="M1983"/>
      <c r="N1983"/>
      <c r="O1983"/>
      <c r="P1983"/>
      <c r="Q1983"/>
      <c r="R1983"/>
      <c r="S1983"/>
    </row>
    <row r="1984" spans="1:19">
      <c r="A1984"/>
      <c r="B1984"/>
      <c r="C1984"/>
      <c r="D1984"/>
      <c r="E1984" s="29"/>
      <c r="F1984" s="29"/>
      <c r="G1984" s="29"/>
      <c r="H1984" s="29"/>
      <c r="I1984" s="29"/>
      <c r="J1984" s="29"/>
      <c r="K1984"/>
      <c r="L1984"/>
      <c r="M1984"/>
      <c r="N1984"/>
      <c r="O1984"/>
      <c r="P1984"/>
      <c r="Q1984"/>
      <c r="R1984"/>
      <c r="S1984"/>
    </row>
    <row r="1985" spans="1:19">
      <c r="A1985"/>
      <c r="B1985"/>
      <c r="C1985"/>
      <c r="D1985"/>
      <c r="E1985" s="29"/>
      <c r="F1985" s="29"/>
      <c r="G1985" s="29"/>
      <c r="H1985" s="29"/>
      <c r="I1985" s="29"/>
      <c r="J1985" s="29"/>
      <c r="K1985"/>
      <c r="L1985"/>
      <c r="M1985"/>
      <c r="N1985"/>
      <c r="O1985"/>
      <c r="P1985"/>
      <c r="Q1985"/>
      <c r="R1985"/>
      <c r="S1985"/>
    </row>
    <row r="1986" spans="1:19">
      <c r="A1986"/>
      <c r="B1986"/>
      <c r="C1986"/>
      <c r="D1986"/>
      <c r="E1986" s="29"/>
      <c r="F1986" s="29"/>
      <c r="G1986" s="29"/>
      <c r="H1986" s="29"/>
      <c r="I1986" s="29"/>
      <c r="J1986" s="29"/>
      <c r="K1986"/>
      <c r="L1986"/>
      <c r="M1986"/>
      <c r="N1986"/>
      <c r="O1986"/>
      <c r="P1986"/>
      <c r="Q1986"/>
      <c r="R1986"/>
      <c r="S1986"/>
    </row>
    <row r="1987" spans="1:19">
      <c r="A1987"/>
      <c r="B1987"/>
      <c r="C1987"/>
      <c r="D1987"/>
      <c r="E1987" s="29"/>
      <c r="F1987" s="29"/>
      <c r="G1987" s="29"/>
      <c r="H1987" s="29"/>
      <c r="I1987" s="29"/>
      <c r="J1987" s="29"/>
      <c r="K1987"/>
      <c r="L1987"/>
      <c r="M1987"/>
      <c r="N1987"/>
      <c r="O1987"/>
      <c r="P1987"/>
      <c r="Q1987"/>
      <c r="R1987"/>
      <c r="S1987"/>
    </row>
    <row r="1988" spans="1:19">
      <c r="A1988"/>
      <c r="B1988"/>
      <c r="C1988"/>
      <c r="D1988"/>
      <c r="E1988" s="29"/>
      <c r="F1988" s="29"/>
      <c r="G1988" s="29"/>
      <c r="H1988" s="29"/>
      <c r="I1988" s="29"/>
      <c r="J1988" s="29"/>
      <c r="K1988"/>
      <c r="L1988"/>
      <c r="M1988"/>
      <c r="N1988"/>
      <c r="O1988"/>
      <c r="P1988"/>
      <c r="Q1988"/>
      <c r="R1988"/>
      <c r="S1988"/>
    </row>
    <row r="1989" spans="1:19">
      <c r="A1989"/>
      <c r="B1989"/>
      <c r="C1989"/>
      <c r="D1989"/>
      <c r="E1989" s="29"/>
      <c r="F1989" s="29"/>
      <c r="G1989" s="29"/>
      <c r="H1989" s="29"/>
      <c r="I1989" s="29"/>
      <c r="J1989" s="29"/>
      <c r="K1989"/>
      <c r="L1989"/>
      <c r="M1989"/>
      <c r="N1989"/>
      <c r="O1989"/>
      <c r="P1989"/>
      <c r="Q1989"/>
      <c r="R1989"/>
      <c r="S1989"/>
    </row>
    <row r="1990" spans="1:19">
      <c r="A1990"/>
      <c r="B1990"/>
      <c r="C1990"/>
      <c r="D1990"/>
      <c r="E1990" s="29"/>
      <c r="F1990" s="29"/>
      <c r="G1990" s="29"/>
      <c r="H1990" s="29"/>
      <c r="I1990" s="29"/>
      <c r="J1990" s="29"/>
      <c r="K1990"/>
      <c r="L1990"/>
      <c r="M1990"/>
      <c r="N1990"/>
      <c r="O1990"/>
      <c r="P1990"/>
      <c r="Q1990"/>
      <c r="R1990"/>
      <c r="S1990"/>
    </row>
    <row r="1991" spans="1:19">
      <c r="A1991"/>
      <c r="B1991"/>
      <c r="C1991"/>
      <c r="D1991"/>
      <c r="E1991" s="29"/>
      <c r="F1991" s="29"/>
      <c r="G1991" s="29"/>
      <c r="H1991" s="29"/>
      <c r="I1991" s="29"/>
      <c r="J1991" s="29"/>
      <c r="K1991"/>
      <c r="L1991"/>
      <c r="M1991"/>
      <c r="N1991"/>
      <c r="O1991"/>
      <c r="P1991"/>
      <c r="Q1991"/>
      <c r="R1991"/>
      <c r="S1991"/>
    </row>
    <row r="1992" spans="1:19">
      <c r="A1992"/>
      <c r="B1992"/>
      <c r="C1992"/>
      <c r="D1992"/>
      <c r="E1992" s="29"/>
      <c r="F1992" s="29"/>
      <c r="G1992" s="29"/>
      <c r="H1992" s="29"/>
      <c r="I1992" s="29"/>
      <c r="J1992" s="29"/>
      <c r="K1992"/>
      <c r="L1992"/>
      <c r="M1992"/>
      <c r="N1992"/>
      <c r="O1992"/>
      <c r="P1992"/>
      <c r="Q1992"/>
      <c r="R1992"/>
      <c r="S1992"/>
    </row>
    <row r="1993" spans="1:19">
      <c r="A1993"/>
      <c r="B1993"/>
      <c r="C1993"/>
      <c r="D1993"/>
      <c r="E1993" s="29"/>
      <c r="F1993" s="29"/>
      <c r="G1993" s="29"/>
      <c r="H1993" s="29"/>
      <c r="I1993" s="29"/>
      <c r="J1993" s="29"/>
      <c r="K1993"/>
      <c r="L1993"/>
      <c r="M1993"/>
      <c r="N1993"/>
      <c r="O1993"/>
      <c r="P1993"/>
      <c r="Q1993"/>
      <c r="R1993"/>
      <c r="S1993"/>
    </row>
    <row r="1994" spans="1:19">
      <c r="A1994"/>
      <c r="B1994"/>
      <c r="C1994"/>
      <c r="D1994"/>
      <c r="E1994" s="29"/>
      <c r="F1994" s="29"/>
      <c r="G1994" s="29"/>
      <c r="H1994" s="29"/>
      <c r="I1994" s="29"/>
      <c r="J1994" s="29"/>
      <c r="K1994"/>
      <c r="L1994"/>
      <c r="M1994"/>
      <c r="N1994"/>
      <c r="O1994"/>
      <c r="P1994"/>
      <c r="Q1994"/>
      <c r="R1994"/>
      <c r="S1994"/>
    </row>
    <row r="1995" spans="1:19">
      <c r="A1995"/>
      <c r="B1995"/>
      <c r="C1995"/>
      <c r="D1995"/>
      <c r="E1995" s="29"/>
      <c r="F1995" s="29"/>
      <c r="G1995" s="29"/>
      <c r="H1995" s="29"/>
      <c r="I1995" s="29"/>
      <c r="J1995" s="29"/>
      <c r="K1995"/>
      <c r="L1995"/>
      <c r="M1995"/>
      <c r="N1995"/>
      <c r="O1995"/>
      <c r="P1995"/>
      <c r="Q1995"/>
      <c r="R1995"/>
      <c r="S1995"/>
    </row>
    <row r="1996" spans="1:19">
      <c r="A1996"/>
      <c r="B1996"/>
      <c r="C1996"/>
      <c r="D1996"/>
      <c r="E1996" s="29"/>
      <c r="F1996" s="29"/>
      <c r="G1996" s="29"/>
      <c r="H1996" s="29"/>
      <c r="I1996" s="29"/>
      <c r="J1996" s="29"/>
      <c r="K1996"/>
      <c r="L1996"/>
      <c r="M1996"/>
      <c r="N1996"/>
      <c r="O1996"/>
      <c r="P1996"/>
      <c r="Q1996"/>
      <c r="R1996"/>
      <c r="S1996"/>
    </row>
    <row r="1997" spans="1:19">
      <c r="A1997"/>
      <c r="B1997"/>
      <c r="C1997"/>
      <c r="D1997"/>
      <c r="E1997" s="29"/>
      <c r="F1997" s="29"/>
      <c r="G1997" s="29"/>
      <c r="H1997" s="29"/>
      <c r="I1997" s="29"/>
      <c r="J1997" s="29"/>
      <c r="K1997"/>
      <c r="L1997"/>
      <c r="M1997"/>
      <c r="N1997"/>
      <c r="O1997"/>
      <c r="P1997"/>
      <c r="Q1997"/>
      <c r="R1997"/>
      <c r="S1997"/>
    </row>
    <row r="1998" spans="1:19">
      <c r="A1998"/>
      <c r="B1998"/>
      <c r="C1998"/>
      <c r="D1998"/>
      <c r="E1998" s="29"/>
      <c r="F1998" s="29"/>
      <c r="G1998" s="29"/>
      <c r="H1998" s="29"/>
      <c r="I1998" s="29"/>
      <c r="J1998" s="29"/>
      <c r="K1998"/>
      <c r="L1998"/>
      <c r="M1998"/>
      <c r="N1998"/>
      <c r="O1998"/>
      <c r="P1998"/>
      <c r="Q1998"/>
      <c r="R1998"/>
      <c r="S1998"/>
    </row>
    <row r="1999" spans="1:19">
      <c r="A1999"/>
      <c r="B1999"/>
      <c r="C1999"/>
      <c r="D1999"/>
      <c r="E1999" s="29"/>
      <c r="F1999" s="29"/>
      <c r="G1999" s="29"/>
      <c r="H1999" s="29"/>
      <c r="I1999" s="29"/>
      <c r="J1999" s="29"/>
      <c r="K1999"/>
      <c r="L1999"/>
      <c r="M1999"/>
      <c r="N1999"/>
      <c r="O1999"/>
      <c r="P1999"/>
      <c r="Q1999"/>
      <c r="R1999"/>
      <c r="S1999"/>
    </row>
    <row r="2000" spans="1:19">
      <c r="A2000"/>
      <c r="B2000"/>
      <c r="C2000"/>
      <c r="D2000"/>
      <c r="E2000" s="29"/>
      <c r="F2000" s="29"/>
      <c r="G2000" s="29"/>
      <c r="H2000" s="29"/>
      <c r="I2000" s="29"/>
      <c r="J2000" s="29"/>
      <c r="K2000"/>
      <c r="L2000"/>
      <c r="M2000"/>
      <c r="N2000"/>
      <c r="O2000"/>
      <c r="P2000"/>
      <c r="Q2000"/>
      <c r="R2000"/>
      <c r="S2000"/>
    </row>
    <row r="2001" spans="1:19">
      <c r="A2001"/>
      <c r="B2001"/>
      <c r="C2001"/>
      <c r="D2001"/>
      <c r="E2001" s="29"/>
      <c r="F2001" s="29"/>
      <c r="G2001" s="29"/>
      <c r="H2001" s="29"/>
      <c r="I2001" s="29"/>
      <c r="J2001" s="29"/>
      <c r="K2001"/>
      <c r="L2001"/>
      <c r="M2001"/>
      <c r="N2001"/>
      <c r="O2001"/>
      <c r="P2001"/>
      <c r="Q2001"/>
      <c r="R2001"/>
      <c r="S2001"/>
    </row>
    <row r="2002" spans="1:19">
      <c r="A2002"/>
      <c r="B2002"/>
      <c r="C2002"/>
      <c r="D2002"/>
      <c r="E2002" s="29"/>
      <c r="F2002" s="29"/>
      <c r="G2002" s="29"/>
      <c r="H2002" s="29"/>
      <c r="I2002" s="29"/>
      <c r="J2002" s="29"/>
      <c r="K2002"/>
      <c r="L2002"/>
      <c r="M2002"/>
      <c r="N2002"/>
      <c r="O2002"/>
      <c r="P2002"/>
      <c r="Q2002"/>
      <c r="R2002"/>
      <c r="S2002"/>
    </row>
    <row r="2003" spans="1:19">
      <c r="A2003"/>
      <c r="B2003"/>
      <c r="C2003"/>
      <c r="D2003"/>
      <c r="E2003" s="29"/>
      <c r="F2003" s="29"/>
      <c r="G2003" s="29"/>
      <c r="H2003" s="29"/>
      <c r="I2003" s="29"/>
      <c r="J2003" s="29"/>
      <c r="K2003"/>
      <c r="L2003"/>
      <c r="M2003"/>
      <c r="N2003"/>
      <c r="O2003"/>
      <c r="P2003"/>
      <c r="Q2003"/>
      <c r="R2003"/>
      <c r="S2003"/>
    </row>
    <row r="2004" spans="1:19">
      <c r="A2004"/>
      <c r="B2004"/>
      <c r="C2004"/>
      <c r="D2004"/>
      <c r="E2004" s="29"/>
      <c r="F2004" s="29"/>
      <c r="G2004" s="29"/>
      <c r="H2004" s="29"/>
      <c r="I2004" s="29"/>
      <c r="J2004" s="29"/>
      <c r="K2004"/>
      <c r="L2004"/>
      <c r="M2004"/>
      <c r="N2004"/>
      <c r="O2004"/>
      <c r="P2004"/>
      <c r="Q2004"/>
      <c r="R2004"/>
      <c r="S2004"/>
    </row>
    <row r="2005" spans="1:19">
      <c r="A2005"/>
      <c r="B2005"/>
      <c r="C2005"/>
      <c r="D2005"/>
      <c r="E2005" s="29"/>
      <c r="F2005" s="29"/>
      <c r="G2005" s="29"/>
      <c r="H2005" s="29"/>
      <c r="I2005" s="29"/>
      <c r="J2005" s="29"/>
      <c r="K2005"/>
      <c r="L2005"/>
      <c r="M2005"/>
      <c r="N2005"/>
      <c r="O2005"/>
      <c r="P2005"/>
      <c r="Q2005"/>
      <c r="R2005"/>
      <c r="S2005"/>
    </row>
    <row r="2006" spans="1:19">
      <c r="A2006"/>
      <c r="B2006"/>
      <c r="C2006"/>
      <c r="D2006"/>
      <c r="E2006" s="29"/>
      <c r="F2006" s="29"/>
      <c r="G2006" s="29"/>
      <c r="H2006" s="29"/>
      <c r="I2006" s="29"/>
      <c r="J2006" s="29"/>
      <c r="K2006"/>
      <c r="L2006"/>
      <c r="M2006"/>
      <c r="N2006"/>
      <c r="O2006"/>
      <c r="P2006"/>
      <c r="Q2006"/>
      <c r="R2006"/>
      <c r="S2006"/>
    </row>
    <row r="2007" spans="1:19">
      <c r="A2007"/>
      <c r="B2007"/>
      <c r="C2007"/>
      <c r="D2007"/>
      <c r="E2007" s="29"/>
      <c r="F2007" s="29"/>
      <c r="G2007" s="29"/>
      <c r="H2007" s="29"/>
      <c r="I2007" s="29"/>
      <c r="J2007" s="29"/>
      <c r="K2007"/>
      <c r="L2007"/>
      <c r="M2007"/>
      <c r="N2007"/>
      <c r="O2007"/>
      <c r="P2007"/>
      <c r="Q2007"/>
      <c r="R2007"/>
      <c r="S2007"/>
    </row>
    <row r="2008" spans="1:19">
      <c r="A2008"/>
      <c r="B2008"/>
      <c r="C2008"/>
      <c r="D2008"/>
      <c r="E2008" s="29"/>
      <c r="F2008" s="29"/>
      <c r="G2008" s="29"/>
      <c r="H2008" s="29"/>
      <c r="I2008" s="29"/>
      <c r="J2008" s="29"/>
      <c r="K2008"/>
      <c r="L2008"/>
      <c r="M2008"/>
      <c r="N2008"/>
      <c r="O2008"/>
      <c r="P2008"/>
      <c r="Q2008"/>
      <c r="R2008"/>
      <c r="S2008"/>
    </row>
    <row r="2009" spans="1:19">
      <c r="A2009"/>
      <c r="B2009"/>
      <c r="C2009"/>
      <c r="D2009"/>
      <c r="E2009" s="29"/>
      <c r="F2009" s="29"/>
      <c r="G2009" s="29"/>
      <c r="H2009" s="29"/>
      <c r="I2009" s="29"/>
      <c r="J2009" s="29"/>
      <c r="K2009"/>
      <c r="L2009"/>
      <c r="M2009"/>
      <c r="N2009"/>
      <c r="O2009"/>
      <c r="P2009"/>
      <c r="Q2009"/>
      <c r="R2009"/>
      <c r="S2009"/>
    </row>
    <row r="2010" spans="1:19">
      <c r="A2010"/>
      <c r="B2010"/>
      <c r="C2010"/>
      <c r="D2010"/>
      <c r="E2010" s="29"/>
      <c r="F2010" s="29"/>
      <c r="G2010" s="29"/>
      <c r="H2010" s="29"/>
      <c r="I2010" s="29"/>
      <c r="J2010" s="29"/>
      <c r="K2010"/>
      <c r="L2010"/>
      <c r="M2010"/>
      <c r="N2010"/>
      <c r="O2010"/>
      <c r="P2010"/>
      <c r="Q2010"/>
      <c r="R2010"/>
      <c r="S2010"/>
    </row>
    <row r="2011" spans="1:19">
      <c r="A2011"/>
      <c r="B2011"/>
      <c r="C2011"/>
      <c r="D2011"/>
      <c r="E2011" s="29"/>
      <c r="F2011" s="29"/>
      <c r="G2011" s="29"/>
      <c r="H2011" s="29"/>
      <c r="I2011" s="29"/>
      <c r="J2011" s="29"/>
      <c r="K2011"/>
      <c r="L2011"/>
      <c r="M2011"/>
      <c r="N2011"/>
      <c r="O2011"/>
      <c r="P2011"/>
      <c r="Q2011"/>
      <c r="R2011"/>
      <c r="S2011"/>
    </row>
    <row r="2012" spans="1:19">
      <c r="A2012"/>
      <c r="B2012"/>
      <c r="C2012"/>
      <c r="D2012"/>
      <c r="E2012" s="29"/>
      <c r="F2012" s="29"/>
      <c r="G2012" s="29"/>
      <c r="H2012" s="29"/>
      <c r="I2012" s="29"/>
      <c r="J2012" s="29"/>
      <c r="K2012"/>
      <c r="L2012"/>
      <c r="M2012"/>
      <c r="N2012"/>
      <c r="O2012"/>
      <c r="P2012"/>
      <c r="Q2012"/>
      <c r="R2012"/>
      <c r="S2012"/>
    </row>
    <row r="2013" spans="1:19">
      <c r="A2013"/>
      <c r="B2013"/>
      <c r="C2013"/>
      <c r="D2013"/>
      <c r="E2013" s="29"/>
      <c r="F2013" s="29"/>
      <c r="G2013" s="29"/>
      <c r="H2013" s="29"/>
      <c r="I2013" s="29"/>
      <c r="J2013" s="29"/>
      <c r="K2013"/>
      <c r="L2013"/>
      <c r="M2013"/>
      <c r="N2013"/>
      <c r="O2013"/>
      <c r="P2013"/>
      <c r="Q2013"/>
      <c r="R2013"/>
      <c r="S2013"/>
    </row>
    <row r="2014" spans="1:19">
      <c r="A2014"/>
      <c r="B2014"/>
      <c r="C2014"/>
      <c r="D2014"/>
      <c r="E2014" s="29"/>
      <c r="F2014" s="29"/>
      <c r="G2014" s="29"/>
      <c r="H2014" s="29"/>
      <c r="I2014" s="29"/>
      <c r="J2014" s="29"/>
      <c r="K2014"/>
      <c r="L2014"/>
      <c r="M2014"/>
      <c r="N2014"/>
      <c r="O2014"/>
      <c r="P2014"/>
      <c r="Q2014"/>
      <c r="R2014"/>
      <c r="S2014"/>
    </row>
    <row r="2015" spans="1:19">
      <c r="A2015"/>
      <c r="B2015"/>
      <c r="C2015"/>
      <c r="D2015"/>
      <c r="E2015" s="29"/>
      <c r="F2015" s="29"/>
      <c r="G2015" s="29"/>
      <c r="H2015" s="29"/>
      <c r="I2015" s="29"/>
      <c r="J2015" s="29"/>
      <c r="K2015"/>
      <c r="L2015"/>
      <c r="M2015"/>
      <c r="N2015"/>
      <c r="O2015"/>
      <c r="P2015"/>
      <c r="Q2015"/>
      <c r="R2015"/>
      <c r="S2015"/>
    </row>
    <row r="2017" spans="10:10">
      <c r="J2017" s="40"/>
    </row>
  </sheetData>
  <sheetProtection selectLockedCells="1" selectUnlockedCells="1"/>
  <autoFilter ref="A1:S2015" xr:uid="{00000000-0009-0000-0000-000005000000}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19443"/>
  <sheetViews>
    <sheetView workbookViewId="0">
      <pane ySplit="1" topLeftCell="A70" activePane="bottomLeft" state="frozen"/>
      <selection activeCell="E1" sqref="E1"/>
      <selection pane="bottomLeft" activeCell="L96" sqref="L96"/>
    </sheetView>
  </sheetViews>
  <sheetFormatPr baseColWidth="10" defaultColWidth="11.5" defaultRowHeight="13"/>
  <cols>
    <col min="1" max="6" width="11.5" style="35"/>
    <col min="7" max="12" width="11.5" style="37"/>
    <col min="13" max="16384" width="11.5" style="35"/>
  </cols>
  <sheetData>
    <row r="1" spans="1:256" s="36" customFormat="1">
      <c r="A1" s="40" t="s">
        <v>358</v>
      </c>
      <c r="B1" s="40" t="s">
        <v>97</v>
      </c>
      <c r="C1" s="40" t="s">
        <v>363</v>
      </c>
      <c r="D1" s="40" t="s">
        <v>364</v>
      </c>
      <c r="E1" s="40" t="s">
        <v>365</v>
      </c>
      <c r="F1" s="40" t="s">
        <v>91</v>
      </c>
      <c r="G1" s="40" t="s">
        <v>360</v>
      </c>
      <c r="H1" s="40" t="s">
        <v>361</v>
      </c>
      <c r="I1" s="40" t="s">
        <v>1047</v>
      </c>
      <c r="J1" s="40" t="s">
        <v>15</v>
      </c>
      <c r="K1" s="40" t="s">
        <v>34</v>
      </c>
      <c r="L1" s="40" t="s">
        <v>35</v>
      </c>
      <c r="M1" s="40" t="s">
        <v>90</v>
      </c>
      <c r="N1" s="40" t="s">
        <v>369</v>
      </c>
      <c r="O1" s="36" t="s">
        <v>101</v>
      </c>
    </row>
    <row r="2" spans="1:256">
      <c r="A2" t="s">
        <v>379</v>
      </c>
      <c r="B2">
        <v>1439432743</v>
      </c>
      <c r="C2" t="s">
        <v>123</v>
      </c>
      <c r="D2" t="s">
        <v>124</v>
      </c>
      <c r="E2" t="s">
        <v>121</v>
      </c>
      <c r="F2">
        <v>2</v>
      </c>
      <c r="G2">
        <v>0</v>
      </c>
      <c r="H2">
        <v>0</v>
      </c>
      <c r="I2">
        <v>0.46</v>
      </c>
      <c r="J2">
        <v>0</v>
      </c>
      <c r="K2">
        <v>0</v>
      </c>
      <c r="L2">
        <v>0</v>
      </c>
      <c r="M2" t="s">
        <v>381</v>
      </c>
      <c r="N2" t="s">
        <v>123</v>
      </c>
      <c r="O2" t="s">
        <v>119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>
      <c r="A3" t="s">
        <v>379</v>
      </c>
      <c r="B3">
        <v>1439432749</v>
      </c>
      <c r="C3" t="s">
        <v>120</v>
      </c>
      <c r="D3" t="s">
        <v>122</v>
      </c>
      <c r="E3" t="s">
        <v>121</v>
      </c>
      <c r="F3">
        <v>1</v>
      </c>
      <c r="G3">
        <v>0</v>
      </c>
      <c r="H3">
        <v>0</v>
      </c>
      <c r="I3">
        <v>0.46</v>
      </c>
      <c r="J3">
        <v>0</v>
      </c>
      <c r="K3">
        <v>0</v>
      </c>
      <c r="L3">
        <v>0</v>
      </c>
      <c r="M3" t="s">
        <v>381</v>
      </c>
      <c r="N3" t="s">
        <v>120</v>
      </c>
      <c r="O3" t="s">
        <v>119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>
      <c r="A4" t="s">
        <v>379</v>
      </c>
      <c r="B4">
        <v>1465937179</v>
      </c>
      <c r="C4" t="s">
        <v>194</v>
      </c>
      <c r="D4" t="s">
        <v>195</v>
      </c>
      <c r="E4" t="s">
        <v>121</v>
      </c>
      <c r="F4">
        <v>3</v>
      </c>
      <c r="G4">
        <v>0</v>
      </c>
      <c r="H4">
        <v>0.01</v>
      </c>
      <c r="I4">
        <v>0.46</v>
      </c>
      <c r="J4">
        <v>0</v>
      </c>
      <c r="K4">
        <v>0</v>
      </c>
      <c r="L4">
        <v>0</v>
      </c>
      <c r="M4" t="s">
        <v>381</v>
      </c>
      <c r="N4" t="s">
        <v>194</v>
      </c>
      <c r="O4" t="s">
        <v>136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>
      <c r="A5" t="s">
        <v>82</v>
      </c>
      <c r="B5">
        <v>1439432743</v>
      </c>
      <c r="C5" t="s">
        <v>123</v>
      </c>
      <c r="D5" t="s">
        <v>124</v>
      </c>
      <c r="E5" t="s">
        <v>121</v>
      </c>
      <c r="F5">
        <v>2</v>
      </c>
      <c r="G5">
        <v>0.02</v>
      </c>
      <c r="H5">
        <v>0.05</v>
      </c>
      <c r="I5">
        <v>0.81</v>
      </c>
      <c r="J5">
        <v>0.04</v>
      </c>
      <c r="K5">
        <v>0.01</v>
      </c>
      <c r="L5">
        <v>0.03</v>
      </c>
      <c r="M5" t="s">
        <v>111</v>
      </c>
      <c r="N5" t="s">
        <v>123</v>
      </c>
      <c r="O5" t="s">
        <v>119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>
      <c r="A6" t="s">
        <v>82</v>
      </c>
      <c r="B6">
        <v>1439432749</v>
      </c>
      <c r="C6" t="s">
        <v>120</v>
      </c>
      <c r="D6" t="s">
        <v>122</v>
      </c>
      <c r="E6" t="s">
        <v>121</v>
      </c>
      <c r="F6">
        <v>1</v>
      </c>
      <c r="G6">
        <v>0.02</v>
      </c>
      <c r="H6">
        <v>0.02</v>
      </c>
      <c r="I6">
        <v>0.81</v>
      </c>
      <c r="J6">
        <v>0.02</v>
      </c>
      <c r="K6">
        <v>0</v>
      </c>
      <c r="L6">
        <v>0.02</v>
      </c>
      <c r="M6" t="s">
        <v>111</v>
      </c>
      <c r="N6" t="s">
        <v>120</v>
      </c>
      <c r="O6" t="s">
        <v>119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>
      <c r="A7" t="s">
        <v>82</v>
      </c>
      <c r="B7">
        <v>1465937179</v>
      </c>
      <c r="C7" t="s">
        <v>194</v>
      </c>
      <c r="D7" t="s">
        <v>195</v>
      </c>
      <c r="E7" t="s">
        <v>121</v>
      </c>
      <c r="F7">
        <v>3</v>
      </c>
      <c r="G7">
        <v>0.02</v>
      </c>
      <c r="H7">
        <v>7.0000000000000007E-2</v>
      </c>
      <c r="I7">
        <v>0.81</v>
      </c>
      <c r="J7">
        <v>0.06</v>
      </c>
      <c r="K7">
        <v>0.01</v>
      </c>
      <c r="L7">
        <v>0.05</v>
      </c>
      <c r="M7" t="s">
        <v>111</v>
      </c>
      <c r="N7" t="s">
        <v>194</v>
      </c>
      <c r="O7" t="s">
        <v>136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>
      <c r="A8" t="s">
        <v>902</v>
      </c>
      <c r="B8">
        <v>1439432743</v>
      </c>
      <c r="C8" t="s">
        <v>123</v>
      </c>
      <c r="D8" t="s">
        <v>124</v>
      </c>
      <c r="E8" t="s">
        <v>121</v>
      </c>
      <c r="F8">
        <v>2</v>
      </c>
      <c r="G8">
        <v>0.09</v>
      </c>
      <c r="H8">
        <v>0.17</v>
      </c>
      <c r="I8">
        <v>0.04</v>
      </c>
      <c r="J8">
        <v>0.01</v>
      </c>
      <c r="K8">
        <v>0</v>
      </c>
      <c r="L8">
        <v>0.01</v>
      </c>
      <c r="M8" t="s">
        <v>903</v>
      </c>
      <c r="N8" t="s">
        <v>123</v>
      </c>
      <c r="O8" t="s">
        <v>119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>
      <c r="A9" t="s">
        <v>902</v>
      </c>
      <c r="B9">
        <v>1439432749</v>
      </c>
      <c r="C9" t="s">
        <v>120</v>
      </c>
      <c r="D9" t="s">
        <v>122</v>
      </c>
      <c r="E9" t="s">
        <v>121</v>
      </c>
      <c r="F9">
        <v>1</v>
      </c>
      <c r="G9">
        <v>0.09</v>
      </c>
      <c r="H9">
        <v>0.09</v>
      </c>
      <c r="I9">
        <v>0.04</v>
      </c>
      <c r="J9">
        <v>0</v>
      </c>
      <c r="K9">
        <v>0</v>
      </c>
      <c r="L9">
        <v>0</v>
      </c>
      <c r="M9" t="s">
        <v>903</v>
      </c>
      <c r="N9" t="s">
        <v>120</v>
      </c>
      <c r="O9" t="s">
        <v>119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>
      <c r="A10" t="s">
        <v>902</v>
      </c>
      <c r="B10">
        <v>1465937179</v>
      </c>
      <c r="C10" t="s">
        <v>194</v>
      </c>
      <c r="D10" t="s">
        <v>195</v>
      </c>
      <c r="E10" t="s">
        <v>121</v>
      </c>
      <c r="F10">
        <v>3</v>
      </c>
      <c r="G10">
        <v>0.09</v>
      </c>
      <c r="H10">
        <v>0.26</v>
      </c>
      <c r="I10">
        <v>0.04</v>
      </c>
      <c r="J10">
        <v>0.01</v>
      </c>
      <c r="K10">
        <v>0</v>
      </c>
      <c r="L10">
        <v>0.01</v>
      </c>
      <c r="M10" t="s">
        <v>903</v>
      </c>
      <c r="N10" t="s">
        <v>194</v>
      </c>
      <c r="O10" t="s">
        <v>136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>
      <c r="A11" t="s">
        <v>149</v>
      </c>
      <c r="B11">
        <v>1439432743</v>
      </c>
      <c r="C11" t="s">
        <v>123</v>
      </c>
      <c r="D11" t="s">
        <v>124</v>
      </c>
      <c r="E11" t="s">
        <v>121</v>
      </c>
      <c r="F11">
        <v>2</v>
      </c>
      <c r="G11">
        <v>7.0000000000000007E-2</v>
      </c>
      <c r="H11">
        <v>0.15</v>
      </c>
      <c r="I11">
        <v>0.12</v>
      </c>
      <c r="J11">
        <v>0.02</v>
      </c>
      <c r="K11">
        <v>0</v>
      </c>
      <c r="L11">
        <v>0.01</v>
      </c>
      <c r="M11" t="s">
        <v>147</v>
      </c>
      <c r="N11" t="s">
        <v>123</v>
      </c>
      <c r="O11" t="s">
        <v>119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>
      <c r="A12" t="s">
        <v>149</v>
      </c>
      <c r="B12">
        <v>1439432749</v>
      </c>
      <c r="C12" t="s">
        <v>120</v>
      </c>
      <c r="D12" t="s">
        <v>122</v>
      </c>
      <c r="E12" t="s">
        <v>121</v>
      </c>
      <c r="F12">
        <v>1</v>
      </c>
      <c r="G12">
        <v>7.0000000000000007E-2</v>
      </c>
      <c r="H12">
        <v>7.0000000000000007E-2</v>
      </c>
      <c r="I12">
        <v>0.12</v>
      </c>
      <c r="J12">
        <v>0.01</v>
      </c>
      <c r="K12">
        <v>0</v>
      </c>
      <c r="L12">
        <v>0.01</v>
      </c>
      <c r="M12" t="s">
        <v>147</v>
      </c>
      <c r="N12" t="s">
        <v>120</v>
      </c>
      <c r="O12" t="s">
        <v>119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>
      <c r="A13" t="s">
        <v>149</v>
      </c>
      <c r="B13">
        <v>1465937179</v>
      </c>
      <c r="C13" t="s">
        <v>194</v>
      </c>
      <c r="D13" t="s">
        <v>195</v>
      </c>
      <c r="E13" t="s">
        <v>121</v>
      </c>
      <c r="F13">
        <v>3</v>
      </c>
      <c r="G13">
        <v>7.0000000000000007E-2</v>
      </c>
      <c r="H13">
        <v>0.22</v>
      </c>
      <c r="I13">
        <v>0.12</v>
      </c>
      <c r="J13">
        <v>0.03</v>
      </c>
      <c r="K13">
        <v>0</v>
      </c>
      <c r="L13">
        <v>0.02</v>
      </c>
      <c r="M13" t="s">
        <v>147</v>
      </c>
      <c r="N13" t="s">
        <v>194</v>
      </c>
      <c r="O13" t="s">
        <v>136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>
      <c r="A14" t="s">
        <v>172</v>
      </c>
      <c r="B14">
        <v>1439432743</v>
      </c>
      <c r="C14" t="s">
        <v>123</v>
      </c>
      <c r="D14" t="s">
        <v>124</v>
      </c>
      <c r="E14" t="s">
        <v>121</v>
      </c>
      <c r="F14">
        <v>2</v>
      </c>
      <c r="G14">
        <v>0.08</v>
      </c>
      <c r="H14">
        <v>0.16</v>
      </c>
      <c r="I14">
        <v>0.9</v>
      </c>
      <c r="J14">
        <v>0.14000000000000001</v>
      </c>
      <c r="K14">
        <v>0.02</v>
      </c>
      <c r="L14">
        <v>0.12</v>
      </c>
      <c r="M14" t="s">
        <v>160</v>
      </c>
      <c r="N14" t="s">
        <v>123</v>
      </c>
      <c r="O14" t="s">
        <v>119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>
      <c r="A15" t="s">
        <v>172</v>
      </c>
      <c r="B15">
        <v>1439432749</v>
      </c>
      <c r="C15" t="s">
        <v>120</v>
      </c>
      <c r="D15" t="s">
        <v>122</v>
      </c>
      <c r="E15" t="s">
        <v>121</v>
      </c>
      <c r="F15">
        <v>1</v>
      </c>
      <c r="G15">
        <v>0.08</v>
      </c>
      <c r="H15">
        <v>0.08</v>
      </c>
      <c r="I15">
        <v>0.9</v>
      </c>
      <c r="J15">
        <v>7.0000000000000007E-2</v>
      </c>
      <c r="K15">
        <v>0.01</v>
      </c>
      <c r="L15">
        <v>0.06</v>
      </c>
      <c r="M15" t="s">
        <v>160</v>
      </c>
      <c r="N15" t="s">
        <v>120</v>
      </c>
      <c r="O15" t="s">
        <v>119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>
      <c r="A16" t="s">
        <v>172</v>
      </c>
      <c r="B16">
        <v>1465937179</v>
      </c>
      <c r="C16" t="s">
        <v>194</v>
      </c>
      <c r="D16" t="s">
        <v>195</v>
      </c>
      <c r="E16" t="s">
        <v>121</v>
      </c>
      <c r="F16">
        <v>3</v>
      </c>
      <c r="G16">
        <v>0.08</v>
      </c>
      <c r="H16">
        <v>0.24</v>
      </c>
      <c r="I16">
        <v>0.9</v>
      </c>
      <c r="J16">
        <v>0.22</v>
      </c>
      <c r="K16">
        <v>0.03</v>
      </c>
      <c r="L16">
        <v>0.18</v>
      </c>
      <c r="M16" t="s">
        <v>160</v>
      </c>
      <c r="N16" t="s">
        <v>194</v>
      </c>
      <c r="O16" t="s">
        <v>136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>
      <c r="A17" t="s">
        <v>59</v>
      </c>
      <c r="B17">
        <v>1439432743</v>
      </c>
      <c r="C17" t="s">
        <v>123</v>
      </c>
      <c r="D17" t="s">
        <v>124</v>
      </c>
      <c r="E17" t="s">
        <v>121</v>
      </c>
      <c r="F17">
        <v>2</v>
      </c>
      <c r="G17">
        <v>0.14000000000000001</v>
      </c>
      <c r="H17">
        <v>0.28000000000000003</v>
      </c>
      <c r="I17">
        <v>0.9</v>
      </c>
      <c r="J17">
        <v>0.25</v>
      </c>
      <c r="K17">
        <v>0.04</v>
      </c>
      <c r="L17">
        <v>0.21</v>
      </c>
      <c r="M17" t="s">
        <v>160</v>
      </c>
      <c r="N17" t="s">
        <v>123</v>
      </c>
      <c r="O17" t="s">
        <v>119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>
      <c r="A18" t="s">
        <v>59</v>
      </c>
      <c r="B18">
        <v>1439432749</v>
      </c>
      <c r="C18" t="s">
        <v>120</v>
      </c>
      <c r="D18" t="s">
        <v>122</v>
      </c>
      <c r="E18" t="s">
        <v>121</v>
      </c>
      <c r="F18">
        <v>1</v>
      </c>
      <c r="G18">
        <v>0.14000000000000001</v>
      </c>
      <c r="H18">
        <v>0.14000000000000001</v>
      </c>
      <c r="I18">
        <v>0.9</v>
      </c>
      <c r="J18">
        <v>0.12</v>
      </c>
      <c r="K18">
        <v>0.02</v>
      </c>
      <c r="L18">
        <v>0.11</v>
      </c>
      <c r="M18" t="s">
        <v>160</v>
      </c>
      <c r="N18" t="s">
        <v>120</v>
      </c>
      <c r="O18" t="s">
        <v>119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>
      <c r="A19" t="s">
        <v>59</v>
      </c>
      <c r="B19">
        <v>1465937179</v>
      </c>
      <c r="C19" t="s">
        <v>194</v>
      </c>
      <c r="D19" t="s">
        <v>195</v>
      </c>
      <c r="E19" t="s">
        <v>121</v>
      </c>
      <c r="F19">
        <v>3</v>
      </c>
      <c r="G19">
        <v>0.14000000000000001</v>
      </c>
      <c r="H19">
        <v>0.41</v>
      </c>
      <c r="I19">
        <v>0.9</v>
      </c>
      <c r="J19">
        <v>0.37</v>
      </c>
      <c r="K19">
        <v>0.06</v>
      </c>
      <c r="L19">
        <v>0.32</v>
      </c>
      <c r="M19" t="s">
        <v>160</v>
      </c>
      <c r="N19" t="s">
        <v>194</v>
      </c>
      <c r="O19" t="s">
        <v>136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>
      <c r="A20" t="s">
        <v>80</v>
      </c>
      <c r="B20">
        <v>1439432743</v>
      </c>
      <c r="C20" t="s">
        <v>123</v>
      </c>
      <c r="D20" t="s">
        <v>124</v>
      </c>
      <c r="E20" t="s">
        <v>121</v>
      </c>
      <c r="F20">
        <v>2</v>
      </c>
      <c r="G20">
        <v>0.01</v>
      </c>
      <c r="H20">
        <v>0.02</v>
      </c>
      <c r="I20">
        <v>0.9</v>
      </c>
      <c r="J20">
        <v>0.02</v>
      </c>
      <c r="K20">
        <v>0</v>
      </c>
      <c r="L20">
        <v>0.02</v>
      </c>
      <c r="M20" t="s">
        <v>160</v>
      </c>
      <c r="N20" t="s">
        <v>123</v>
      </c>
      <c r="O20" t="s">
        <v>119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>
      <c r="A21" t="s">
        <v>80</v>
      </c>
      <c r="B21">
        <v>1439432749</v>
      </c>
      <c r="C21" t="s">
        <v>120</v>
      </c>
      <c r="D21" t="s">
        <v>122</v>
      </c>
      <c r="E21" t="s">
        <v>121</v>
      </c>
      <c r="F21">
        <v>1</v>
      </c>
      <c r="G21">
        <v>0.01</v>
      </c>
      <c r="H21">
        <v>0.01</v>
      </c>
      <c r="I21">
        <v>0.9</v>
      </c>
      <c r="J21">
        <v>0.01</v>
      </c>
      <c r="K21">
        <v>0</v>
      </c>
      <c r="L21">
        <v>0.01</v>
      </c>
      <c r="M21" t="s">
        <v>160</v>
      </c>
      <c r="N21" t="s">
        <v>120</v>
      </c>
      <c r="O21" t="s">
        <v>119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>
      <c r="A22" t="s">
        <v>80</v>
      </c>
      <c r="B22">
        <v>1465937179</v>
      </c>
      <c r="C22" t="s">
        <v>194</v>
      </c>
      <c r="D22" t="s">
        <v>195</v>
      </c>
      <c r="E22" t="s">
        <v>121</v>
      </c>
      <c r="F22">
        <v>3</v>
      </c>
      <c r="G22">
        <v>0.01</v>
      </c>
      <c r="H22">
        <v>0.03</v>
      </c>
      <c r="I22">
        <v>0.9</v>
      </c>
      <c r="J22">
        <v>0.03</v>
      </c>
      <c r="K22">
        <v>0</v>
      </c>
      <c r="L22">
        <v>0.02</v>
      </c>
      <c r="M22" t="s">
        <v>160</v>
      </c>
      <c r="N22" t="s">
        <v>194</v>
      </c>
      <c r="O22" t="s">
        <v>136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>
      <c r="A23" t="s">
        <v>72</v>
      </c>
      <c r="B23">
        <v>1439432743</v>
      </c>
      <c r="C23" t="s">
        <v>123</v>
      </c>
      <c r="D23" t="s">
        <v>124</v>
      </c>
      <c r="E23" t="s">
        <v>121</v>
      </c>
      <c r="F23">
        <v>2</v>
      </c>
      <c r="G23">
        <v>0.01</v>
      </c>
      <c r="H23">
        <v>0.02</v>
      </c>
      <c r="I23">
        <v>0.9</v>
      </c>
      <c r="J23">
        <v>0.02</v>
      </c>
      <c r="K23">
        <v>0</v>
      </c>
      <c r="L23">
        <v>0.02</v>
      </c>
      <c r="M23" t="s">
        <v>160</v>
      </c>
      <c r="N23" t="s">
        <v>123</v>
      </c>
      <c r="O23" t="s">
        <v>119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t="s">
        <v>72</v>
      </c>
      <c r="B24">
        <v>1439432749</v>
      </c>
      <c r="C24" t="s">
        <v>120</v>
      </c>
      <c r="D24" t="s">
        <v>122</v>
      </c>
      <c r="E24" t="s">
        <v>121</v>
      </c>
      <c r="F24">
        <v>1</v>
      </c>
      <c r="G24">
        <v>0.01</v>
      </c>
      <c r="H24">
        <v>0.01</v>
      </c>
      <c r="I24">
        <v>0.9</v>
      </c>
      <c r="J24">
        <v>0.01</v>
      </c>
      <c r="K24">
        <v>0</v>
      </c>
      <c r="L24">
        <v>0.01</v>
      </c>
      <c r="M24" t="s">
        <v>160</v>
      </c>
      <c r="N24" t="s">
        <v>120</v>
      </c>
      <c r="O24" t="s">
        <v>119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>
      <c r="A25" t="s">
        <v>72</v>
      </c>
      <c r="B25">
        <v>1465937179</v>
      </c>
      <c r="C25" t="s">
        <v>194</v>
      </c>
      <c r="D25" t="s">
        <v>195</v>
      </c>
      <c r="E25" t="s">
        <v>121</v>
      </c>
      <c r="F25">
        <v>3</v>
      </c>
      <c r="G25">
        <v>0.01</v>
      </c>
      <c r="H25">
        <v>0.04</v>
      </c>
      <c r="I25">
        <v>0.9</v>
      </c>
      <c r="J25">
        <v>0.03</v>
      </c>
      <c r="K25">
        <v>0</v>
      </c>
      <c r="L25">
        <v>0.03</v>
      </c>
      <c r="M25" t="s">
        <v>160</v>
      </c>
      <c r="N25" t="s">
        <v>194</v>
      </c>
      <c r="O25" t="s">
        <v>136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t="s">
        <v>1031</v>
      </c>
      <c r="B26">
        <v>1439432743</v>
      </c>
      <c r="C26" t="s">
        <v>123</v>
      </c>
      <c r="D26" t="s">
        <v>124</v>
      </c>
      <c r="E26" t="s">
        <v>121</v>
      </c>
      <c r="F26">
        <v>2</v>
      </c>
      <c r="G26">
        <v>0.01</v>
      </c>
      <c r="H26">
        <v>0.01</v>
      </c>
      <c r="I26">
        <v>0.9</v>
      </c>
      <c r="J26">
        <v>0.01</v>
      </c>
      <c r="K26">
        <v>0</v>
      </c>
      <c r="L26">
        <v>0.01</v>
      </c>
      <c r="M26" t="s">
        <v>160</v>
      </c>
      <c r="N26" t="s">
        <v>123</v>
      </c>
      <c r="O26" t="s">
        <v>119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t="s">
        <v>1031</v>
      </c>
      <c r="B27">
        <v>1439432749</v>
      </c>
      <c r="C27" t="s">
        <v>120</v>
      </c>
      <c r="D27" t="s">
        <v>122</v>
      </c>
      <c r="E27" t="s">
        <v>121</v>
      </c>
      <c r="F27">
        <v>1</v>
      </c>
      <c r="G27">
        <v>0.01</v>
      </c>
      <c r="H27">
        <v>0.01</v>
      </c>
      <c r="I27">
        <v>0.9</v>
      </c>
      <c r="J27">
        <v>0</v>
      </c>
      <c r="K27">
        <v>0</v>
      </c>
      <c r="L27">
        <v>0</v>
      </c>
      <c r="M27" t="s">
        <v>160</v>
      </c>
      <c r="N27" t="s">
        <v>120</v>
      </c>
      <c r="O27" t="s">
        <v>119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>
      <c r="A28" t="s">
        <v>1031</v>
      </c>
      <c r="B28">
        <v>1465937179</v>
      </c>
      <c r="C28" t="s">
        <v>194</v>
      </c>
      <c r="D28" t="s">
        <v>195</v>
      </c>
      <c r="E28" t="s">
        <v>121</v>
      </c>
      <c r="F28">
        <v>3</v>
      </c>
      <c r="G28">
        <v>0.01</v>
      </c>
      <c r="H28">
        <v>0.02</v>
      </c>
      <c r="I28">
        <v>0.9</v>
      </c>
      <c r="J28">
        <v>0.01</v>
      </c>
      <c r="K28">
        <v>0</v>
      </c>
      <c r="L28">
        <v>0.01</v>
      </c>
      <c r="M28" t="s">
        <v>160</v>
      </c>
      <c r="N28" t="s">
        <v>194</v>
      </c>
      <c r="O28" t="s">
        <v>136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t="s">
        <v>1032</v>
      </c>
      <c r="B29">
        <v>1439432743</v>
      </c>
      <c r="C29" t="s">
        <v>123</v>
      </c>
      <c r="D29" t="s">
        <v>124</v>
      </c>
      <c r="E29" t="s">
        <v>121</v>
      </c>
      <c r="F29">
        <v>2</v>
      </c>
      <c r="G29">
        <v>0.01</v>
      </c>
      <c r="H29">
        <v>0.01</v>
      </c>
      <c r="I29">
        <v>0.9</v>
      </c>
      <c r="J29">
        <v>0.01</v>
      </c>
      <c r="K29">
        <v>0</v>
      </c>
      <c r="L29">
        <v>0.01</v>
      </c>
      <c r="M29" t="s">
        <v>160</v>
      </c>
      <c r="N29" t="s">
        <v>123</v>
      </c>
      <c r="O29" t="s">
        <v>119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t="s">
        <v>1032</v>
      </c>
      <c r="B30">
        <v>1439432749</v>
      </c>
      <c r="C30" t="s">
        <v>120</v>
      </c>
      <c r="D30" t="s">
        <v>122</v>
      </c>
      <c r="E30" t="s">
        <v>121</v>
      </c>
      <c r="F30">
        <v>1</v>
      </c>
      <c r="G30">
        <v>0.01</v>
      </c>
      <c r="H30">
        <v>0.01</v>
      </c>
      <c r="I30">
        <v>0.9</v>
      </c>
      <c r="J30">
        <v>0</v>
      </c>
      <c r="K30">
        <v>0</v>
      </c>
      <c r="L30">
        <v>0</v>
      </c>
      <c r="M30" t="s">
        <v>160</v>
      </c>
      <c r="N30" t="s">
        <v>120</v>
      </c>
      <c r="O30" t="s">
        <v>119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t="s">
        <v>1032</v>
      </c>
      <c r="B31">
        <v>1465937179</v>
      </c>
      <c r="C31" t="s">
        <v>194</v>
      </c>
      <c r="D31" t="s">
        <v>195</v>
      </c>
      <c r="E31" t="s">
        <v>121</v>
      </c>
      <c r="F31">
        <v>3</v>
      </c>
      <c r="G31">
        <v>0.01</v>
      </c>
      <c r="H31">
        <v>0.02</v>
      </c>
      <c r="I31">
        <v>0.9</v>
      </c>
      <c r="J31">
        <v>0.01</v>
      </c>
      <c r="K31">
        <v>0</v>
      </c>
      <c r="L31">
        <v>0.01</v>
      </c>
      <c r="M31" t="s">
        <v>160</v>
      </c>
      <c r="N31" t="s">
        <v>194</v>
      </c>
      <c r="O31" t="s">
        <v>136</v>
      </c>
      <c r="P31"/>
      <c r="Q31"/>
      <c r="R31"/>
      <c r="S31"/>
    </row>
    <row r="32" spans="1:256">
      <c r="A32" t="s">
        <v>212</v>
      </c>
      <c r="B32">
        <v>1439432743</v>
      </c>
      <c r="C32" t="s">
        <v>123</v>
      </c>
      <c r="D32" t="s">
        <v>124</v>
      </c>
      <c r="E32" t="s">
        <v>121</v>
      </c>
      <c r="F32">
        <v>2</v>
      </c>
      <c r="G32">
        <v>0.01</v>
      </c>
      <c r="H32">
        <v>0.01</v>
      </c>
      <c r="I32">
        <v>0.9</v>
      </c>
      <c r="J32">
        <v>0.01</v>
      </c>
      <c r="K32">
        <v>0</v>
      </c>
      <c r="L32">
        <v>0.01</v>
      </c>
      <c r="M32" t="s">
        <v>160</v>
      </c>
      <c r="N32" t="s">
        <v>123</v>
      </c>
      <c r="O32" t="s">
        <v>119</v>
      </c>
      <c r="P32"/>
      <c r="Q32"/>
      <c r="R32"/>
      <c r="S32"/>
    </row>
    <row r="33" spans="1:19">
      <c r="A33" t="s">
        <v>212</v>
      </c>
      <c r="B33">
        <v>1439432749</v>
      </c>
      <c r="C33" t="s">
        <v>120</v>
      </c>
      <c r="D33" t="s">
        <v>122</v>
      </c>
      <c r="E33" t="s">
        <v>121</v>
      </c>
      <c r="F33">
        <v>1</v>
      </c>
      <c r="G33">
        <v>0.01</v>
      </c>
      <c r="H33">
        <v>0.01</v>
      </c>
      <c r="I33">
        <v>0.9</v>
      </c>
      <c r="J33">
        <v>0.01</v>
      </c>
      <c r="K33">
        <v>0</v>
      </c>
      <c r="L33">
        <v>0.01</v>
      </c>
      <c r="M33" t="s">
        <v>160</v>
      </c>
      <c r="N33" t="s">
        <v>120</v>
      </c>
      <c r="O33" t="s">
        <v>119</v>
      </c>
      <c r="P33"/>
      <c r="Q33"/>
      <c r="R33"/>
      <c r="S33"/>
    </row>
    <row r="34" spans="1:19">
      <c r="A34" t="s">
        <v>212</v>
      </c>
      <c r="B34">
        <v>1465937179</v>
      </c>
      <c r="C34" t="s">
        <v>194</v>
      </c>
      <c r="D34" t="s">
        <v>195</v>
      </c>
      <c r="E34" t="s">
        <v>121</v>
      </c>
      <c r="F34">
        <v>3</v>
      </c>
      <c r="G34">
        <v>0.01</v>
      </c>
      <c r="H34">
        <v>0.02</v>
      </c>
      <c r="I34">
        <v>0.9</v>
      </c>
      <c r="J34">
        <v>0.02</v>
      </c>
      <c r="K34">
        <v>0</v>
      </c>
      <c r="L34">
        <v>0.02</v>
      </c>
      <c r="M34" t="s">
        <v>160</v>
      </c>
      <c r="N34" t="s">
        <v>194</v>
      </c>
      <c r="O34" t="s">
        <v>136</v>
      </c>
      <c r="P34"/>
      <c r="Q34"/>
      <c r="R34"/>
      <c r="S34"/>
    </row>
    <row r="35" spans="1:19">
      <c r="A35" t="s">
        <v>67</v>
      </c>
      <c r="B35">
        <v>1439432743</v>
      </c>
      <c r="C35" t="s">
        <v>123</v>
      </c>
      <c r="D35" t="s">
        <v>124</v>
      </c>
      <c r="E35" t="s">
        <v>121</v>
      </c>
      <c r="F35">
        <v>2</v>
      </c>
      <c r="G35">
        <v>0.03</v>
      </c>
      <c r="H35">
        <v>0.06</v>
      </c>
      <c r="I35">
        <v>0.9</v>
      </c>
      <c r="J35">
        <v>0.05</v>
      </c>
      <c r="K35">
        <v>0.01</v>
      </c>
      <c r="L35">
        <v>0.05</v>
      </c>
      <c r="M35" t="s">
        <v>160</v>
      </c>
      <c r="N35" t="s">
        <v>123</v>
      </c>
      <c r="O35" t="s">
        <v>119</v>
      </c>
      <c r="P35"/>
      <c r="Q35"/>
      <c r="R35"/>
      <c r="S35"/>
    </row>
    <row r="36" spans="1:19">
      <c r="A36" t="s">
        <v>67</v>
      </c>
      <c r="B36">
        <v>1439432749</v>
      </c>
      <c r="C36" t="s">
        <v>120</v>
      </c>
      <c r="D36" t="s">
        <v>122</v>
      </c>
      <c r="E36" t="s">
        <v>121</v>
      </c>
      <c r="F36">
        <v>1</v>
      </c>
      <c r="G36">
        <v>0.03</v>
      </c>
      <c r="H36">
        <v>0.03</v>
      </c>
      <c r="I36">
        <v>0.9</v>
      </c>
      <c r="J36">
        <v>0.03</v>
      </c>
      <c r="K36">
        <v>0</v>
      </c>
      <c r="L36">
        <v>0.02</v>
      </c>
      <c r="M36" t="s">
        <v>160</v>
      </c>
      <c r="N36" t="s">
        <v>120</v>
      </c>
      <c r="O36" t="s">
        <v>119</v>
      </c>
      <c r="P36"/>
      <c r="Q36"/>
      <c r="R36"/>
      <c r="S36"/>
    </row>
    <row r="37" spans="1:19">
      <c r="A37" t="s">
        <v>67</v>
      </c>
      <c r="B37">
        <v>1465937179</v>
      </c>
      <c r="C37" t="s">
        <v>194</v>
      </c>
      <c r="D37" t="s">
        <v>195</v>
      </c>
      <c r="E37" t="s">
        <v>121</v>
      </c>
      <c r="F37">
        <v>3</v>
      </c>
      <c r="G37">
        <v>0.03</v>
      </c>
      <c r="H37">
        <v>0.09</v>
      </c>
      <c r="I37">
        <v>0.9</v>
      </c>
      <c r="J37">
        <v>0.08</v>
      </c>
      <c r="K37">
        <v>0.01</v>
      </c>
      <c r="L37">
        <v>7.0000000000000007E-2</v>
      </c>
      <c r="M37" t="s">
        <v>160</v>
      </c>
      <c r="N37" t="s">
        <v>194</v>
      </c>
      <c r="O37" t="s">
        <v>136</v>
      </c>
      <c r="P37"/>
      <c r="Q37"/>
      <c r="R37"/>
      <c r="S37"/>
    </row>
    <row r="38" spans="1:19">
      <c r="A38" t="s">
        <v>60</v>
      </c>
      <c r="B38">
        <v>1439432743</v>
      </c>
      <c r="C38" t="s">
        <v>123</v>
      </c>
      <c r="D38" t="s">
        <v>124</v>
      </c>
      <c r="E38" t="s">
        <v>121</v>
      </c>
      <c r="F38">
        <v>2</v>
      </c>
      <c r="G38">
        <v>0.02</v>
      </c>
      <c r="H38">
        <v>0.04</v>
      </c>
      <c r="I38">
        <v>0.9</v>
      </c>
      <c r="J38">
        <v>0.04</v>
      </c>
      <c r="K38">
        <v>0.01</v>
      </c>
      <c r="L38">
        <v>0.03</v>
      </c>
      <c r="M38" t="s">
        <v>160</v>
      </c>
      <c r="N38" t="s">
        <v>123</v>
      </c>
      <c r="O38" t="s">
        <v>119</v>
      </c>
      <c r="P38"/>
      <c r="Q38"/>
      <c r="R38"/>
      <c r="S38"/>
    </row>
    <row r="39" spans="1:19">
      <c r="A39" t="s">
        <v>60</v>
      </c>
      <c r="B39">
        <v>1439432749</v>
      </c>
      <c r="C39" t="s">
        <v>120</v>
      </c>
      <c r="D39" t="s">
        <v>122</v>
      </c>
      <c r="E39" t="s">
        <v>121</v>
      </c>
      <c r="F39">
        <v>1</v>
      </c>
      <c r="G39">
        <v>0.02</v>
      </c>
      <c r="H39">
        <v>0.02</v>
      </c>
      <c r="I39">
        <v>0.9</v>
      </c>
      <c r="J39">
        <v>0.02</v>
      </c>
      <c r="K39">
        <v>0</v>
      </c>
      <c r="L39">
        <v>0.02</v>
      </c>
      <c r="M39" t="s">
        <v>160</v>
      </c>
      <c r="N39" t="s">
        <v>120</v>
      </c>
      <c r="O39" t="s">
        <v>119</v>
      </c>
      <c r="P39"/>
      <c r="Q39"/>
      <c r="R39"/>
      <c r="S39"/>
    </row>
    <row r="40" spans="1:19">
      <c r="A40" t="s">
        <v>60</v>
      </c>
      <c r="B40">
        <v>1465937179</v>
      </c>
      <c r="C40" t="s">
        <v>194</v>
      </c>
      <c r="D40" t="s">
        <v>195</v>
      </c>
      <c r="E40" t="s">
        <v>121</v>
      </c>
      <c r="F40">
        <v>3</v>
      </c>
      <c r="G40">
        <v>0.02</v>
      </c>
      <c r="H40">
        <v>7.0000000000000007E-2</v>
      </c>
      <c r="I40">
        <v>0.9</v>
      </c>
      <c r="J40">
        <v>0.06</v>
      </c>
      <c r="K40">
        <v>0.01</v>
      </c>
      <c r="L40">
        <v>0.05</v>
      </c>
      <c r="M40" t="s">
        <v>160</v>
      </c>
      <c r="N40" t="s">
        <v>194</v>
      </c>
      <c r="O40" t="s">
        <v>136</v>
      </c>
      <c r="P40"/>
      <c r="Q40"/>
      <c r="R40"/>
      <c r="S40"/>
    </row>
    <row r="41" spans="1:19">
      <c r="A41" t="s">
        <v>73</v>
      </c>
      <c r="B41">
        <v>1439432743</v>
      </c>
      <c r="C41" t="s">
        <v>123</v>
      </c>
      <c r="D41" t="s">
        <v>124</v>
      </c>
      <c r="E41" t="s">
        <v>121</v>
      </c>
      <c r="F41">
        <v>2</v>
      </c>
      <c r="G41">
        <v>0.01</v>
      </c>
      <c r="H41">
        <v>0.01</v>
      </c>
      <c r="I41">
        <v>0.9</v>
      </c>
      <c r="J41">
        <v>0.01</v>
      </c>
      <c r="K41">
        <v>0</v>
      </c>
      <c r="L41">
        <v>0.01</v>
      </c>
      <c r="M41" t="s">
        <v>160</v>
      </c>
      <c r="N41" t="s">
        <v>123</v>
      </c>
      <c r="O41" t="s">
        <v>119</v>
      </c>
      <c r="P41"/>
      <c r="Q41"/>
      <c r="R41"/>
      <c r="S41"/>
    </row>
    <row r="42" spans="1:19">
      <c r="A42" t="s">
        <v>73</v>
      </c>
      <c r="B42">
        <v>1439432749</v>
      </c>
      <c r="C42" t="s">
        <v>120</v>
      </c>
      <c r="D42" t="s">
        <v>122</v>
      </c>
      <c r="E42" t="s">
        <v>121</v>
      </c>
      <c r="F42">
        <v>1</v>
      </c>
      <c r="G42">
        <v>0.01</v>
      </c>
      <c r="H42">
        <v>0.01</v>
      </c>
      <c r="I42">
        <v>0.9</v>
      </c>
      <c r="J42">
        <v>0</v>
      </c>
      <c r="K42">
        <v>0</v>
      </c>
      <c r="L42">
        <v>0</v>
      </c>
      <c r="M42" t="s">
        <v>160</v>
      </c>
      <c r="N42" t="s">
        <v>120</v>
      </c>
      <c r="O42" t="s">
        <v>119</v>
      </c>
      <c r="P42"/>
      <c r="Q42"/>
      <c r="R42"/>
      <c r="S42"/>
    </row>
    <row r="43" spans="1:19">
      <c r="A43" t="s">
        <v>73</v>
      </c>
      <c r="B43">
        <v>1465937179</v>
      </c>
      <c r="C43" t="s">
        <v>194</v>
      </c>
      <c r="D43" t="s">
        <v>195</v>
      </c>
      <c r="E43" t="s">
        <v>121</v>
      </c>
      <c r="F43">
        <v>3</v>
      </c>
      <c r="G43">
        <v>0.01</v>
      </c>
      <c r="H43">
        <v>0.02</v>
      </c>
      <c r="I43">
        <v>0.9</v>
      </c>
      <c r="J43">
        <v>0.01</v>
      </c>
      <c r="K43">
        <v>0</v>
      </c>
      <c r="L43">
        <v>0.01</v>
      </c>
      <c r="M43" t="s">
        <v>160</v>
      </c>
      <c r="N43" t="s">
        <v>194</v>
      </c>
      <c r="O43" t="s">
        <v>136</v>
      </c>
      <c r="P43"/>
      <c r="Q43"/>
      <c r="R43"/>
      <c r="S43"/>
    </row>
    <row r="44" spans="1:19">
      <c r="A44" t="s">
        <v>166</v>
      </c>
      <c r="B44">
        <v>1439432743</v>
      </c>
      <c r="C44" t="s">
        <v>123</v>
      </c>
      <c r="D44" t="s">
        <v>124</v>
      </c>
      <c r="E44" t="s">
        <v>121</v>
      </c>
      <c r="F44">
        <v>2</v>
      </c>
      <c r="G44">
        <v>0.04</v>
      </c>
      <c r="H44">
        <v>7.0000000000000007E-2</v>
      </c>
      <c r="I44">
        <v>0.9</v>
      </c>
      <c r="J44">
        <v>0.06</v>
      </c>
      <c r="K44">
        <v>0.01</v>
      </c>
      <c r="L44">
        <v>0.05</v>
      </c>
      <c r="M44" t="s">
        <v>160</v>
      </c>
      <c r="N44" t="s">
        <v>123</v>
      </c>
      <c r="O44" t="s">
        <v>119</v>
      </c>
      <c r="P44"/>
      <c r="Q44"/>
      <c r="R44"/>
      <c r="S44"/>
    </row>
    <row r="45" spans="1:19">
      <c r="A45" t="s">
        <v>166</v>
      </c>
      <c r="B45">
        <v>1439432749</v>
      </c>
      <c r="C45" t="s">
        <v>120</v>
      </c>
      <c r="D45" t="s">
        <v>122</v>
      </c>
      <c r="E45" t="s">
        <v>121</v>
      </c>
      <c r="F45">
        <v>1</v>
      </c>
      <c r="G45">
        <v>0.04</v>
      </c>
      <c r="H45">
        <v>0.04</v>
      </c>
      <c r="I45">
        <v>0.9</v>
      </c>
      <c r="J45">
        <v>0.03</v>
      </c>
      <c r="K45">
        <v>0</v>
      </c>
      <c r="L45">
        <v>0.03</v>
      </c>
      <c r="M45" t="s">
        <v>160</v>
      </c>
      <c r="N45" t="s">
        <v>120</v>
      </c>
      <c r="O45" t="s">
        <v>119</v>
      </c>
      <c r="P45"/>
      <c r="Q45"/>
      <c r="R45"/>
      <c r="S45"/>
    </row>
    <row r="46" spans="1:19">
      <c r="A46" t="s">
        <v>166</v>
      </c>
      <c r="B46">
        <v>1465937179</v>
      </c>
      <c r="C46" t="s">
        <v>194</v>
      </c>
      <c r="D46" t="s">
        <v>195</v>
      </c>
      <c r="E46" t="s">
        <v>121</v>
      </c>
      <c r="F46">
        <v>3</v>
      </c>
      <c r="G46">
        <v>0.04</v>
      </c>
      <c r="H46">
        <v>0.11</v>
      </c>
      <c r="I46">
        <v>0.9</v>
      </c>
      <c r="J46">
        <v>0.09</v>
      </c>
      <c r="K46">
        <v>0.01</v>
      </c>
      <c r="L46">
        <v>0.08</v>
      </c>
      <c r="M46" t="s">
        <v>160</v>
      </c>
      <c r="N46" t="s">
        <v>194</v>
      </c>
      <c r="O46" t="s">
        <v>136</v>
      </c>
      <c r="P46"/>
      <c r="Q46"/>
      <c r="R46"/>
      <c r="S46"/>
    </row>
    <row r="47" spans="1:19">
      <c r="A47" t="s">
        <v>165</v>
      </c>
      <c r="B47">
        <v>1439432743</v>
      </c>
      <c r="C47" t="s">
        <v>123</v>
      </c>
      <c r="D47" t="s">
        <v>124</v>
      </c>
      <c r="E47" t="s">
        <v>121</v>
      </c>
      <c r="F47">
        <v>2</v>
      </c>
      <c r="G47">
        <v>0</v>
      </c>
      <c r="H47">
        <v>0</v>
      </c>
      <c r="I47">
        <v>0.9</v>
      </c>
      <c r="J47">
        <v>0</v>
      </c>
      <c r="K47">
        <v>0</v>
      </c>
      <c r="L47">
        <v>0</v>
      </c>
      <c r="M47" t="s">
        <v>160</v>
      </c>
      <c r="N47" t="s">
        <v>123</v>
      </c>
      <c r="O47" t="s">
        <v>119</v>
      </c>
      <c r="P47"/>
      <c r="Q47"/>
      <c r="R47"/>
      <c r="S47"/>
    </row>
    <row r="48" spans="1:19">
      <c r="A48" t="s">
        <v>165</v>
      </c>
      <c r="B48">
        <v>1439432749</v>
      </c>
      <c r="C48" t="s">
        <v>120</v>
      </c>
      <c r="D48" t="s">
        <v>122</v>
      </c>
      <c r="E48" t="s">
        <v>121</v>
      </c>
      <c r="F48">
        <v>1</v>
      </c>
      <c r="G48">
        <v>0</v>
      </c>
      <c r="H48">
        <v>0</v>
      </c>
      <c r="I48">
        <v>0.9</v>
      </c>
      <c r="J48">
        <v>0</v>
      </c>
      <c r="K48">
        <v>0</v>
      </c>
      <c r="L48">
        <v>0</v>
      </c>
      <c r="M48" t="s">
        <v>160</v>
      </c>
      <c r="N48" t="s">
        <v>120</v>
      </c>
      <c r="O48" t="s">
        <v>119</v>
      </c>
      <c r="P48"/>
      <c r="Q48"/>
      <c r="R48"/>
      <c r="S48"/>
    </row>
    <row r="49" spans="1:19">
      <c r="A49" t="s">
        <v>165</v>
      </c>
      <c r="B49">
        <v>1465937179</v>
      </c>
      <c r="C49" t="s">
        <v>194</v>
      </c>
      <c r="D49" t="s">
        <v>195</v>
      </c>
      <c r="E49" t="s">
        <v>121</v>
      </c>
      <c r="F49">
        <v>3</v>
      </c>
      <c r="G49">
        <v>0</v>
      </c>
      <c r="H49">
        <v>0.01</v>
      </c>
      <c r="I49">
        <v>0.9</v>
      </c>
      <c r="J49">
        <v>0</v>
      </c>
      <c r="K49">
        <v>0</v>
      </c>
      <c r="L49">
        <v>0</v>
      </c>
      <c r="M49" t="s">
        <v>160</v>
      </c>
      <c r="N49" t="s">
        <v>194</v>
      </c>
      <c r="O49" t="s">
        <v>136</v>
      </c>
      <c r="P49"/>
      <c r="Q49"/>
      <c r="R49"/>
      <c r="S49"/>
    </row>
    <row r="50" spans="1:19">
      <c r="A50" t="s">
        <v>64</v>
      </c>
      <c r="B50">
        <v>1439432743</v>
      </c>
      <c r="C50" t="s">
        <v>123</v>
      </c>
      <c r="D50" t="s">
        <v>124</v>
      </c>
      <c r="E50" t="s">
        <v>121</v>
      </c>
      <c r="F50">
        <v>2</v>
      </c>
      <c r="G50">
        <v>0</v>
      </c>
      <c r="H50">
        <v>0</v>
      </c>
      <c r="I50">
        <v>0.9</v>
      </c>
      <c r="J50">
        <v>0</v>
      </c>
      <c r="K50">
        <v>0</v>
      </c>
      <c r="L50">
        <v>0</v>
      </c>
      <c r="M50" t="s">
        <v>160</v>
      </c>
      <c r="N50" t="s">
        <v>123</v>
      </c>
      <c r="O50" t="s">
        <v>119</v>
      </c>
      <c r="P50"/>
      <c r="Q50"/>
      <c r="R50"/>
      <c r="S50"/>
    </row>
    <row r="51" spans="1:19">
      <c r="A51" t="s">
        <v>64</v>
      </c>
      <c r="B51">
        <v>1439432749</v>
      </c>
      <c r="C51" t="s">
        <v>120</v>
      </c>
      <c r="D51" t="s">
        <v>122</v>
      </c>
      <c r="E51" t="s">
        <v>121</v>
      </c>
      <c r="F51">
        <v>1</v>
      </c>
      <c r="G51">
        <v>0</v>
      </c>
      <c r="H51">
        <v>0</v>
      </c>
      <c r="I51">
        <v>0.9</v>
      </c>
      <c r="J51">
        <v>0</v>
      </c>
      <c r="K51">
        <v>0</v>
      </c>
      <c r="L51">
        <v>0</v>
      </c>
      <c r="M51" t="s">
        <v>160</v>
      </c>
      <c r="N51" t="s">
        <v>120</v>
      </c>
      <c r="O51" t="s">
        <v>119</v>
      </c>
      <c r="P51"/>
      <c r="Q51"/>
      <c r="R51"/>
      <c r="S51"/>
    </row>
    <row r="52" spans="1:19">
      <c r="A52" t="s">
        <v>64</v>
      </c>
      <c r="B52">
        <v>1465937179</v>
      </c>
      <c r="C52" t="s">
        <v>194</v>
      </c>
      <c r="D52" t="s">
        <v>195</v>
      </c>
      <c r="E52" t="s">
        <v>121</v>
      </c>
      <c r="F52">
        <v>3</v>
      </c>
      <c r="G52">
        <v>0</v>
      </c>
      <c r="H52">
        <v>0.01</v>
      </c>
      <c r="I52">
        <v>0.9</v>
      </c>
      <c r="J52">
        <v>0</v>
      </c>
      <c r="K52">
        <v>0</v>
      </c>
      <c r="L52">
        <v>0</v>
      </c>
      <c r="M52" t="s">
        <v>160</v>
      </c>
      <c r="N52" t="s">
        <v>194</v>
      </c>
      <c r="O52" t="s">
        <v>136</v>
      </c>
      <c r="P52"/>
      <c r="Q52"/>
      <c r="R52"/>
      <c r="S52"/>
    </row>
    <row r="53" spans="1:19">
      <c r="A53" t="s">
        <v>1034</v>
      </c>
      <c r="B53">
        <v>1439432743</v>
      </c>
      <c r="C53" t="s">
        <v>123</v>
      </c>
      <c r="D53" t="s">
        <v>124</v>
      </c>
      <c r="E53" t="s">
        <v>121</v>
      </c>
      <c r="F53">
        <v>2</v>
      </c>
      <c r="G53">
        <v>0</v>
      </c>
      <c r="H53">
        <v>0</v>
      </c>
      <c r="I53">
        <v>0.9</v>
      </c>
      <c r="J53">
        <v>0</v>
      </c>
      <c r="K53">
        <v>0</v>
      </c>
      <c r="L53">
        <v>0</v>
      </c>
      <c r="M53" t="s">
        <v>160</v>
      </c>
      <c r="N53" t="s">
        <v>123</v>
      </c>
      <c r="O53" t="s">
        <v>119</v>
      </c>
      <c r="P53"/>
      <c r="Q53"/>
      <c r="R53"/>
      <c r="S53"/>
    </row>
    <row r="54" spans="1:19">
      <c r="A54" t="s">
        <v>1034</v>
      </c>
      <c r="B54">
        <v>1439432749</v>
      </c>
      <c r="C54" t="s">
        <v>120</v>
      </c>
      <c r="D54" t="s">
        <v>122</v>
      </c>
      <c r="E54" t="s">
        <v>121</v>
      </c>
      <c r="F54">
        <v>1</v>
      </c>
      <c r="G54">
        <v>0</v>
      </c>
      <c r="H54">
        <v>0</v>
      </c>
      <c r="I54">
        <v>0.9</v>
      </c>
      <c r="J54">
        <v>0</v>
      </c>
      <c r="K54">
        <v>0</v>
      </c>
      <c r="L54">
        <v>0</v>
      </c>
      <c r="M54" t="s">
        <v>160</v>
      </c>
      <c r="N54" t="s">
        <v>120</v>
      </c>
      <c r="O54" t="s">
        <v>119</v>
      </c>
      <c r="P54"/>
      <c r="Q54"/>
      <c r="R54"/>
      <c r="S54"/>
    </row>
    <row r="55" spans="1:19">
      <c r="A55" t="s">
        <v>1034</v>
      </c>
      <c r="B55">
        <v>1465937179</v>
      </c>
      <c r="C55" t="s">
        <v>194</v>
      </c>
      <c r="D55" t="s">
        <v>195</v>
      </c>
      <c r="E55" t="s">
        <v>121</v>
      </c>
      <c r="F55">
        <v>3</v>
      </c>
      <c r="G55">
        <v>0</v>
      </c>
      <c r="H55">
        <v>0</v>
      </c>
      <c r="I55">
        <v>0.9</v>
      </c>
      <c r="J55">
        <v>0</v>
      </c>
      <c r="K55">
        <v>0</v>
      </c>
      <c r="L55">
        <v>0</v>
      </c>
      <c r="M55" t="s">
        <v>160</v>
      </c>
      <c r="N55" t="s">
        <v>194</v>
      </c>
      <c r="O55" t="s">
        <v>136</v>
      </c>
      <c r="P55"/>
      <c r="Q55"/>
      <c r="R55"/>
      <c r="S55"/>
    </row>
    <row r="56" spans="1:19">
      <c r="A56" t="s">
        <v>1036</v>
      </c>
      <c r="B56">
        <v>1439432743</v>
      </c>
      <c r="C56" t="s">
        <v>123</v>
      </c>
      <c r="D56" t="s">
        <v>124</v>
      </c>
      <c r="E56" t="s">
        <v>121</v>
      </c>
      <c r="F56">
        <v>2</v>
      </c>
      <c r="G56">
        <v>0</v>
      </c>
      <c r="H56">
        <v>0</v>
      </c>
      <c r="I56">
        <v>0.9</v>
      </c>
      <c r="J56">
        <v>0</v>
      </c>
      <c r="K56">
        <v>0</v>
      </c>
      <c r="L56">
        <v>0</v>
      </c>
      <c r="M56" t="s">
        <v>160</v>
      </c>
      <c r="N56" t="s">
        <v>123</v>
      </c>
      <c r="O56" t="s">
        <v>119</v>
      </c>
      <c r="P56"/>
      <c r="Q56"/>
      <c r="R56"/>
      <c r="S56"/>
    </row>
    <row r="57" spans="1:19">
      <c r="A57" t="s">
        <v>1036</v>
      </c>
      <c r="B57">
        <v>1439432749</v>
      </c>
      <c r="C57" t="s">
        <v>120</v>
      </c>
      <c r="D57" t="s">
        <v>122</v>
      </c>
      <c r="E57" t="s">
        <v>121</v>
      </c>
      <c r="F57">
        <v>1</v>
      </c>
      <c r="G57">
        <v>0</v>
      </c>
      <c r="H57">
        <v>0</v>
      </c>
      <c r="I57">
        <v>0.9</v>
      </c>
      <c r="J57">
        <v>0</v>
      </c>
      <c r="K57">
        <v>0</v>
      </c>
      <c r="L57">
        <v>0</v>
      </c>
      <c r="M57" t="s">
        <v>160</v>
      </c>
      <c r="N57" t="s">
        <v>120</v>
      </c>
      <c r="O57" t="s">
        <v>119</v>
      </c>
      <c r="P57"/>
      <c r="Q57"/>
      <c r="R57"/>
      <c r="S57"/>
    </row>
    <row r="58" spans="1:19">
      <c r="A58" t="s">
        <v>1036</v>
      </c>
      <c r="B58">
        <v>1465937179</v>
      </c>
      <c r="C58" t="s">
        <v>194</v>
      </c>
      <c r="D58" t="s">
        <v>195</v>
      </c>
      <c r="E58" t="s">
        <v>121</v>
      </c>
      <c r="F58">
        <v>3</v>
      </c>
      <c r="G58">
        <v>0</v>
      </c>
      <c r="H58">
        <v>0</v>
      </c>
      <c r="I58">
        <v>0.9</v>
      </c>
      <c r="J58">
        <v>0</v>
      </c>
      <c r="K58">
        <v>0</v>
      </c>
      <c r="L58">
        <v>0</v>
      </c>
      <c r="M58" t="s">
        <v>160</v>
      </c>
      <c r="N58" t="s">
        <v>194</v>
      </c>
      <c r="O58" t="s">
        <v>136</v>
      </c>
      <c r="P58"/>
      <c r="Q58"/>
      <c r="R58"/>
      <c r="S58"/>
    </row>
    <row r="59" spans="1:19">
      <c r="A59" t="s">
        <v>70</v>
      </c>
      <c r="B59">
        <v>1439432743</v>
      </c>
      <c r="C59" t="s">
        <v>123</v>
      </c>
      <c r="D59" t="s">
        <v>124</v>
      </c>
      <c r="E59" t="s">
        <v>121</v>
      </c>
      <c r="F59">
        <v>2</v>
      </c>
      <c r="G59">
        <v>0.15</v>
      </c>
      <c r="H59">
        <v>0.3</v>
      </c>
      <c r="I59">
        <v>1</v>
      </c>
      <c r="J59">
        <v>0.3</v>
      </c>
      <c r="K59">
        <v>0.05</v>
      </c>
      <c r="L59">
        <v>0.26</v>
      </c>
      <c r="M59" t="s">
        <v>277</v>
      </c>
      <c r="N59" t="s">
        <v>123</v>
      </c>
      <c r="O59" t="s">
        <v>119</v>
      </c>
      <c r="P59"/>
      <c r="Q59"/>
      <c r="R59"/>
      <c r="S59"/>
    </row>
    <row r="60" spans="1:19">
      <c r="A60" t="s">
        <v>70</v>
      </c>
      <c r="B60">
        <v>1439432749</v>
      </c>
      <c r="C60" t="s">
        <v>120</v>
      </c>
      <c r="D60" t="s">
        <v>122</v>
      </c>
      <c r="E60" t="s">
        <v>121</v>
      </c>
      <c r="F60">
        <v>1</v>
      </c>
      <c r="G60">
        <v>0.15</v>
      </c>
      <c r="H60">
        <v>0.15</v>
      </c>
      <c r="I60">
        <v>1</v>
      </c>
      <c r="J60">
        <v>0.15</v>
      </c>
      <c r="K60">
        <v>0.02</v>
      </c>
      <c r="L60">
        <v>0.13</v>
      </c>
      <c r="M60" t="s">
        <v>277</v>
      </c>
      <c r="N60" t="s">
        <v>120</v>
      </c>
      <c r="O60" t="s">
        <v>119</v>
      </c>
      <c r="P60"/>
      <c r="Q60"/>
      <c r="R60"/>
      <c r="S60"/>
    </row>
    <row r="61" spans="1:19">
      <c r="A61" t="s">
        <v>70</v>
      </c>
      <c r="B61">
        <v>1465937179</v>
      </c>
      <c r="C61" t="s">
        <v>194</v>
      </c>
      <c r="D61" t="s">
        <v>195</v>
      </c>
      <c r="E61" t="s">
        <v>121</v>
      </c>
      <c r="F61">
        <v>3</v>
      </c>
      <c r="G61">
        <v>0.15</v>
      </c>
      <c r="H61">
        <v>0.46</v>
      </c>
      <c r="I61">
        <v>1</v>
      </c>
      <c r="J61">
        <v>0.46</v>
      </c>
      <c r="K61">
        <v>7.0000000000000007E-2</v>
      </c>
      <c r="L61">
        <v>0.39</v>
      </c>
      <c r="M61" t="s">
        <v>277</v>
      </c>
      <c r="N61" t="s">
        <v>194</v>
      </c>
      <c r="O61" t="s">
        <v>136</v>
      </c>
      <c r="P61"/>
      <c r="Q61"/>
      <c r="R61"/>
      <c r="S61"/>
    </row>
    <row r="62" spans="1:19">
      <c r="A62" t="s">
        <v>328</v>
      </c>
      <c r="B62">
        <v>1439432743</v>
      </c>
      <c r="C62" t="s">
        <v>123</v>
      </c>
      <c r="D62" t="s">
        <v>124</v>
      </c>
      <c r="E62" t="s">
        <v>121</v>
      </c>
      <c r="F62">
        <v>2</v>
      </c>
      <c r="G62">
        <v>0.67</v>
      </c>
      <c r="H62">
        <v>1.33</v>
      </c>
      <c r="I62">
        <v>0</v>
      </c>
      <c r="J62">
        <v>0</v>
      </c>
      <c r="K62">
        <v>0</v>
      </c>
      <c r="L62">
        <v>0</v>
      </c>
      <c r="M62" t="s">
        <v>327</v>
      </c>
      <c r="N62" t="s">
        <v>123</v>
      </c>
      <c r="O62" t="s">
        <v>119</v>
      </c>
      <c r="P62"/>
      <c r="Q62"/>
      <c r="R62"/>
      <c r="S62"/>
    </row>
    <row r="63" spans="1:19">
      <c r="A63" t="s">
        <v>328</v>
      </c>
      <c r="B63">
        <v>1439432749</v>
      </c>
      <c r="C63" t="s">
        <v>120</v>
      </c>
      <c r="D63" t="s">
        <v>122</v>
      </c>
      <c r="E63" t="s">
        <v>121</v>
      </c>
      <c r="F63">
        <v>1</v>
      </c>
      <c r="G63">
        <v>0.67</v>
      </c>
      <c r="H63">
        <v>0.67</v>
      </c>
      <c r="I63">
        <v>0</v>
      </c>
      <c r="J63">
        <v>0</v>
      </c>
      <c r="K63">
        <v>0</v>
      </c>
      <c r="L63">
        <v>0</v>
      </c>
      <c r="M63" t="s">
        <v>327</v>
      </c>
      <c r="N63" t="s">
        <v>120</v>
      </c>
      <c r="O63" t="s">
        <v>119</v>
      </c>
      <c r="P63"/>
      <c r="Q63"/>
      <c r="R63"/>
      <c r="S63"/>
    </row>
    <row r="64" spans="1:19">
      <c r="A64" t="s">
        <v>328</v>
      </c>
      <c r="B64">
        <v>1465937179</v>
      </c>
      <c r="C64" t="s">
        <v>194</v>
      </c>
      <c r="D64" t="s">
        <v>195</v>
      </c>
      <c r="E64" t="s">
        <v>121</v>
      </c>
      <c r="F64">
        <v>3</v>
      </c>
      <c r="G64">
        <v>0.67</v>
      </c>
      <c r="H64">
        <v>2</v>
      </c>
      <c r="I64">
        <v>0</v>
      </c>
      <c r="J64">
        <v>0.01</v>
      </c>
      <c r="K64">
        <v>0</v>
      </c>
      <c r="L64">
        <v>0</v>
      </c>
      <c r="M64" t="s">
        <v>327</v>
      </c>
      <c r="N64" t="s">
        <v>194</v>
      </c>
      <c r="O64" t="s">
        <v>136</v>
      </c>
      <c r="P64"/>
      <c r="Q64"/>
      <c r="R64"/>
      <c r="S64"/>
    </row>
    <row r="65" spans="1:19">
      <c r="A65" t="s">
        <v>334</v>
      </c>
      <c r="B65">
        <v>1439432743</v>
      </c>
      <c r="C65" t="s">
        <v>123</v>
      </c>
      <c r="D65" t="s">
        <v>124</v>
      </c>
      <c r="E65" t="s">
        <v>121</v>
      </c>
      <c r="F65">
        <v>2</v>
      </c>
      <c r="G65">
        <v>0.08</v>
      </c>
      <c r="H65">
        <v>0.15</v>
      </c>
      <c r="I65">
        <v>0.09</v>
      </c>
      <c r="J65">
        <v>0.01</v>
      </c>
      <c r="K65">
        <v>0</v>
      </c>
      <c r="L65">
        <v>0.01</v>
      </c>
      <c r="M65" t="s">
        <v>333</v>
      </c>
      <c r="N65" t="s">
        <v>123</v>
      </c>
      <c r="O65" t="s">
        <v>119</v>
      </c>
      <c r="P65"/>
      <c r="Q65"/>
      <c r="R65"/>
      <c r="S65"/>
    </row>
    <row r="66" spans="1:19">
      <c r="A66" t="s">
        <v>334</v>
      </c>
      <c r="B66">
        <v>1439432749</v>
      </c>
      <c r="C66" t="s">
        <v>120</v>
      </c>
      <c r="D66" t="s">
        <v>122</v>
      </c>
      <c r="E66" t="s">
        <v>121</v>
      </c>
      <c r="F66">
        <v>1</v>
      </c>
      <c r="G66">
        <v>0.08</v>
      </c>
      <c r="H66">
        <v>0.08</v>
      </c>
      <c r="I66">
        <v>0.09</v>
      </c>
      <c r="J66">
        <v>0.01</v>
      </c>
      <c r="K66">
        <v>0</v>
      </c>
      <c r="L66">
        <v>0.01</v>
      </c>
      <c r="M66" t="s">
        <v>333</v>
      </c>
      <c r="N66" t="s">
        <v>120</v>
      </c>
      <c r="O66" t="s">
        <v>119</v>
      </c>
      <c r="P66"/>
      <c r="Q66"/>
      <c r="R66"/>
      <c r="S66"/>
    </row>
    <row r="67" spans="1:19">
      <c r="A67" t="s">
        <v>334</v>
      </c>
      <c r="B67">
        <v>1465937179</v>
      </c>
      <c r="C67" t="s">
        <v>194</v>
      </c>
      <c r="D67" t="s">
        <v>195</v>
      </c>
      <c r="E67" t="s">
        <v>121</v>
      </c>
      <c r="F67">
        <v>3</v>
      </c>
      <c r="G67">
        <v>0.08</v>
      </c>
      <c r="H67">
        <v>0.23</v>
      </c>
      <c r="I67">
        <v>0.09</v>
      </c>
      <c r="J67">
        <v>0.02</v>
      </c>
      <c r="K67">
        <v>0</v>
      </c>
      <c r="L67">
        <v>0.02</v>
      </c>
      <c r="M67" t="s">
        <v>333</v>
      </c>
      <c r="N67" t="s">
        <v>194</v>
      </c>
      <c r="O67" t="s">
        <v>136</v>
      </c>
      <c r="P67"/>
      <c r="Q67"/>
      <c r="R67"/>
      <c r="S67"/>
    </row>
    <row r="68" spans="1:19">
      <c r="A68" t="s">
        <v>338</v>
      </c>
      <c r="B68">
        <v>1439432743</v>
      </c>
      <c r="C68" t="s">
        <v>123</v>
      </c>
      <c r="D68" t="s">
        <v>124</v>
      </c>
      <c r="E68" t="s">
        <v>121</v>
      </c>
      <c r="F68">
        <v>2</v>
      </c>
      <c r="G68">
        <v>0.09</v>
      </c>
      <c r="H68">
        <v>0.17</v>
      </c>
      <c r="I68">
        <v>0.21</v>
      </c>
      <c r="J68">
        <v>0.04</v>
      </c>
      <c r="K68">
        <v>0.01</v>
      </c>
      <c r="L68">
        <v>0.03</v>
      </c>
      <c r="M68" t="s">
        <v>337</v>
      </c>
      <c r="N68" t="s">
        <v>123</v>
      </c>
      <c r="O68" t="s">
        <v>119</v>
      </c>
      <c r="P68"/>
      <c r="Q68"/>
      <c r="R68"/>
      <c r="S68"/>
    </row>
    <row r="69" spans="1:19">
      <c r="A69" t="s">
        <v>338</v>
      </c>
      <c r="B69">
        <v>1439432749</v>
      </c>
      <c r="C69" t="s">
        <v>120</v>
      </c>
      <c r="D69" t="s">
        <v>122</v>
      </c>
      <c r="E69" t="s">
        <v>121</v>
      </c>
      <c r="F69">
        <v>1</v>
      </c>
      <c r="G69">
        <v>0.09</v>
      </c>
      <c r="H69">
        <v>0.09</v>
      </c>
      <c r="I69">
        <v>0.21</v>
      </c>
      <c r="J69">
        <v>0.02</v>
      </c>
      <c r="K69">
        <v>0</v>
      </c>
      <c r="L69">
        <v>0.02</v>
      </c>
      <c r="M69" t="s">
        <v>337</v>
      </c>
      <c r="N69" t="s">
        <v>120</v>
      </c>
      <c r="O69" t="s">
        <v>119</v>
      </c>
      <c r="P69"/>
      <c r="Q69"/>
      <c r="R69"/>
      <c r="S69"/>
    </row>
    <row r="70" spans="1:19">
      <c r="A70" t="s">
        <v>338</v>
      </c>
      <c r="B70">
        <v>1465937179</v>
      </c>
      <c r="C70" t="s">
        <v>194</v>
      </c>
      <c r="D70" t="s">
        <v>195</v>
      </c>
      <c r="E70" t="s">
        <v>121</v>
      </c>
      <c r="F70">
        <v>3</v>
      </c>
      <c r="G70">
        <v>0.09</v>
      </c>
      <c r="H70">
        <v>0.26</v>
      </c>
      <c r="I70">
        <v>0.21</v>
      </c>
      <c r="J70">
        <v>0.05</v>
      </c>
      <c r="K70">
        <v>0.01</v>
      </c>
      <c r="L70">
        <v>0.05</v>
      </c>
      <c r="M70" t="s">
        <v>337</v>
      </c>
      <c r="N70" t="s">
        <v>194</v>
      </c>
      <c r="O70" t="s">
        <v>136</v>
      </c>
      <c r="P70"/>
      <c r="Q70"/>
      <c r="R70"/>
      <c r="S70"/>
    </row>
    <row r="71" spans="1:19">
      <c r="A71" t="s">
        <v>342</v>
      </c>
      <c r="B71">
        <v>1439432743</v>
      </c>
      <c r="C71" t="s">
        <v>123</v>
      </c>
      <c r="D71" t="s">
        <v>124</v>
      </c>
      <c r="E71" t="s">
        <v>121</v>
      </c>
      <c r="F71">
        <v>2</v>
      </c>
      <c r="G71">
        <v>0.02</v>
      </c>
      <c r="H71">
        <v>0.03</v>
      </c>
      <c r="I71">
        <v>0.19</v>
      </c>
      <c r="J71">
        <v>0.01</v>
      </c>
      <c r="K71">
        <v>0</v>
      </c>
      <c r="L71">
        <v>0</v>
      </c>
      <c r="M71" t="s">
        <v>341</v>
      </c>
      <c r="N71" t="s">
        <v>123</v>
      </c>
      <c r="O71" t="s">
        <v>119</v>
      </c>
      <c r="P71"/>
      <c r="Q71"/>
      <c r="R71"/>
      <c r="S71"/>
    </row>
    <row r="72" spans="1:19">
      <c r="A72" t="s">
        <v>342</v>
      </c>
      <c r="B72">
        <v>1439432749</v>
      </c>
      <c r="C72" t="s">
        <v>120</v>
      </c>
      <c r="D72" t="s">
        <v>122</v>
      </c>
      <c r="E72" t="s">
        <v>121</v>
      </c>
      <c r="F72">
        <v>1</v>
      </c>
      <c r="G72">
        <v>0.02</v>
      </c>
      <c r="H72">
        <v>0.02</v>
      </c>
      <c r="I72">
        <v>0.19</v>
      </c>
      <c r="J72">
        <v>0</v>
      </c>
      <c r="K72">
        <v>0</v>
      </c>
      <c r="L72">
        <v>0</v>
      </c>
      <c r="M72" t="s">
        <v>341</v>
      </c>
      <c r="N72" t="s">
        <v>120</v>
      </c>
      <c r="O72" t="s">
        <v>119</v>
      </c>
      <c r="P72"/>
      <c r="Q72"/>
      <c r="R72"/>
      <c r="S72"/>
    </row>
    <row r="73" spans="1:19">
      <c r="A73" t="s">
        <v>342</v>
      </c>
      <c r="B73">
        <v>1465937179</v>
      </c>
      <c r="C73" t="s">
        <v>194</v>
      </c>
      <c r="D73" t="s">
        <v>195</v>
      </c>
      <c r="E73" t="s">
        <v>121</v>
      </c>
      <c r="F73">
        <v>3</v>
      </c>
      <c r="G73">
        <v>0.02</v>
      </c>
      <c r="H73">
        <v>0.05</v>
      </c>
      <c r="I73">
        <v>0.19</v>
      </c>
      <c r="J73">
        <v>0.01</v>
      </c>
      <c r="K73">
        <v>0</v>
      </c>
      <c r="L73">
        <v>0.01</v>
      </c>
      <c r="M73" t="s">
        <v>341</v>
      </c>
      <c r="N73" t="s">
        <v>194</v>
      </c>
      <c r="O73" t="s">
        <v>136</v>
      </c>
      <c r="P73"/>
      <c r="Q73"/>
      <c r="R73"/>
      <c r="S73"/>
    </row>
    <row r="74" spans="1:19">
      <c r="A74" t="s">
        <v>76</v>
      </c>
      <c r="B74">
        <v>1439432743</v>
      </c>
      <c r="C74" t="s">
        <v>123</v>
      </c>
      <c r="D74" t="s">
        <v>124</v>
      </c>
      <c r="E74" t="s">
        <v>121</v>
      </c>
      <c r="F74">
        <v>2</v>
      </c>
      <c r="G74">
        <v>0.13</v>
      </c>
      <c r="H74">
        <v>0.27</v>
      </c>
      <c r="I74">
        <v>0.09</v>
      </c>
      <c r="J74">
        <v>0.02</v>
      </c>
      <c r="K74">
        <v>0</v>
      </c>
      <c r="L74">
        <v>0.02</v>
      </c>
      <c r="M74" t="s">
        <v>348</v>
      </c>
      <c r="N74" t="s">
        <v>123</v>
      </c>
      <c r="O74" t="s">
        <v>119</v>
      </c>
      <c r="P74"/>
      <c r="Q74"/>
      <c r="R74"/>
      <c r="S74"/>
    </row>
    <row r="75" spans="1:19">
      <c r="A75" t="s">
        <v>76</v>
      </c>
      <c r="B75">
        <v>1439432749</v>
      </c>
      <c r="C75" t="s">
        <v>120</v>
      </c>
      <c r="D75" t="s">
        <v>122</v>
      </c>
      <c r="E75" t="s">
        <v>121</v>
      </c>
      <c r="F75">
        <v>1</v>
      </c>
      <c r="G75">
        <v>0.13</v>
      </c>
      <c r="H75">
        <v>0.13</v>
      </c>
      <c r="I75">
        <v>0.09</v>
      </c>
      <c r="J75">
        <v>0.01</v>
      </c>
      <c r="K75">
        <v>0</v>
      </c>
      <c r="L75">
        <v>0.01</v>
      </c>
      <c r="M75" t="s">
        <v>348</v>
      </c>
      <c r="N75" t="s">
        <v>120</v>
      </c>
      <c r="O75" t="s">
        <v>119</v>
      </c>
      <c r="P75"/>
      <c r="Q75"/>
      <c r="R75"/>
      <c r="S75"/>
    </row>
    <row r="76" spans="1:19">
      <c r="A76" t="s">
        <v>76</v>
      </c>
      <c r="B76">
        <v>1465937179</v>
      </c>
      <c r="C76" t="s">
        <v>194</v>
      </c>
      <c r="D76" t="s">
        <v>195</v>
      </c>
      <c r="E76" t="s">
        <v>121</v>
      </c>
      <c r="F76">
        <v>3</v>
      </c>
      <c r="G76">
        <v>0.13</v>
      </c>
      <c r="H76">
        <v>0.4</v>
      </c>
      <c r="I76">
        <v>0.09</v>
      </c>
      <c r="J76">
        <v>0.03</v>
      </c>
      <c r="K76">
        <v>0.01</v>
      </c>
      <c r="L76">
        <v>0.03</v>
      </c>
      <c r="M76" t="s">
        <v>348</v>
      </c>
      <c r="N76" t="s">
        <v>194</v>
      </c>
      <c r="O76" t="s">
        <v>136</v>
      </c>
      <c r="P76"/>
      <c r="Q76"/>
      <c r="R76"/>
      <c r="S76"/>
    </row>
    <row r="77" spans="1:19">
      <c r="A77" t="s">
        <v>350</v>
      </c>
      <c r="B77">
        <v>1439432743</v>
      </c>
      <c r="C77" t="s">
        <v>123</v>
      </c>
      <c r="D77" t="s">
        <v>124</v>
      </c>
      <c r="E77" t="s">
        <v>121</v>
      </c>
      <c r="F77">
        <v>2</v>
      </c>
      <c r="G77">
        <v>0.02</v>
      </c>
      <c r="H77">
        <v>0.05</v>
      </c>
      <c r="I77">
        <v>0.14000000000000001</v>
      </c>
      <c r="J77">
        <v>0.01</v>
      </c>
      <c r="K77">
        <v>0</v>
      </c>
      <c r="L77">
        <v>0.01</v>
      </c>
      <c r="M77" t="s">
        <v>349</v>
      </c>
      <c r="N77" t="s">
        <v>123</v>
      </c>
      <c r="O77" t="s">
        <v>119</v>
      </c>
      <c r="P77"/>
      <c r="Q77"/>
      <c r="R77"/>
      <c r="S77"/>
    </row>
    <row r="78" spans="1:19">
      <c r="A78" t="s">
        <v>350</v>
      </c>
      <c r="B78">
        <v>1439432749</v>
      </c>
      <c r="C78" t="s">
        <v>120</v>
      </c>
      <c r="D78" t="s">
        <v>122</v>
      </c>
      <c r="E78" t="s">
        <v>121</v>
      </c>
      <c r="F78">
        <v>1</v>
      </c>
      <c r="G78">
        <v>0.02</v>
      </c>
      <c r="H78">
        <v>0.02</v>
      </c>
      <c r="I78">
        <v>0.14000000000000001</v>
      </c>
      <c r="J78">
        <v>0</v>
      </c>
      <c r="K78">
        <v>0</v>
      </c>
      <c r="L78">
        <v>0</v>
      </c>
      <c r="M78" t="s">
        <v>349</v>
      </c>
      <c r="N78" t="s">
        <v>120</v>
      </c>
      <c r="O78" t="s">
        <v>119</v>
      </c>
      <c r="P78"/>
      <c r="Q78"/>
      <c r="R78"/>
      <c r="S78"/>
    </row>
    <row r="79" spans="1:19">
      <c r="A79" t="s">
        <v>350</v>
      </c>
      <c r="B79">
        <v>1465937179</v>
      </c>
      <c r="C79" t="s">
        <v>194</v>
      </c>
      <c r="D79" t="s">
        <v>195</v>
      </c>
      <c r="E79" t="s">
        <v>121</v>
      </c>
      <c r="F79">
        <v>3</v>
      </c>
      <c r="G79">
        <v>0.02</v>
      </c>
      <c r="H79">
        <v>7.0000000000000007E-2</v>
      </c>
      <c r="I79">
        <v>0.14000000000000001</v>
      </c>
      <c r="J79">
        <v>0.01</v>
      </c>
      <c r="K79">
        <v>0</v>
      </c>
      <c r="L79">
        <v>0.01</v>
      </c>
      <c r="M79" t="s">
        <v>349</v>
      </c>
      <c r="N79" t="s">
        <v>194</v>
      </c>
      <c r="O79" t="s">
        <v>136</v>
      </c>
      <c r="P79"/>
      <c r="Q79"/>
      <c r="R79"/>
      <c r="S79"/>
    </row>
    <row r="80" spans="1:19">
      <c r="A80" t="s">
        <v>357</v>
      </c>
      <c r="B80">
        <v>1439432743</v>
      </c>
      <c r="C80" t="s">
        <v>123</v>
      </c>
      <c r="D80" t="s">
        <v>124</v>
      </c>
      <c r="E80" t="s">
        <v>121</v>
      </c>
      <c r="F80">
        <v>2</v>
      </c>
      <c r="G80">
        <v>0.01</v>
      </c>
      <c r="H80">
        <v>0.02</v>
      </c>
      <c r="I80">
        <v>0.8</v>
      </c>
      <c r="J80">
        <v>0.01</v>
      </c>
      <c r="K80">
        <v>0</v>
      </c>
      <c r="L80">
        <v>0.01</v>
      </c>
      <c r="M80" t="s">
        <v>356</v>
      </c>
      <c r="N80" t="s">
        <v>123</v>
      </c>
      <c r="O80" t="s">
        <v>119</v>
      </c>
      <c r="P80"/>
      <c r="Q80"/>
      <c r="R80"/>
      <c r="S80"/>
    </row>
    <row r="81" spans="1:19">
      <c r="A81" t="s">
        <v>357</v>
      </c>
      <c r="B81">
        <v>1439432749</v>
      </c>
      <c r="C81" t="s">
        <v>120</v>
      </c>
      <c r="D81" t="s">
        <v>122</v>
      </c>
      <c r="E81" t="s">
        <v>121</v>
      </c>
      <c r="F81">
        <v>1</v>
      </c>
      <c r="G81">
        <v>0.01</v>
      </c>
      <c r="H81">
        <v>0.01</v>
      </c>
      <c r="I81">
        <v>0.8</v>
      </c>
      <c r="J81">
        <v>0.01</v>
      </c>
      <c r="K81">
        <v>0</v>
      </c>
      <c r="L81">
        <v>0.01</v>
      </c>
      <c r="M81" t="s">
        <v>356</v>
      </c>
      <c r="N81" t="s">
        <v>120</v>
      </c>
      <c r="O81" t="s">
        <v>119</v>
      </c>
      <c r="P81"/>
      <c r="Q81"/>
      <c r="R81"/>
      <c r="S81"/>
    </row>
    <row r="82" spans="1:19">
      <c r="A82" t="s">
        <v>357</v>
      </c>
      <c r="B82">
        <v>1465937179</v>
      </c>
      <c r="C82" t="s">
        <v>194</v>
      </c>
      <c r="D82" t="s">
        <v>195</v>
      </c>
      <c r="E82" t="s">
        <v>121</v>
      </c>
      <c r="F82">
        <v>3</v>
      </c>
      <c r="G82">
        <v>0.01</v>
      </c>
      <c r="H82">
        <v>0.02</v>
      </c>
      <c r="I82">
        <v>0.8</v>
      </c>
      <c r="J82">
        <v>0.02</v>
      </c>
      <c r="K82">
        <v>0</v>
      </c>
      <c r="L82">
        <v>0.02</v>
      </c>
      <c r="M82" t="s">
        <v>356</v>
      </c>
      <c r="N82" t="s">
        <v>194</v>
      </c>
      <c r="O82" t="s">
        <v>136</v>
      </c>
      <c r="P82"/>
      <c r="Q82"/>
      <c r="R82"/>
      <c r="S82"/>
    </row>
    <row r="83" spans="1:19">
      <c r="A83" t="s">
        <v>1042</v>
      </c>
      <c r="B83">
        <v>1439432743</v>
      </c>
      <c r="C83" t="s">
        <v>123</v>
      </c>
      <c r="D83" t="s">
        <v>124</v>
      </c>
      <c r="E83" t="s">
        <v>121</v>
      </c>
      <c r="F83">
        <v>2</v>
      </c>
      <c r="G83">
        <v>0</v>
      </c>
      <c r="H83">
        <v>0</v>
      </c>
      <c r="I83">
        <v>0.8</v>
      </c>
      <c r="J83">
        <v>0</v>
      </c>
      <c r="K83">
        <v>0</v>
      </c>
      <c r="L83">
        <v>0</v>
      </c>
      <c r="M83" t="s">
        <v>356</v>
      </c>
      <c r="N83" t="s">
        <v>123</v>
      </c>
      <c r="O83" t="s">
        <v>119</v>
      </c>
      <c r="P83"/>
      <c r="Q83"/>
      <c r="R83"/>
      <c r="S83"/>
    </row>
    <row r="84" spans="1:19">
      <c r="A84" t="s">
        <v>1042</v>
      </c>
      <c r="B84">
        <v>1439432749</v>
      </c>
      <c r="C84" t="s">
        <v>120</v>
      </c>
      <c r="D84" t="s">
        <v>122</v>
      </c>
      <c r="E84" t="s">
        <v>121</v>
      </c>
      <c r="F84">
        <v>1</v>
      </c>
      <c r="G84">
        <v>0</v>
      </c>
      <c r="H84">
        <v>0</v>
      </c>
      <c r="I84">
        <v>0.8</v>
      </c>
      <c r="J84">
        <v>0</v>
      </c>
      <c r="K84">
        <v>0</v>
      </c>
      <c r="L84">
        <v>0</v>
      </c>
      <c r="M84" t="s">
        <v>356</v>
      </c>
      <c r="N84" t="s">
        <v>120</v>
      </c>
      <c r="O84" t="s">
        <v>119</v>
      </c>
      <c r="P84"/>
      <c r="Q84"/>
      <c r="R84"/>
      <c r="S84"/>
    </row>
    <row r="85" spans="1:19">
      <c r="A85" t="s">
        <v>1042</v>
      </c>
      <c r="B85">
        <v>1465937179</v>
      </c>
      <c r="C85" t="s">
        <v>194</v>
      </c>
      <c r="D85" t="s">
        <v>195</v>
      </c>
      <c r="E85" t="s">
        <v>121</v>
      </c>
      <c r="F85">
        <v>3</v>
      </c>
      <c r="G85">
        <v>0</v>
      </c>
      <c r="H85">
        <v>0</v>
      </c>
      <c r="I85">
        <v>0.8</v>
      </c>
      <c r="J85">
        <v>0</v>
      </c>
      <c r="K85">
        <v>0</v>
      </c>
      <c r="L85">
        <v>0</v>
      </c>
      <c r="M85" t="s">
        <v>356</v>
      </c>
      <c r="N85" t="s">
        <v>194</v>
      </c>
      <c r="O85" t="s">
        <v>136</v>
      </c>
      <c r="P85"/>
      <c r="Q85"/>
      <c r="R85"/>
      <c r="S85"/>
    </row>
    <row r="86" spans="1:19">
      <c r="A86" t="s">
        <v>1043</v>
      </c>
      <c r="B86">
        <v>1439432743</v>
      </c>
      <c r="C86" t="s">
        <v>123</v>
      </c>
      <c r="D86" t="s">
        <v>124</v>
      </c>
      <c r="E86" t="s">
        <v>121</v>
      </c>
      <c r="F86">
        <v>2</v>
      </c>
      <c r="G86">
        <v>0</v>
      </c>
      <c r="H86">
        <v>0</v>
      </c>
      <c r="I86">
        <v>0.8</v>
      </c>
      <c r="J86">
        <v>0</v>
      </c>
      <c r="K86">
        <v>0</v>
      </c>
      <c r="L86">
        <v>0</v>
      </c>
      <c r="M86" t="s">
        <v>356</v>
      </c>
      <c r="N86" t="s">
        <v>123</v>
      </c>
      <c r="O86" t="s">
        <v>119</v>
      </c>
      <c r="P86"/>
      <c r="Q86"/>
      <c r="R86"/>
      <c r="S86"/>
    </row>
    <row r="87" spans="1:19">
      <c r="A87" t="s">
        <v>1043</v>
      </c>
      <c r="B87">
        <v>1439432749</v>
      </c>
      <c r="C87" t="s">
        <v>120</v>
      </c>
      <c r="D87" t="s">
        <v>122</v>
      </c>
      <c r="E87" t="s">
        <v>121</v>
      </c>
      <c r="F87">
        <v>1</v>
      </c>
      <c r="G87">
        <v>0</v>
      </c>
      <c r="H87">
        <v>0</v>
      </c>
      <c r="I87">
        <v>0.8</v>
      </c>
      <c r="J87">
        <v>0</v>
      </c>
      <c r="K87">
        <v>0</v>
      </c>
      <c r="L87">
        <v>0</v>
      </c>
      <c r="M87" t="s">
        <v>356</v>
      </c>
      <c r="N87" t="s">
        <v>120</v>
      </c>
      <c r="O87" t="s">
        <v>119</v>
      </c>
      <c r="P87"/>
      <c r="Q87"/>
      <c r="R87"/>
      <c r="S87"/>
    </row>
    <row r="88" spans="1:19">
      <c r="A88" t="s">
        <v>1043</v>
      </c>
      <c r="B88">
        <v>1465937179</v>
      </c>
      <c r="C88" t="s">
        <v>194</v>
      </c>
      <c r="D88" t="s">
        <v>195</v>
      </c>
      <c r="E88" t="s">
        <v>121</v>
      </c>
      <c r="F88">
        <v>3</v>
      </c>
      <c r="G88">
        <v>0</v>
      </c>
      <c r="H88">
        <v>0</v>
      </c>
      <c r="I88">
        <v>0.8</v>
      </c>
      <c r="J88">
        <v>0</v>
      </c>
      <c r="K88">
        <v>0</v>
      </c>
      <c r="L88">
        <v>0</v>
      </c>
      <c r="M88" t="s">
        <v>356</v>
      </c>
      <c r="N88" t="s">
        <v>194</v>
      </c>
      <c r="O88" t="s">
        <v>136</v>
      </c>
      <c r="P88"/>
      <c r="Q88"/>
      <c r="R88"/>
      <c r="S88"/>
    </row>
    <row r="89" spans="1:19">
      <c r="A89" t="s">
        <v>1044</v>
      </c>
      <c r="B89">
        <v>1439432743</v>
      </c>
      <c r="C89" t="s">
        <v>123</v>
      </c>
      <c r="D89" t="s">
        <v>124</v>
      </c>
      <c r="E89" t="s">
        <v>121</v>
      </c>
      <c r="F89">
        <v>2</v>
      </c>
      <c r="G89">
        <v>0</v>
      </c>
      <c r="H89">
        <v>0</v>
      </c>
      <c r="I89">
        <v>0.8</v>
      </c>
      <c r="J89">
        <v>0</v>
      </c>
      <c r="K89">
        <v>0</v>
      </c>
      <c r="L89">
        <v>0</v>
      </c>
      <c r="M89" t="s">
        <v>356</v>
      </c>
      <c r="N89" t="s">
        <v>123</v>
      </c>
      <c r="O89" t="s">
        <v>119</v>
      </c>
      <c r="P89"/>
      <c r="Q89"/>
      <c r="R89"/>
      <c r="S89"/>
    </row>
    <row r="90" spans="1:19">
      <c r="A90" t="s">
        <v>1044</v>
      </c>
      <c r="B90">
        <v>1439432749</v>
      </c>
      <c r="C90" t="s">
        <v>120</v>
      </c>
      <c r="D90" t="s">
        <v>122</v>
      </c>
      <c r="E90" t="s">
        <v>121</v>
      </c>
      <c r="F90">
        <v>1</v>
      </c>
      <c r="G90">
        <v>0</v>
      </c>
      <c r="H90">
        <v>0</v>
      </c>
      <c r="I90">
        <v>0.8</v>
      </c>
      <c r="J90">
        <v>0</v>
      </c>
      <c r="K90">
        <v>0</v>
      </c>
      <c r="L90">
        <v>0</v>
      </c>
      <c r="M90" t="s">
        <v>356</v>
      </c>
      <c r="N90" t="s">
        <v>120</v>
      </c>
      <c r="O90" t="s">
        <v>119</v>
      </c>
      <c r="P90"/>
      <c r="Q90"/>
      <c r="R90"/>
      <c r="S90"/>
    </row>
    <row r="91" spans="1:19">
      <c r="A91" t="s">
        <v>1044</v>
      </c>
      <c r="B91">
        <v>1465937179</v>
      </c>
      <c r="C91" t="s">
        <v>194</v>
      </c>
      <c r="D91" t="s">
        <v>195</v>
      </c>
      <c r="E91" t="s">
        <v>121</v>
      </c>
      <c r="F91">
        <v>3</v>
      </c>
      <c r="G91">
        <v>0</v>
      </c>
      <c r="H91">
        <v>0.01</v>
      </c>
      <c r="I91">
        <v>0.8</v>
      </c>
      <c r="J91">
        <v>0</v>
      </c>
      <c r="K91">
        <v>0</v>
      </c>
      <c r="L91">
        <v>0</v>
      </c>
      <c r="M91" t="s">
        <v>356</v>
      </c>
      <c r="N91" t="s">
        <v>194</v>
      </c>
      <c r="O91" t="s">
        <v>136</v>
      </c>
      <c r="P91"/>
      <c r="Q91"/>
      <c r="R91"/>
      <c r="S91"/>
    </row>
    <row r="92" spans="1:19">
      <c r="A92" t="s">
        <v>1045</v>
      </c>
      <c r="B92">
        <v>1439432743</v>
      </c>
      <c r="C92" t="s">
        <v>123</v>
      </c>
      <c r="D92" t="s">
        <v>124</v>
      </c>
      <c r="E92" t="s">
        <v>121</v>
      </c>
      <c r="F92">
        <v>2</v>
      </c>
      <c r="G92">
        <v>0</v>
      </c>
      <c r="H92">
        <v>0</v>
      </c>
      <c r="I92">
        <v>0.8</v>
      </c>
      <c r="J92">
        <v>0</v>
      </c>
      <c r="K92">
        <v>0</v>
      </c>
      <c r="L92">
        <v>0</v>
      </c>
      <c r="M92" t="s">
        <v>356</v>
      </c>
      <c r="N92" t="s">
        <v>123</v>
      </c>
      <c r="O92" t="s">
        <v>119</v>
      </c>
      <c r="P92"/>
      <c r="Q92"/>
      <c r="R92"/>
      <c r="S92"/>
    </row>
    <row r="93" spans="1:19">
      <c r="A93" t="s">
        <v>1045</v>
      </c>
      <c r="B93">
        <v>1439432749</v>
      </c>
      <c r="C93" t="s">
        <v>120</v>
      </c>
      <c r="D93" t="s">
        <v>122</v>
      </c>
      <c r="E93" t="s">
        <v>121</v>
      </c>
      <c r="F93">
        <v>1</v>
      </c>
      <c r="G93">
        <v>0</v>
      </c>
      <c r="H93">
        <v>0</v>
      </c>
      <c r="I93">
        <v>0.8</v>
      </c>
      <c r="J93">
        <v>0</v>
      </c>
      <c r="K93">
        <v>0</v>
      </c>
      <c r="L93">
        <v>0</v>
      </c>
      <c r="M93" t="s">
        <v>356</v>
      </c>
      <c r="N93" t="s">
        <v>120</v>
      </c>
      <c r="O93" t="s">
        <v>119</v>
      </c>
      <c r="P93"/>
      <c r="Q93"/>
      <c r="R93"/>
      <c r="S93"/>
    </row>
    <row r="94" spans="1:19">
      <c r="A94" t="s">
        <v>1045</v>
      </c>
      <c r="B94">
        <v>1465937179</v>
      </c>
      <c r="C94" t="s">
        <v>194</v>
      </c>
      <c r="D94" t="s">
        <v>195</v>
      </c>
      <c r="E94" t="s">
        <v>121</v>
      </c>
      <c r="F94">
        <v>3</v>
      </c>
      <c r="G94">
        <v>0</v>
      </c>
      <c r="H94">
        <v>0</v>
      </c>
      <c r="I94">
        <v>0.8</v>
      </c>
      <c r="J94">
        <v>0</v>
      </c>
      <c r="K94">
        <v>0</v>
      </c>
      <c r="L94">
        <v>0</v>
      </c>
      <c r="M94" t="s">
        <v>356</v>
      </c>
      <c r="N94" t="s">
        <v>194</v>
      </c>
      <c r="O94" t="s">
        <v>136</v>
      </c>
      <c r="P94"/>
      <c r="Q94"/>
      <c r="R94"/>
      <c r="S94"/>
    </row>
    <row r="95" spans="1:19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>
      <c r="A96"/>
      <c r="B96"/>
      <c r="C96"/>
      <c r="D96"/>
      <c r="E96"/>
      <c r="F96"/>
      <c r="G96"/>
      <c r="H96"/>
      <c r="I96"/>
      <c r="J96"/>
      <c r="K96" s="32">
        <f>SUM(K2:K95)</f>
        <v>0.43000000000000005</v>
      </c>
      <c r="L96" s="31">
        <f>SUM(L2:L95)</f>
        <v>2.8199999999999981</v>
      </c>
      <c r="M96"/>
      <c r="N96"/>
      <c r="O96"/>
      <c r="P96"/>
      <c r="Q96"/>
      <c r="R96"/>
      <c r="S96"/>
    </row>
    <row r="97" spans="1:19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s="41" customForma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1:19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1:19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1:19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1:19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1:19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1:19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1:19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1:19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1:19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1:19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1:19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1:19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1:19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1:19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1:19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1:19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1:19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1:19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1:19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1:19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1:19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1:19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1:19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1:19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1:19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1:19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1:19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1:19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1:19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1:19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1:19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1:19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1:19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1:19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1:19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1:19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1:19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1:19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1:19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1:19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1:19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1:19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1:19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1:19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1:19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1:19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1:19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1:19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1:19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1:19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1:19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1:19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</row>
    <row r="540" spans="1:19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</row>
    <row r="541" spans="1:19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 spans="1:19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</row>
    <row r="543" spans="1:19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</row>
    <row r="544" spans="1:19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</row>
    <row r="545" spans="1:19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</row>
    <row r="546" spans="1:19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</row>
    <row r="547" spans="1:19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</row>
    <row r="548" spans="1:19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</row>
    <row r="549" spans="1:19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</row>
    <row r="550" spans="1:19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</row>
    <row r="551" spans="1:19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1:19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1:19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1:19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1:19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1:19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1:19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1:19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 spans="1:19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</row>
    <row r="560" spans="1:19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</row>
    <row r="561" spans="1:19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</row>
    <row r="562" spans="1:19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</row>
    <row r="563" spans="1:19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</row>
    <row r="564" spans="1:19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</row>
    <row r="565" spans="1:19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</row>
    <row r="566" spans="1:19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</row>
    <row r="567" spans="1:19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</row>
    <row r="568" spans="1:19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</row>
    <row r="569" spans="1:19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</row>
    <row r="570" spans="1:19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</row>
    <row r="571" spans="1:19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</row>
    <row r="572" spans="1:19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</row>
    <row r="573" spans="1:19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</row>
    <row r="574" spans="1:19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</row>
    <row r="575" spans="1:19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</row>
    <row r="576" spans="1:19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</row>
    <row r="577" spans="1:19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</row>
    <row r="578" spans="1:19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</row>
    <row r="579" spans="1:19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 spans="1:19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</row>
    <row r="581" spans="1:19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</row>
    <row r="582" spans="1:19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</row>
    <row r="583" spans="1:19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</row>
    <row r="584" spans="1:19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</row>
    <row r="585" spans="1:19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1:19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1:19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1:19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1:19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1:19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1:19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1:19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1:19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1:19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1:19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1:19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1:19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1:19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1:19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1:19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1:19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1:19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1:19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1:19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1:19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1:19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1:19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1:19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1:19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1:19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1:19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1:19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1:19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1:19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1:19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1:19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1:19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1:19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1:19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1:19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1:19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1:19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1:19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1:19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1:19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1:19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1:19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1:19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1:19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1:19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1:19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1:19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1:19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1:19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1:19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1:19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1:19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1:19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1:19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1:19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1:19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1:19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1:19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1:19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1:19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1:19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1:19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1:19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1:19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1:19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1:19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1:19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1:19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1:19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1:19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1:19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1:19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1:19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1:19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1:19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1:19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1:19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1:19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1:19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1:19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1:19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1:19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1:19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1:19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1:19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1:19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1:19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1:19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1:19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1:19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1:19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1:19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1:19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1:19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1:19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1:19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1:19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1:19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1:19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1:19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1:19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1:19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1:19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1:19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1:19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1:19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1:19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1:19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1:19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1:19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1:19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1:19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1:19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1:19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1:19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1:19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1:19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1:19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1:19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1:19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1:19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1:19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1:19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1:19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1:19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1:19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1:19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1:19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1:19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1:19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1:19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1:19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1:19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1:19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1:19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1:19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1:19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1:19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1:19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1:19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1:19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1:19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1:19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1:19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1:19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1:19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1:19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1:19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1:19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1:19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1:19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1:19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1:19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1:19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1:19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1:19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1:19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1:19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1:19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1:19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1:19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1:19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1:19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1:19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1:19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1:19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1:19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1:19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1:19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1:19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1:19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1:19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1:19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1:19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1:19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1:19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1:19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1:19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1:19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1:19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1:19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1:19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1:19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1:19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1:19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1:19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1:19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1:19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1:19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1:19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1:19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1:19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1:19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1:19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1:19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1:19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1:19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1:19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1:19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1:19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1:19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1:19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1:19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1:19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1:19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1:19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1:19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1:19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1:19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1:19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1:19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1:19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1:19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1:19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1:19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1:19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1:19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1:19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1:19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1:19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1:19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1:19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1:19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1:19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1:19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1:19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1:19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1:19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1:19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1:19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1:19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1:19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1:19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1:19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1:19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1:19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1:19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1:19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1:19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1:19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1:19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1:19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1:19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1:19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1:19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1:19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1:19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1:19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1:19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1:19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1:19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1:19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1:19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1:19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1:19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1:19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1:19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1:19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1:19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1:19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1:19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1:19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1:19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1:19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1:19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1:19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1:19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1:19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1:19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1:19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1:19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1:19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1:19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1:19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1:19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1:19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1:19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1:19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1:19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1:19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1:19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1:19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1:19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1:19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1:19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1:19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1:19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1:19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1:19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1:19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1:19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1:19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1:19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1:19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1:19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1:19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1:19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1:19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1:19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1:19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1:19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1:19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1:19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1:19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1:19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1:19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1:19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1:19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1:19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1:19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1:19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1:19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1:19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1:19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1:19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1:19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1:19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1:19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1:19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1:19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1:19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1:19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1:19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1:19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1:19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1:19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1:19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1:19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1:19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1:19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1:19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1:19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1:19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1:19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1:19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1:19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1:19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1:19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1:19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1:19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1:19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1:19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1:19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1:19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1:19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1:19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1:19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1:19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1:19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1:19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1:19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1:19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1:19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1:19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1:19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1:19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1:19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1:19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1:19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1:19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1:19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1:19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1:19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1:19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1:19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1:19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1:19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1:19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1:19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1:19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1:19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1:19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1:19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1:19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1:19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1:19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1:19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1:19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1:19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1:19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1:19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1:19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1:19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1:19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1:19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1:19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1:19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1:19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1:19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1:19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1:19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1:19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1:19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1:19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1:19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1:19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1:19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1:19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1:19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1:19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1:19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1:19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1:19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1:19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1:19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1:19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1:19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1:19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1:19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1:19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1:19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1:19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1:19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1:19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1:19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1:19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1:19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1:19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1:19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1:19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1:19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1:19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1:19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1:19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1:19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1:19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1:19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1:19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1:19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1:19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1:19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1:19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1:19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1:19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1:19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1:19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1:19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1:19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1:19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1:19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1:19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1:19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1:19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1:19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1:19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1:19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1:19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1:19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1:19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1:19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1:19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1:19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1:19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1:19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1:19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1:19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1:19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1:19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1:19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1:19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1:19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1:19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1:19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1:19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1:19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1:19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1:19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1:19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1:19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1:19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1:19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1:19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1:19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1:19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1:19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1:19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1:19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1:19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1:19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1:19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1:19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1:19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1:19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1:19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1:19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1:19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1:19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1:19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1:19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1:19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1:19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1:19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1:19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1:19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1:19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1:19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1:19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1:19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1:19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1:19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1:19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1:19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1:19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1:19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1:19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1:19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1:19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1:19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1:19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1:19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1:19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1:19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1:19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1:19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1:19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1:19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1:19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1:19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1:19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1:19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1:19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1:19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1:19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1:19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1:19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1:19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1:19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1:19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1:19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1:19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1:19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1:19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1:19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1:19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1:19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1:19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1:19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1:19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1:19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1:19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1:19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1:19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1:19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</row>
    <row r="1164" spans="1:19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</row>
    <row r="1165" spans="1:19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</row>
    <row r="1166" spans="1:19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 spans="1:19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</row>
    <row r="1168" spans="1:19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</row>
    <row r="1169" spans="1:19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</row>
    <row r="1170" spans="1:19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</row>
    <row r="1171" spans="1:19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</row>
    <row r="1172" spans="1:19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</row>
    <row r="1173" spans="1:19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</row>
    <row r="1174" spans="1:19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</row>
    <row r="1175" spans="1:19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</row>
    <row r="1176" spans="1:19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</row>
    <row r="1177" spans="1:19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</row>
    <row r="1178" spans="1:19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 spans="1:19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</row>
    <row r="1180" spans="1:19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</row>
    <row r="1181" spans="1:19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</row>
    <row r="1182" spans="1:19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</row>
    <row r="1183" spans="1:19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</row>
    <row r="1184" spans="1:19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</row>
    <row r="1185" spans="1:19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</row>
    <row r="1186" spans="1:19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 spans="1:19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</row>
    <row r="1188" spans="1:19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</row>
    <row r="1189" spans="1:19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</row>
    <row r="1190" spans="1:19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</row>
    <row r="1191" spans="1:19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</row>
    <row r="1192" spans="1:19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</row>
    <row r="1193" spans="1:19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</row>
    <row r="1194" spans="1:19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 spans="1:19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 spans="1:19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</row>
    <row r="1197" spans="1:19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</row>
    <row r="1198" spans="1:19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</row>
    <row r="1199" spans="1:19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</row>
    <row r="1200" spans="1:19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</row>
    <row r="1201" spans="1:19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</row>
    <row r="1202" spans="1:19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</row>
    <row r="1203" spans="1:19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</row>
    <row r="1204" spans="1:19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</row>
    <row r="1205" spans="1:19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</row>
    <row r="1206" spans="1:19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</row>
    <row r="1207" spans="1:19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</row>
    <row r="1208" spans="1:19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</row>
    <row r="1209" spans="1:19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</row>
    <row r="1210" spans="1:19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</row>
    <row r="1211" spans="1:19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</row>
    <row r="1212" spans="1:19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</row>
    <row r="1213" spans="1:19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</row>
    <row r="1214" spans="1:19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</row>
    <row r="1215" spans="1:19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</row>
    <row r="1216" spans="1:19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</row>
    <row r="1217" spans="1:19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</row>
    <row r="1218" spans="1:19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</row>
    <row r="1219" spans="1:19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</row>
    <row r="1220" spans="1:19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</row>
    <row r="1221" spans="1:19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</row>
    <row r="1222" spans="1:19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</row>
    <row r="1223" spans="1:19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</row>
    <row r="1224" spans="1:19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</row>
    <row r="1225" spans="1:19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</row>
    <row r="1226" spans="1:19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</row>
    <row r="1227" spans="1:19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</row>
    <row r="1228" spans="1:19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</row>
    <row r="1229" spans="1:19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</row>
    <row r="1230" spans="1:19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</row>
    <row r="1231" spans="1:19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</row>
    <row r="1232" spans="1:19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</row>
    <row r="1233" spans="1:19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</row>
    <row r="1234" spans="1:19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</row>
    <row r="1235" spans="1:19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</row>
    <row r="1236" spans="1:19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</row>
    <row r="1237" spans="1:19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</row>
    <row r="1238" spans="1:19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</row>
    <row r="1239" spans="1:19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</row>
    <row r="1240" spans="1:19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</row>
    <row r="1241" spans="1:19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</row>
    <row r="1242" spans="1:19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</row>
    <row r="1243" spans="1:19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</row>
    <row r="1244" spans="1:19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</row>
    <row r="1245" spans="1:19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</row>
    <row r="1246" spans="1:19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</row>
    <row r="1247" spans="1:19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</row>
    <row r="1248" spans="1:19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</row>
    <row r="1249" spans="1:19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</row>
    <row r="1250" spans="1:19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</row>
    <row r="1251" spans="1:19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</row>
    <row r="1252" spans="1:19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</row>
    <row r="1253" spans="1:19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</row>
    <row r="1254" spans="1:19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</row>
    <row r="1255" spans="1:19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</row>
    <row r="1256" spans="1:19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</row>
    <row r="1257" spans="1:19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</row>
    <row r="1258" spans="1:19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</row>
    <row r="1259" spans="1:19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</row>
    <row r="1260" spans="1:19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</row>
    <row r="1261" spans="1:19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</row>
    <row r="1262" spans="1:19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</row>
    <row r="1263" spans="1:19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</row>
    <row r="1264" spans="1:19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</row>
    <row r="1265" spans="1:19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</row>
    <row r="1266" spans="1:19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</row>
    <row r="1267" spans="1:19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</row>
    <row r="1268" spans="1:19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</row>
    <row r="1269" spans="1:19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</row>
    <row r="1270" spans="1:19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</row>
    <row r="1271" spans="1:19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</row>
    <row r="1272" spans="1:19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</row>
    <row r="1273" spans="1:19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</row>
    <row r="1274" spans="1:19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</row>
    <row r="1275" spans="1:19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</row>
    <row r="1276" spans="1:19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</row>
    <row r="1277" spans="1:19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</row>
    <row r="1278" spans="1:19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</row>
    <row r="1279" spans="1:19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</row>
    <row r="1280" spans="1:19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</row>
    <row r="1281" spans="1:19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</row>
    <row r="1282" spans="1:19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</row>
    <row r="1283" spans="1:19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</row>
    <row r="1284" spans="1:19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</row>
    <row r="1285" spans="1:19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</row>
    <row r="1286" spans="1:19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</row>
    <row r="1287" spans="1:19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</row>
    <row r="1288" spans="1:19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</row>
    <row r="1289" spans="1:19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</row>
    <row r="1290" spans="1:19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</row>
    <row r="1291" spans="1:19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</row>
    <row r="1292" spans="1:19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</row>
    <row r="1293" spans="1:19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</row>
    <row r="1294" spans="1:19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</row>
    <row r="1295" spans="1:19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</row>
    <row r="1296" spans="1:19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</row>
    <row r="1297" spans="1:19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</row>
    <row r="1298" spans="1:19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</row>
    <row r="1299" spans="1:19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</row>
    <row r="1300" spans="1:19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</row>
    <row r="1301" spans="1:19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</row>
    <row r="1302" spans="1:19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</row>
    <row r="1303" spans="1:19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</row>
    <row r="1304" spans="1:19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</row>
    <row r="1305" spans="1:19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</row>
    <row r="1306" spans="1:19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</row>
    <row r="1307" spans="1:19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</row>
    <row r="1308" spans="1:19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</row>
    <row r="1309" spans="1:19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</row>
    <row r="1310" spans="1:19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</row>
    <row r="1311" spans="1:19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</row>
    <row r="1312" spans="1:19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</row>
    <row r="1313" spans="1:19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</row>
    <row r="1314" spans="1:19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</row>
    <row r="1315" spans="1:19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</row>
    <row r="1316" spans="1:19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</row>
    <row r="1317" spans="1:19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</row>
    <row r="1318" spans="1:19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</row>
    <row r="1319" spans="1:19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</row>
    <row r="1320" spans="1:19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</row>
    <row r="1321" spans="1:19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</row>
    <row r="1322" spans="1:19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</row>
    <row r="1323" spans="1:19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</row>
    <row r="1324" spans="1:19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</row>
    <row r="1325" spans="1:19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</row>
    <row r="1326" spans="1:19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</row>
    <row r="1327" spans="1:19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</row>
    <row r="1328" spans="1:19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</row>
    <row r="1329" spans="1:19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</row>
    <row r="1330" spans="1:19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 spans="1:19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</row>
    <row r="1332" spans="1:19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</row>
    <row r="1333" spans="1:19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</row>
    <row r="1334" spans="1:19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</row>
    <row r="1335" spans="1:19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</row>
    <row r="1336" spans="1:19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</row>
    <row r="1337" spans="1:19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</row>
    <row r="1338" spans="1:19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</row>
    <row r="1339" spans="1:19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</row>
    <row r="1340" spans="1:19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</row>
    <row r="1341" spans="1:19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</row>
    <row r="1342" spans="1:19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</row>
    <row r="1343" spans="1:19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</row>
    <row r="1344" spans="1:19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</row>
    <row r="1345" spans="1:19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</row>
    <row r="1346" spans="1:19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</row>
    <row r="1347" spans="1:19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</row>
    <row r="1348" spans="1:19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</row>
    <row r="1349" spans="1:19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</row>
    <row r="1350" spans="1:19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</row>
    <row r="1351" spans="1:19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</row>
    <row r="1352" spans="1:19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</row>
    <row r="1353" spans="1:19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</row>
    <row r="1354" spans="1:19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</row>
    <row r="1355" spans="1:19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</row>
    <row r="1356" spans="1:19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</row>
    <row r="1357" spans="1:19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</row>
    <row r="1358" spans="1:19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</row>
    <row r="1359" spans="1:19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</row>
    <row r="1360" spans="1:19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</row>
    <row r="1361" spans="1:19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</row>
    <row r="1362" spans="1:19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</row>
    <row r="1363" spans="1:19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</row>
    <row r="1364" spans="1:19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</row>
    <row r="1365" spans="1:19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</row>
    <row r="1366" spans="1:19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</row>
    <row r="1367" spans="1:19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</row>
    <row r="1368" spans="1:19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</row>
    <row r="1369" spans="1:19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</row>
    <row r="1370" spans="1:19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</row>
    <row r="1371" spans="1:19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</row>
    <row r="1372" spans="1:19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</row>
    <row r="1373" spans="1:19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</row>
    <row r="1374" spans="1:19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</row>
    <row r="1375" spans="1:19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</row>
    <row r="1376" spans="1:19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</row>
    <row r="1377" spans="1:19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</row>
    <row r="1378" spans="1:19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</row>
    <row r="1379" spans="1:19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</row>
    <row r="1380" spans="1:19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</row>
    <row r="1381" spans="1:19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</row>
    <row r="1382" spans="1:19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</row>
    <row r="1383" spans="1:19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</row>
    <row r="1384" spans="1:19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</row>
    <row r="1385" spans="1:19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</row>
    <row r="1386" spans="1:19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</row>
    <row r="1387" spans="1:19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</row>
    <row r="1388" spans="1:19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</row>
    <row r="1389" spans="1:19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</row>
    <row r="1390" spans="1:19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</row>
    <row r="1391" spans="1:19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</row>
    <row r="1392" spans="1:19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</row>
    <row r="1393" spans="1:19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</row>
    <row r="1394" spans="1:19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</row>
    <row r="1395" spans="1:19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</row>
    <row r="1396" spans="1:19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</row>
    <row r="1397" spans="1:19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</row>
    <row r="1398" spans="1:19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</row>
    <row r="1399" spans="1:19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</row>
    <row r="1400" spans="1:19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</row>
    <row r="1401" spans="1:19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</row>
    <row r="1402" spans="1:19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</row>
    <row r="1403" spans="1:19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</row>
    <row r="1404" spans="1:19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</row>
    <row r="1405" spans="1:19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</row>
    <row r="1406" spans="1:19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</row>
    <row r="1407" spans="1:19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</row>
    <row r="1408" spans="1:19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</row>
    <row r="1409" spans="1:19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</row>
    <row r="1410" spans="1:19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</row>
    <row r="1411" spans="1:19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</row>
    <row r="1412" spans="1:19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</row>
    <row r="1413" spans="1:19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</row>
    <row r="1414" spans="1:19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</row>
    <row r="1415" spans="1:19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</row>
    <row r="1416" spans="1:19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</row>
    <row r="1417" spans="1:19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</row>
    <row r="1418" spans="1:19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</row>
    <row r="1419" spans="1:19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</row>
    <row r="1420" spans="1:19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</row>
    <row r="1421" spans="1:19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</row>
    <row r="1422" spans="1:19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</row>
    <row r="1423" spans="1:19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</row>
    <row r="1424" spans="1:19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</row>
    <row r="1425" spans="1:19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</row>
    <row r="1426" spans="1:19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</row>
    <row r="1427" spans="1:19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</row>
    <row r="1428" spans="1:19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</row>
    <row r="1429" spans="1:19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</row>
    <row r="1430" spans="1:19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</row>
    <row r="1431" spans="1:19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</row>
    <row r="1432" spans="1:19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</row>
    <row r="1433" spans="1:19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</row>
    <row r="1434" spans="1:19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</row>
    <row r="1435" spans="1:19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</row>
    <row r="1436" spans="1:19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</row>
    <row r="1437" spans="1:19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</row>
    <row r="1438" spans="1:19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</row>
    <row r="1439" spans="1:19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</row>
    <row r="1440" spans="1:19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</row>
    <row r="1441" spans="1:19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</row>
    <row r="1442" spans="1:19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</row>
    <row r="1443" spans="1:19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</row>
    <row r="1444" spans="1:19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</row>
    <row r="1445" spans="1:19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</row>
    <row r="1446" spans="1:19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</row>
    <row r="1447" spans="1:19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</row>
    <row r="1448" spans="1:19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</row>
    <row r="1449" spans="1:19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</row>
    <row r="1450" spans="1:19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</row>
    <row r="1451" spans="1:19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</row>
    <row r="1452" spans="1:19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</row>
    <row r="1453" spans="1:19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</row>
    <row r="1454" spans="1:19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</row>
    <row r="1455" spans="1:19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</row>
    <row r="1456" spans="1:19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</row>
    <row r="1457" spans="1:19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</row>
    <row r="1458" spans="1:19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</row>
    <row r="1459" spans="1:19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</row>
    <row r="1460" spans="1:19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</row>
    <row r="1461" spans="1:19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</row>
    <row r="1462" spans="1:19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</row>
    <row r="1463" spans="1:19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</row>
    <row r="1464" spans="1:19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</row>
    <row r="1465" spans="1:19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</row>
    <row r="1466" spans="1:19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</row>
    <row r="1467" spans="1:19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</row>
    <row r="1468" spans="1:19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</row>
    <row r="1469" spans="1:19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</row>
    <row r="1470" spans="1:19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</row>
    <row r="1471" spans="1:19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</row>
    <row r="1472" spans="1:19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</row>
    <row r="1473" spans="1:19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</row>
    <row r="1474" spans="1:19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</row>
    <row r="1475" spans="1:19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</row>
    <row r="1476" spans="1:19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</row>
    <row r="1477" spans="1:19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</row>
    <row r="1478" spans="1:19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</row>
    <row r="1479" spans="1:19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</row>
    <row r="1480" spans="1:19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</row>
    <row r="1481" spans="1:19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</row>
    <row r="1482" spans="1:19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</row>
    <row r="1483" spans="1:19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</row>
    <row r="1484" spans="1:19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</row>
    <row r="1485" spans="1:19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</row>
    <row r="1486" spans="1:19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</row>
    <row r="1487" spans="1:19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</row>
    <row r="1488" spans="1:19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</row>
    <row r="1489" spans="1:19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</row>
    <row r="1490" spans="1:19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</row>
    <row r="1491" spans="1:19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</row>
    <row r="1492" spans="1:19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</row>
    <row r="1493" spans="1:19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</row>
    <row r="1494" spans="1:19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</row>
    <row r="1495" spans="1:19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</row>
    <row r="1496" spans="1:19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</row>
    <row r="1497" spans="1:19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</row>
    <row r="1498" spans="1:19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</row>
    <row r="1499" spans="1:19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</row>
    <row r="1500" spans="1:19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</row>
    <row r="1501" spans="1:19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</row>
    <row r="1502" spans="1:19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</row>
    <row r="1503" spans="1:19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</row>
    <row r="1504" spans="1:19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</row>
    <row r="1505" spans="1:19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</row>
    <row r="1506" spans="1:19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</row>
    <row r="1507" spans="1:19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</row>
    <row r="1508" spans="1:19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</row>
    <row r="1509" spans="1:19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</row>
    <row r="1510" spans="1:19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</row>
    <row r="1511" spans="1:19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</row>
    <row r="1512" spans="1:19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</row>
    <row r="1513" spans="1:19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</row>
    <row r="1514" spans="1:19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</row>
    <row r="1515" spans="1:19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</row>
    <row r="1516" spans="1:19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</row>
    <row r="1517" spans="1:19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</row>
    <row r="1518" spans="1:19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</row>
    <row r="1519" spans="1:19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</row>
    <row r="1520" spans="1:19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</row>
    <row r="1521" spans="1:19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</row>
    <row r="1522" spans="1:19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</row>
    <row r="1523" spans="1:19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</row>
    <row r="1524" spans="1:19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</row>
    <row r="1525" spans="1:19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</row>
    <row r="1526" spans="1:19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</row>
    <row r="1527" spans="1:19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</row>
    <row r="1528" spans="1:19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</row>
    <row r="1529" spans="1:19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</row>
    <row r="1530" spans="1:19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</row>
    <row r="1531" spans="1:19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</row>
    <row r="1532" spans="1:19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</row>
    <row r="1533" spans="1:19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</row>
    <row r="1534" spans="1:19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</row>
    <row r="1535" spans="1:19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</row>
    <row r="1536" spans="1:19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</row>
    <row r="1537" spans="1:19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</row>
    <row r="1538" spans="1:19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</row>
    <row r="1539" spans="1:19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</row>
    <row r="1540" spans="1:19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</row>
    <row r="1541" spans="1:19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</row>
    <row r="1542" spans="1:19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</row>
    <row r="1543" spans="1:19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</row>
    <row r="1544" spans="1:19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</row>
    <row r="1545" spans="1:19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</row>
    <row r="1546" spans="1:19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</row>
    <row r="1547" spans="1:19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</row>
    <row r="1548" spans="1:19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</row>
    <row r="1549" spans="1:19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</row>
    <row r="1550" spans="1:19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</row>
    <row r="1551" spans="1:19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</row>
    <row r="1552" spans="1:19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</row>
    <row r="1553" spans="1:19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</row>
    <row r="1554" spans="1:19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</row>
    <row r="1555" spans="1:19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</row>
    <row r="1556" spans="1:19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</row>
    <row r="1557" spans="1:19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</row>
    <row r="1558" spans="1:19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</row>
    <row r="1559" spans="1:19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</row>
    <row r="1560" spans="1:19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</row>
    <row r="1561" spans="1:19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</row>
    <row r="1562" spans="1:19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</row>
    <row r="1563" spans="1:19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</row>
    <row r="1564" spans="1:19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</row>
    <row r="1565" spans="1:19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</row>
    <row r="1566" spans="1:19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</row>
    <row r="1567" spans="1:19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</row>
    <row r="1568" spans="1:19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</row>
    <row r="1569" spans="1:19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</row>
    <row r="1570" spans="1:19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</row>
    <row r="1571" spans="1:19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</row>
    <row r="1572" spans="1:19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</row>
    <row r="1573" spans="1:19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</row>
    <row r="1574" spans="1:19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</row>
    <row r="1575" spans="1:19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</row>
    <row r="1576" spans="1:19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</row>
    <row r="1577" spans="1:19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</row>
    <row r="1578" spans="1:19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</row>
    <row r="1579" spans="1:19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</row>
    <row r="1580" spans="1:19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</row>
    <row r="1581" spans="1:19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</row>
    <row r="1582" spans="1:19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</row>
    <row r="1583" spans="1:19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</row>
    <row r="1584" spans="1:19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</row>
    <row r="1585" spans="1:19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</row>
    <row r="1586" spans="1:19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</row>
    <row r="1587" spans="1:19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</row>
    <row r="1588" spans="1:19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</row>
    <row r="1589" spans="1:19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</row>
    <row r="1590" spans="1:19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</row>
    <row r="1591" spans="1:19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</row>
    <row r="1592" spans="1:19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</row>
    <row r="1593" spans="1:19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</row>
    <row r="1594" spans="1:19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</row>
    <row r="1595" spans="1:19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</row>
    <row r="1596" spans="1:19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</row>
    <row r="1597" spans="1:19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</row>
    <row r="1598" spans="1:19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</row>
    <row r="1599" spans="1:19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</row>
    <row r="1600" spans="1:19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</row>
    <row r="1601" spans="1:19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</row>
    <row r="1602" spans="1:19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</row>
    <row r="1603" spans="1:19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</row>
    <row r="1604" spans="1:19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</row>
    <row r="1605" spans="1:19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</row>
    <row r="1606" spans="1:19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</row>
    <row r="1607" spans="1:19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</row>
    <row r="1608" spans="1:19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</row>
    <row r="1609" spans="1:19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</row>
    <row r="1610" spans="1:19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</row>
    <row r="1611" spans="1:19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</row>
    <row r="1612" spans="1:19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</row>
    <row r="1613" spans="1:19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</row>
    <row r="1614" spans="1:19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</row>
    <row r="1615" spans="1:19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</row>
    <row r="1616" spans="1:19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</row>
    <row r="1617" spans="1:19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</row>
    <row r="1618" spans="1:19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</row>
    <row r="1619" spans="1:19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</row>
    <row r="1620" spans="1:19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</row>
    <row r="1621" spans="1:19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</row>
    <row r="1622" spans="1:19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</row>
    <row r="1623" spans="1:19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</row>
    <row r="1624" spans="1:19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</row>
    <row r="1625" spans="1:19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</row>
    <row r="1626" spans="1:19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</row>
    <row r="1627" spans="1:19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</row>
    <row r="1628" spans="1:19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</row>
    <row r="1629" spans="1:19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</row>
    <row r="1630" spans="1:19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</row>
    <row r="1631" spans="1:19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</row>
    <row r="1632" spans="1:19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</row>
    <row r="1633" spans="1:19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</row>
    <row r="1634" spans="1:19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</row>
    <row r="1635" spans="1:19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</row>
    <row r="1636" spans="1:19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</row>
    <row r="1637" spans="1:19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</row>
    <row r="1638" spans="1:19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</row>
    <row r="1639" spans="1:19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</row>
    <row r="1640" spans="1:19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</row>
    <row r="1641" spans="1:19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</row>
    <row r="1642" spans="1:19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</row>
    <row r="1643" spans="1:19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</row>
    <row r="1644" spans="1:19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</row>
    <row r="1645" spans="1:19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</row>
    <row r="1646" spans="1:19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</row>
    <row r="1647" spans="1:19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</row>
    <row r="1648" spans="1:19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</row>
    <row r="1649" spans="1:19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</row>
    <row r="1650" spans="1:19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</row>
    <row r="1651" spans="1:19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</row>
    <row r="1652" spans="1:19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</row>
    <row r="1653" spans="1:19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</row>
    <row r="1654" spans="1:19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</row>
    <row r="1655" spans="1:19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</row>
    <row r="1656" spans="1:19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</row>
    <row r="1657" spans="1:19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</row>
    <row r="1658" spans="1:19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</row>
    <row r="1659" spans="1:19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</row>
    <row r="1660" spans="1:19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</row>
    <row r="1661" spans="1:19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</row>
    <row r="1662" spans="1:19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</row>
    <row r="1663" spans="1:19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</row>
    <row r="1664" spans="1:19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</row>
    <row r="1665" spans="1:19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</row>
    <row r="1666" spans="1:19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</row>
    <row r="1667" spans="1:19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</row>
    <row r="1668" spans="1:19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</row>
    <row r="1669" spans="1:19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</row>
    <row r="1670" spans="1:19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</row>
    <row r="1671" spans="1:19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</row>
    <row r="1672" spans="1:19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</row>
    <row r="1673" spans="1:19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</row>
    <row r="1674" spans="1:19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</row>
    <row r="1675" spans="1:19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</row>
    <row r="1676" spans="1:19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</row>
    <row r="1677" spans="1:19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</row>
    <row r="1678" spans="1:19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</row>
    <row r="1679" spans="1:19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</row>
    <row r="1680" spans="1:19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</row>
    <row r="1681" spans="1:19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</row>
    <row r="1682" spans="1:19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</row>
    <row r="1683" spans="1:19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</row>
    <row r="1684" spans="1:19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</row>
    <row r="1685" spans="1:19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</row>
    <row r="1686" spans="1:19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</row>
    <row r="1687" spans="1:19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</row>
    <row r="1688" spans="1:19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</row>
    <row r="1689" spans="1:19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</row>
    <row r="1690" spans="1:19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</row>
    <row r="1691" spans="1:19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</row>
    <row r="1692" spans="1:19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</row>
    <row r="1693" spans="1:19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</row>
    <row r="1694" spans="1:19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</row>
    <row r="1695" spans="1:19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</row>
    <row r="1696" spans="1:19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</row>
    <row r="1697" spans="1:19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</row>
    <row r="1698" spans="1:19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</row>
    <row r="1699" spans="1:19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</row>
    <row r="1700" spans="1:19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</row>
    <row r="1701" spans="1:19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</row>
    <row r="1702" spans="1:19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</row>
    <row r="1703" spans="1:19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</row>
    <row r="1704" spans="1:19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</row>
    <row r="1705" spans="1:19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</row>
    <row r="1706" spans="1:19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</row>
    <row r="1707" spans="1:19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</row>
    <row r="1708" spans="1:19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</row>
    <row r="1709" spans="1:19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</row>
    <row r="1710" spans="1:19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</row>
    <row r="1711" spans="1:19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</row>
    <row r="1712" spans="1:19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</row>
    <row r="1713" spans="1:19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</row>
    <row r="1714" spans="1:19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</row>
    <row r="1715" spans="1:19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</row>
    <row r="1716" spans="1:19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</row>
    <row r="1717" spans="1:19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</row>
    <row r="1718" spans="1:19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</row>
    <row r="1719" spans="1:19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</row>
    <row r="1720" spans="1:19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</row>
    <row r="1721" spans="1:19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</row>
    <row r="1722" spans="1:19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</row>
    <row r="1723" spans="1:19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</row>
    <row r="1724" spans="1:19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</row>
    <row r="1725" spans="1:19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</row>
    <row r="1726" spans="1:19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</row>
    <row r="1727" spans="1:19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</row>
    <row r="1728" spans="1:19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</row>
    <row r="1729" spans="1:19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</row>
    <row r="1730" spans="1:19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</row>
    <row r="1731" spans="1:19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</row>
    <row r="1732" spans="1:19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</row>
    <row r="1733" spans="1:19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</row>
    <row r="1734" spans="1:19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</row>
    <row r="1735" spans="1:19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</row>
    <row r="1736" spans="1:19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</row>
    <row r="1737" spans="1:19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</row>
    <row r="1738" spans="1:19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</row>
    <row r="1739" spans="1:19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</row>
    <row r="1740" spans="1:19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</row>
    <row r="1741" spans="1:19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</row>
    <row r="1742" spans="1:19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</row>
    <row r="1743" spans="1:19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</row>
    <row r="1744" spans="1:19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</row>
    <row r="1745" spans="1:19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</row>
    <row r="1746" spans="1:19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</row>
    <row r="1747" spans="1:19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</row>
    <row r="1748" spans="1:19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</row>
    <row r="1749" spans="1:19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</row>
    <row r="1750" spans="1:19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</row>
    <row r="1751" spans="1:19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</row>
    <row r="1752" spans="1:19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</row>
    <row r="1753" spans="1:19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</row>
    <row r="1754" spans="1:19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</row>
    <row r="1755" spans="1:19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</row>
    <row r="1756" spans="1:19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</row>
    <row r="1757" spans="1:19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</row>
    <row r="1758" spans="1:19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</row>
    <row r="1759" spans="1:19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</row>
    <row r="1760" spans="1:19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</row>
    <row r="1761" spans="1:19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</row>
    <row r="1762" spans="1:19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</row>
    <row r="1763" spans="1:19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</row>
    <row r="1764" spans="1:19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</row>
    <row r="1765" spans="1:19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</row>
    <row r="1766" spans="1:19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</row>
    <row r="1767" spans="1:19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</row>
    <row r="1768" spans="1:19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</row>
    <row r="1769" spans="1:19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</row>
    <row r="1770" spans="1:19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</row>
    <row r="1771" spans="1:19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</row>
    <row r="1772" spans="1:19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</row>
    <row r="1773" spans="1:19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</row>
    <row r="1774" spans="1:19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</row>
    <row r="1775" spans="1:19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</row>
    <row r="1776" spans="1:19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</row>
    <row r="1777" spans="1:19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</row>
    <row r="1778" spans="1:19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</row>
    <row r="1779" spans="1:19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</row>
    <row r="1780" spans="1:19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</row>
    <row r="1781" spans="1:19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</row>
    <row r="1782" spans="1:19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</row>
    <row r="1783" spans="1:19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</row>
    <row r="1784" spans="1:19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</row>
    <row r="1785" spans="1:19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</row>
    <row r="1786" spans="1:19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</row>
    <row r="1787" spans="1:19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</row>
    <row r="1788" spans="1:19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</row>
    <row r="1789" spans="1:19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</row>
    <row r="1790" spans="1:19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</row>
    <row r="1791" spans="1:19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</row>
    <row r="1792" spans="1:19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</row>
    <row r="1793" spans="1:19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</row>
    <row r="1794" spans="1:19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</row>
    <row r="1795" spans="1:19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</row>
    <row r="1796" spans="1:19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</row>
    <row r="1797" spans="1:19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</row>
    <row r="1798" spans="1:19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</row>
    <row r="1799" spans="1:19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</row>
    <row r="1800" spans="1:19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</row>
    <row r="1801" spans="1:19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</row>
    <row r="1802" spans="1:19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</row>
    <row r="1803" spans="1:19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</row>
    <row r="1804" spans="1:19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</row>
    <row r="1805" spans="1:19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</row>
    <row r="1806" spans="1:19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</row>
    <row r="1807" spans="1:19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</row>
    <row r="1808" spans="1:19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</row>
    <row r="1809" spans="1:19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</row>
    <row r="1810" spans="1:19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</row>
    <row r="1811" spans="1:19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</row>
    <row r="1812" spans="1:19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</row>
    <row r="1813" spans="1:19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</row>
    <row r="1814" spans="1:19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</row>
    <row r="1815" spans="1:19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</row>
    <row r="1816" spans="1:19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</row>
    <row r="1817" spans="1:19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</row>
    <row r="1818" spans="1:19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</row>
    <row r="1819" spans="1:19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</row>
    <row r="1820" spans="1:19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</row>
    <row r="1821" spans="1:19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</row>
    <row r="1822" spans="1:19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</row>
    <row r="1823" spans="1:19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</row>
    <row r="1824" spans="1:19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</row>
    <row r="1825" spans="1:19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</row>
    <row r="1826" spans="1:19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</row>
    <row r="1827" spans="1:19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</row>
    <row r="1828" spans="1:19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</row>
    <row r="1829" spans="1:19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</row>
    <row r="1830" spans="1:19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</row>
    <row r="1831" spans="1:19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</row>
    <row r="1832" spans="1:19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</row>
    <row r="1833" spans="1:19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</row>
    <row r="1834" spans="1:19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</row>
    <row r="1835" spans="1:19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</row>
    <row r="1836" spans="1:19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</row>
    <row r="1837" spans="1:19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</row>
    <row r="1838" spans="1:19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</row>
    <row r="1839" spans="1:19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</row>
    <row r="1840" spans="1:19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</row>
    <row r="1841" spans="1:19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</row>
    <row r="1842" spans="1:19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</row>
    <row r="1843" spans="1:19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</row>
    <row r="1844" spans="1:19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</row>
    <row r="1845" spans="1:19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</row>
    <row r="1846" spans="1:19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</row>
    <row r="1847" spans="1:19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</row>
    <row r="1848" spans="1:19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</row>
    <row r="1849" spans="1:19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</row>
    <row r="1850" spans="1:19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</row>
    <row r="1851" spans="1:19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</row>
    <row r="1852" spans="1:19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</row>
    <row r="1853" spans="1:19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</row>
    <row r="1854" spans="1:19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</row>
    <row r="1855" spans="1:19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</row>
    <row r="1856" spans="1:19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</row>
    <row r="1857" spans="1:19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</row>
    <row r="1858" spans="1:19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</row>
    <row r="1859" spans="1:19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</row>
    <row r="1860" spans="1:19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</row>
    <row r="1861" spans="1:19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</row>
    <row r="1862" spans="1:19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</row>
    <row r="1863" spans="1:19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</row>
    <row r="1864" spans="1:19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</row>
    <row r="1865" spans="1:19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</row>
    <row r="1866" spans="1:19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</row>
    <row r="1867" spans="1:19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</row>
    <row r="1868" spans="1:19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</row>
    <row r="1869" spans="1:19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</row>
    <row r="1870" spans="1:19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</row>
    <row r="1871" spans="1:19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</row>
    <row r="1872" spans="1:19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</row>
    <row r="1873" spans="1:19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</row>
    <row r="1874" spans="1:19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</row>
    <row r="1875" spans="1:19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</row>
    <row r="1876" spans="1:19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</row>
    <row r="1877" spans="1:19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</row>
    <row r="1878" spans="1:19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</row>
    <row r="1879" spans="1:19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</row>
    <row r="1880" spans="1:19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</row>
    <row r="1881" spans="1:19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</row>
    <row r="1882" spans="1:19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</row>
    <row r="1883" spans="1:19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</row>
    <row r="1884" spans="1:19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</row>
    <row r="1885" spans="1:19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</row>
    <row r="1886" spans="1:19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</row>
    <row r="1887" spans="1:19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</row>
    <row r="1888" spans="1:19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</row>
    <row r="1889" spans="1:19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</row>
    <row r="1890" spans="1:19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</row>
    <row r="1891" spans="1:19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</row>
    <row r="1892" spans="1:19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</row>
    <row r="1893" spans="1:19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</row>
    <row r="1894" spans="1:19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</row>
    <row r="1895" spans="1:19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</row>
    <row r="1896" spans="1:19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</row>
    <row r="1897" spans="1:19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</row>
    <row r="1898" spans="1:19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</row>
    <row r="1899" spans="1:19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</row>
    <row r="1900" spans="1:19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</row>
    <row r="1901" spans="1:19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</row>
    <row r="1902" spans="1:19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</row>
    <row r="1903" spans="1:19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</row>
    <row r="1904" spans="1:19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</row>
    <row r="1905" spans="1:19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</row>
    <row r="1906" spans="1:19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</row>
    <row r="1907" spans="1:19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</row>
    <row r="1908" spans="1:19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</row>
    <row r="1909" spans="1:19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</row>
    <row r="1910" spans="1:19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</row>
    <row r="1911" spans="1:19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</row>
    <row r="1912" spans="1:19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</row>
    <row r="1913" spans="1:19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</row>
    <row r="1914" spans="1:19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</row>
    <row r="1915" spans="1:19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</row>
    <row r="1916" spans="1:19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</row>
    <row r="1917" spans="1:19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</row>
    <row r="1918" spans="1:19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</row>
    <row r="1919" spans="1:19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</row>
    <row r="1920" spans="1:19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</row>
    <row r="1921" spans="1:19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</row>
    <row r="1922" spans="1:19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</row>
    <row r="1923" spans="1:19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</row>
    <row r="1924" spans="1:19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</row>
    <row r="1925" spans="1:19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</row>
    <row r="1926" spans="1:19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</row>
    <row r="1927" spans="1:19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</row>
    <row r="1928" spans="1:19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</row>
    <row r="1929" spans="1:19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</row>
    <row r="1930" spans="1:19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</row>
    <row r="1931" spans="1:19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</row>
    <row r="1932" spans="1:19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</row>
    <row r="1933" spans="1:19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</row>
    <row r="1934" spans="1:19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</row>
    <row r="1935" spans="1:19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</row>
    <row r="1936" spans="1:19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</row>
    <row r="1937" spans="1:19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</row>
    <row r="1938" spans="1:19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</row>
    <row r="1939" spans="1:19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</row>
    <row r="1940" spans="1:19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</row>
    <row r="1941" spans="1:19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</row>
    <row r="1942" spans="1:19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</row>
    <row r="1943" spans="1:19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</row>
    <row r="1944" spans="1:19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</row>
    <row r="1945" spans="1:19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</row>
    <row r="1946" spans="1:19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</row>
    <row r="1947" spans="1:19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</row>
    <row r="1948" spans="1:19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</row>
    <row r="1949" spans="1:19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</row>
    <row r="1950" spans="1:19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</row>
    <row r="1951" spans="1:19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</row>
    <row r="1952" spans="1:19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</row>
    <row r="1953" spans="1:19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</row>
    <row r="1954" spans="1:19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</row>
    <row r="1955" spans="1:19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</row>
    <row r="1956" spans="1:19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</row>
    <row r="1957" spans="1:19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</row>
    <row r="1958" spans="1:19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</row>
    <row r="1959" spans="1:19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</row>
    <row r="1960" spans="1:19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</row>
    <row r="1961" spans="1:19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</row>
    <row r="1962" spans="1:19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</row>
    <row r="1963" spans="1:19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</row>
    <row r="1964" spans="1:19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</row>
    <row r="1965" spans="1:19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</row>
    <row r="1966" spans="1:19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</row>
    <row r="1967" spans="1:19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</row>
    <row r="1968" spans="1:19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</row>
    <row r="1969" spans="1:19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</row>
    <row r="1970" spans="1:19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</row>
    <row r="1971" spans="1:19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</row>
    <row r="1972" spans="1:19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</row>
    <row r="1973" spans="1:19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</row>
    <row r="1974" spans="1:19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</row>
    <row r="1975" spans="1:19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</row>
    <row r="1976" spans="1:19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</row>
    <row r="1977" spans="1:19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</row>
    <row r="1978" spans="1:19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</row>
    <row r="1979" spans="1:19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</row>
    <row r="1980" spans="1:19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</row>
    <row r="1981" spans="1:19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</row>
    <row r="1982" spans="1:19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</row>
    <row r="1983" spans="1:19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</row>
    <row r="1984" spans="1:19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</row>
    <row r="1985" spans="1:19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</row>
    <row r="1986" spans="1:19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</row>
    <row r="1987" spans="1:19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</row>
    <row r="1988" spans="1:19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</row>
    <row r="1989" spans="1:19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</row>
    <row r="1990" spans="1:19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</row>
    <row r="1991" spans="1:19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</row>
    <row r="1992" spans="1:19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</row>
    <row r="1993" spans="1:19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</row>
    <row r="1994" spans="1:19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</row>
    <row r="1995" spans="1:19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</row>
    <row r="1996" spans="1:19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</row>
    <row r="1997" spans="1:19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</row>
    <row r="1998" spans="1:19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</row>
    <row r="1999" spans="1:19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</row>
    <row r="2000" spans="1:19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</row>
    <row r="2001" spans="1:19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</row>
    <row r="2002" spans="1:19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</row>
    <row r="2003" spans="1:19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</row>
    <row r="2004" spans="1:19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</row>
    <row r="2005" spans="1:19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</row>
    <row r="2006" spans="1:19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</row>
    <row r="2007" spans="1:19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</row>
    <row r="2008" spans="1:19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</row>
    <row r="2009" spans="1:19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</row>
    <row r="2010" spans="1:19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</row>
    <row r="2011" spans="1:19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</row>
    <row r="2012" spans="1:19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</row>
    <row r="2013" spans="1:19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</row>
    <row r="2014" spans="1:19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</row>
    <row r="2015" spans="1:19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</row>
    <row r="2016" spans="1:19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</row>
    <row r="2017" spans="1:19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</row>
    <row r="2018" spans="1:19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</row>
    <row r="2019" spans="1:19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</row>
    <row r="2020" spans="1:19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</row>
    <row r="2021" spans="1:19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</row>
    <row r="2022" spans="1:19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</row>
    <row r="2023" spans="1:19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</row>
    <row r="2024" spans="1:19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</row>
    <row r="2025" spans="1:19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</row>
    <row r="2026" spans="1:19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</row>
    <row r="2027" spans="1:19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</row>
    <row r="2028" spans="1:19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</row>
    <row r="2029" spans="1:19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</row>
    <row r="2030" spans="1:19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</row>
    <row r="2031" spans="1:19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</row>
    <row r="2032" spans="1:19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</row>
    <row r="2033" spans="1:19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</row>
    <row r="2034" spans="1:19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</row>
    <row r="2035" spans="1:19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</row>
    <row r="2036" spans="1:19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</row>
    <row r="2037" spans="1:19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</row>
    <row r="2038" spans="1:19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</row>
    <row r="2039" spans="1:19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</row>
    <row r="2040" spans="1:19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</row>
    <row r="2041" spans="1:19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</row>
    <row r="2042" spans="1:19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</row>
    <row r="2043" spans="1:19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</row>
    <row r="2044" spans="1:19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</row>
    <row r="2045" spans="1:19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</row>
    <row r="2046" spans="1:19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</row>
    <row r="2047" spans="1:19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</row>
    <row r="2048" spans="1:19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</row>
    <row r="2049" spans="1:19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</row>
    <row r="2050" spans="1:19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</row>
    <row r="2051" spans="1:19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</row>
    <row r="2052" spans="1:19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</row>
    <row r="2053" spans="1:19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</row>
    <row r="2054" spans="1:19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</row>
    <row r="2055" spans="1:19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</row>
    <row r="2056" spans="1:19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</row>
    <row r="2057" spans="1:19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</row>
    <row r="2058" spans="1:19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</row>
    <row r="2059" spans="1:19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</row>
    <row r="2060" spans="1:19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</row>
    <row r="2061" spans="1:19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</row>
    <row r="2062" spans="1:19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</row>
    <row r="2063" spans="1:19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</row>
    <row r="2064" spans="1:19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</row>
    <row r="2065" spans="1:19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</row>
    <row r="2066" spans="1:19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</row>
    <row r="2067" spans="1:19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</row>
    <row r="2068" spans="1:19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</row>
    <row r="2069" spans="1:19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</row>
    <row r="2070" spans="1:19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</row>
    <row r="2071" spans="1:19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</row>
    <row r="2072" spans="1:19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</row>
    <row r="2073" spans="1:19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</row>
    <row r="2074" spans="1:19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</row>
    <row r="2075" spans="1:19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</row>
    <row r="2076" spans="1:19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</row>
    <row r="2077" spans="1:19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</row>
    <row r="2078" spans="1:19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</row>
    <row r="2079" spans="1:19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</row>
    <row r="2080" spans="1:19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</row>
    <row r="2081" spans="1:19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</row>
    <row r="2082" spans="1:19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</row>
    <row r="2083" spans="1:19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</row>
    <row r="2084" spans="1:19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</row>
    <row r="2085" spans="1:19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</row>
    <row r="2086" spans="1:19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</row>
    <row r="2087" spans="1:19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</row>
    <row r="2088" spans="1:19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</row>
    <row r="2089" spans="1:19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</row>
    <row r="2090" spans="1:19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</row>
    <row r="2091" spans="1:19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</row>
    <row r="2092" spans="1:19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</row>
    <row r="2093" spans="1:19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</row>
    <row r="2094" spans="1:19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</row>
    <row r="2095" spans="1:19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</row>
    <row r="2096" spans="1:19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</row>
    <row r="2097" spans="1:19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</row>
    <row r="2098" spans="1:19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</row>
    <row r="2099" spans="1:19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</row>
    <row r="2100" spans="1:19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</row>
    <row r="2101" spans="1:19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</row>
    <row r="2102" spans="1:19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</row>
    <row r="2103" spans="1:19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</row>
    <row r="2104" spans="1:19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</row>
    <row r="2105" spans="1:19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</row>
    <row r="2106" spans="1:19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</row>
    <row r="2107" spans="1:19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</row>
    <row r="2108" spans="1:19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</row>
    <row r="2109" spans="1:19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</row>
    <row r="2110" spans="1:19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</row>
    <row r="2111" spans="1:19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</row>
    <row r="2112" spans="1:19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</row>
    <row r="2113" spans="1:19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</row>
    <row r="2114" spans="1:19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</row>
    <row r="2115" spans="1:19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</row>
    <row r="2116" spans="1:19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</row>
    <row r="2117" spans="1:19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</row>
    <row r="2118" spans="1:19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</row>
    <row r="2119" spans="1:19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</row>
    <row r="2120" spans="1:19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</row>
    <row r="2121" spans="1:19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</row>
    <row r="2122" spans="1:19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</row>
    <row r="2123" spans="1:19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</row>
    <row r="2124" spans="1:19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</row>
    <row r="2125" spans="1:19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</row>
    <row r="2126" spans="1:19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</row>
    <row r="2127" spans="1:19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</row>
    <row r="2128" spans="1:19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</row>
    <row r="2129" spans="1:19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</row>
    <row r="2130" spans="1:19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</row>
    <row r="2131" spans="1:19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</row>
    <row r="2132" spans="1:19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</row>
    <row r="2133" spans="1:19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</row>
    <row r="2134" spans="1:19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</row>
    <row r="2135" spans="1:19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</row>
    <row r="2136" spans="1:19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</row>
    <row r="2137" spans="1:19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</row>
    <row r="2138" spans="1:19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</row>
    <row r="2139" spans="1:19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</row>
    <row r="2140" spans="1:19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</row>
    <row r="2141" spans="1:19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</row>
    <row r="2142" spans="1:19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</row>
    <row r="2143" spans="1:19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</row>
    <row r="2144" spans="1:19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</row>
    <row r="2145" spans="1:19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</row>
    <row r="2146" spans="1:19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</row>
    <row r="2147" spans="1:19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</row>
    <row r="2148" spans="1:19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</row>
    <row r="2149" spans="1:19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</row>
    <row r="2150" spans="1:19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</row>
    <row r="2151" spans="1:19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</row>
    <row r="2152" spans="1:19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</row>
    <row r="2153" spans="1:19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</row>
    <row r="2154" spans="1:19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</row>
    <row r="2155" spans="1:19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</row>
    <row r="2156" spans="1:19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</row>
    <row r="2157" spans="1:19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</row>
    <row r="2158" spans="1:19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</row>
    <row r="2159" spans="1:19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</row>
    <row r="2160" spans="1:19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</row>
    <row r="2161" spans="1:19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</row>
    <row r="2162" spans="1:19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</row>
    <row r="2163" spans="1:19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</row>
    <row r="2164" spans="1:19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</row>
    <row r="2165" spans="1:19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</row>
    <row r="2166" spans="1:19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</row>
    <row r="2167" spans="1:19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</row>
    <row r="2168" spans="1:19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</row>
    <row r="2169" spans="1:19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</row>
    <row r="2170" spans="1:19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</row>
    <row r="2171" spans="1:19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</row>
    <row r="2172" spans="1:19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</row>
    <row r="2173" spans="1:19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</row>
    <row r="2174" spans="1:19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</row>
    <row r="2175" spans="1:19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</row>
    <row r="2176" spans="1:19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</row>
    <row r="2177" spans="1:19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</row>
    <row r="2178" spans="1:19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</row>
    <row r="2179" spans="1:19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</row>
    <row r="2180" spans="1:19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</row>
    <row r="2181" spans="1:19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</row>
    <row r="2182" spans="1:19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</row>
    <row r="2183" spans="1:19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</row>
    <row r="2184" spans="1:19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</row>
    <row r="2185" spans="1:19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</row>
    <row r="2186" spans="1:19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</row>
    <row r="2187" spans="1:19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</row>
    <row r="2188" spans="1:19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</row>
    <row r="2189" spans="1:19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</row>
    <row r="2190" spans="1:19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</row>
    <row r="2191" spans="1:19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</row>
    <row r="2192" spans="1:19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</row>
    <row r="2193" spans="1:19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</row>
    <row r="2194" spans="1:19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</row>
    <row r="2195" spans="1:19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</row>
    <row r="2196" spans="1:19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</row>
    <row r="2197" spans="1:19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</row>
    <row r="2198" spans="1:19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</row>
    <row r="2199" spans="1:19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</row>
    <row r="2200" spans="1:19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</row>
    <row r="2201" spans="1:19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</row>
    <row r="2202" spans="1:19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</row>
    <row r="2203" spans="1:19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</row>
    <row r="2204" spans="1:19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</row>
    <row r="2205" spans="1:19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</row>
    <row r="2206" spans="1:19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</row>
    <row r="2207" spans="1:19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</row>
    <row r="2208" spans="1:19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</row>
    <row r="2209" spans="1:19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</row>
    <row r="2210" spans="1:19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</row>
    <row r="2211" spans="1:19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</row>
    <row r="2212" spans="1:19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</row>
    <row r="2213" spans="1:19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</row>
    <row r="2214" spans="1:19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</row>
    <row r="2215" spans="1:19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</row>
    <row r="2216" spans="1:19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</row>
    <row r="2217" spans="1:19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</row>
    <row r="2218" spans="1:19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</row>
    <row r="2219" spans="1:19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</row>
    <row r="2220" spans="1:19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</row>
    <row r="2221" spans="1:19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</row>
    <row r="2222" spans="1:19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</row>
    <row r="2223" spans="1:19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</row>
    <row r="2224" spans="1:19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</row>
    <row r="2225" spans="1:19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</row>
    <row r="2226" spans="1:19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</row>
    <row r="2227" spans="1:19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</row>
    <row r="2228" spans="1:19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</row>
    <row r="2229" spans="1:19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</row>
    <row r="2230" spans="1:19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</row>
    <row r="2231" spans="1:19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</row>
    <row r="2232" spans="1:19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</row>
    <row r="2233" spans="1:19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</row>
    <row r="2234" spans="1:19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</row>
    <row r="2235" spans="1:19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</row>
    <row r="2236" spans="1:19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</row>
    <row r="2237" spans="1:19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</row>
    <row r="2238" spans="1:19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</row>
    <row r="2239" spans="1:19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</row>
    <row r="2240" spans="1:19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</row>
    <row r="2241" spans="1:19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</row>
    <row r="2242" spans="1:19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</row>
    <row r="2243" spans="1:19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</row>
    <row r="2244" spans="1:19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</row>
    <row r="2245" spans="1:19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</row>
    <row r="2246" spans="1:19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</row>
    <row r="2247" spans="1:19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</row>
    <row r="2248" spans="1:19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</row>
    <row r="2249" spans="1:19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</row>
    <row r="2250" spans="1:19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</row>
    <row r="2251" spans="1:19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</row>
    <row r="2252" spans="1:19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</row>
    <row r="2253" spans="1:19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</row>
    <row r="2254" spans="1:19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</row>
    <row r="2255" spans="1:19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</row>
    <row r="2256" spans="1:19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</row>
    <row r="2257" spans="1:19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</row>
    <row r="2258" spans="1:19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</row>
    <row r="2259" spans="1:19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</row>
    <row r="2260" spans="1:19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</row>
    <row r="2261" spans="1:19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</row>
    <row r="2262" spans="1:19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</row>
    <row r="2263" spans="1:19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</row>
    <row r="2264" spans="1:19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</row>
    <row r="2265" spans="1:19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</row>
    <row r="2266" spans="1:19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</row>
    <row r="2267" spans="1:19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</row>
    <row r="2268" spans="1:19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</row>
    <row r="2269" spans="1:19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</row>
    <row r="2270" spans="1:19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</row>
    <row r="2271" spans="1:19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</row>
    <row r="2272" spans="1:19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</row>
    <row r="2273" spans="1:19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</row>
    <row r="2274" spans="1:19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</row>
    <row r="2275" spans="1:19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</row>
    <row r="2276" spans="1:19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</row>
    <row r="2277" spans="1:19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</row>
    <row r="2278" spans="1:19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</row>
    <row r="2279" spans="1:19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</row>
    <row r="2280" spans="1:19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</row>
    <row r="2281" spans="1:19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</row>
    <row r="2282" spans="1:19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</row>
    <row r="2283" spans="1:19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</row>
    <row r="2284" spans="1:19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</row>
    <row r="2285" spans="1:19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</row>
    <row r="2286" spans="1:19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</row>
    <row r="2287" spans="1:19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</row>
    <row r="2288" spans="1:19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</row>
    <row r="2289" spans="1:19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</row>
    <row r="2290" spans="1:19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</row>
    <row r="2291" spans="1:19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</row>
    <row r="2292" spans="1:19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</row>
    <row r="2293" spans="1:19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</row>
    <row r="2294" spans="1:19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</row>
    <row r="2295" spans="1:19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</row>
    <row r="2296" spans="1:19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</row>
    <row r="2297" spans="1:19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</row>
    <row r="2298" spans="1:19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</row>
    <row r="2299" spans="1:19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</row>
    <row r="2300" spans="1:19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</row>
    <row r="2301" spans="1:19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</row>
    <row r="2302" spans="1:19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</row>
    <row r="2303" spans="1:19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</row>
    <row r="2304" spans="1:19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</row>
    <row r="2305" spans="1:19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</row>
    <row r="2306" spans="1:19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</row>
    <row r="2307" spans="1:19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</row>
    <row r="2308" spans="1:19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</row>
    <row r="2309" spans="1:19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</row>
    <row r="2310" spans="1:19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</row>
    <row r="2311" spans="1:19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</row>
    <row r="2312" spans="1:19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</row>
    <row r="2313" spans="1:19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</row>
    <row r="2314" spans="1:19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</row>
    <row r="2315" spans="1:19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</row>
    <row r="2316" spans="1:19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</row>
    <row r="2317" spans="1:19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</row>
    <row r="2318" spans="1:19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</row>
    <row r="2319" spans="1:19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</row>
    <row r="2320" spans="1:19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</row>
    <row r="2321" spans="1:19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</row>
    <row r="2322" spans="1:19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</row>
    <row r="2323" spans="1:19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</row>
    <row r="2324" spans="1:19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</row>
    <row r="2325" spans="1:19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</row>
    <row r="2326" spans="1:19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</row>
    <row r="2327" spans="1:19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</row>
    <row r="2328" spans="1:19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</row>
    <row r="2329" spans="1:19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</row>
    <row r="2330" spans="1:19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</row>
    <row r="2331" spans="1:19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</row>
    <row r="2332" spans="1:19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</row>
    <row r="2333" spans="1:19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</row>
    <row r="2334" spans="1:19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</row>
    <row r="2335" spans="1:19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</row>
    <row r="2336" spans="1:19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</row>
    <row r="2337" spans="1:19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</row>
    <row r="2338" spans="1:19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</row>
    <row r="2339" spans="1:19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</row>
    <row r="2340" spans="1:19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</row>
    <row r="2341" spans="1:19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</row>
    <row r="2342" spans="1:19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</row>
    <row r="2343" spans="1:19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</row>
    <row r="2344" spans="1:19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</row>
    <row r="2345" spans="1:19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</row>
    <row r="2346" spans="1:19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</row>
    <row r="2347" spans="1:19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</row>
    <row r="2348" spans="1:19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</row>
    <row r="2349" spans="1:19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</row>
    <row r="2350" spans="1:19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</row>
    <row r="2351" spans="1:19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</row>
    <row r="2352" spans="1:19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</row>
    <row r="2353" spans="1:19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</row>
    <row r="2354" spans="1:19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</row>
    <row r="2355" spans="1:19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</row>
    <row r="2356" spans="1:19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</row>
    <row r="2357" spans="1:19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</row>
    <row r="2358" spans="1:19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</row>
    <row r="2359" spans="1:19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</row>
    <row r="2360" spans="1:19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</row>
    <row r="2361" spans="1:19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</row>
    <row r="2362" spans="1:19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</row>
    <row r="2363" spans="1:19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</row>
    <row r="2364" spans="1:19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</row>
    <row r="2365" spans="1:19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</row>
    <row r="2366" spans="1:19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</row>
    <row r="2367" spans="1:19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</row>
    <row r="2368" spans="1:19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</row>
    <row r="2369" spans="1:19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</row>
    <row r="2370" spans="1:19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</row>
    <row r="2371" spans="1:19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</row>
    <row r="2372" spans="1:19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</row>
    <row r="2373" spans="1:19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</row>
    <row r="2374" spans="1:19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</row>
    <row r="2375" spans="1:19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</row>
    <row r="2376" spans="1:19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</row>
    <row r="2377" spans="1:19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</row>
    <row r="2378" spans="1:19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</row>
    <row r="2379" spans="1:19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</row>
    <row r="2380" spans="1:19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</row>
    <row r="2381" spans="1:19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</row>
    <row r="2382" spans="1:19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</row>
    <row r="2383" spans="1:19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</row>
    <row r="2384" spans="1:19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</row>
    <row r="2385" spans="1:19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</row>
    <row r="2386" spans="1:19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</row>
    <row r="2387" spans="1:19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</row>
    <row r="2388" spans="1:19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</row>
    <row r="2389" spans="1:19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</row>
    <row r="2390" spans="1:19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</row>
    <row r="2391" spans="1:19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</row>
    <row r="2392" spans="1:19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</row>
    <row r="2393" spans="1:19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</row>
    <row r="2394" spans="1:19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</row>
    <row r="2395" spans="1:19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</row>
    <row r="2396" spans="1:19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</row>
    <row r="2397" spans="1:19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</row>
    <row r="2398" spans="1:19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</row>
    <row r="2399" spans="1:19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</row>
    <row r="2400" spans="1:19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</row>
    <row r="2401" spans="1:19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</row>
    <row r="2402" spans="1:19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</row>
    <row r="2403" spans="1:19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</row>
    <row r="2404" spans="1:19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</row>
    <row r="2405" spans="1:19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</row>
    <row r="2406" spans="1:19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</row>
    <row r="2407" spans="1:19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</row>
    <row r="2408" spans="1:19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</row>
    <row r="2409" spans="1:19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</row>
    <row r="2410" spans="1:19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</row>
    <row r="2411" spans="1:19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</row>
    <row r="2412" spans="1:19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</row>
    <row r="2413" spans="1:19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</row>
    <row r="2414" spans="1:19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</row>
    <row r="2415" spans="1:19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</row>
    <row r="2416" spans="1:19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</row>
    <row r="2417" spans="1:19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</row>
    <row r="2418" spans="1:19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</row>
    <row r="2419" spans="1:19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</row>
    <row r="2420" spans="1:19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</row>
    <row r="2421" spans="1:19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</row>
    <row r="2422" spans="1:19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</row>
    <row r="2423" spans="1:19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</row>
    <row r="2424" spans="1:19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</row>
    <row r="2425" spans="1:19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</row>
    <row r="2426" spans="1:19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</row>
    <row r="2427" spans="1:19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</row>
    <row r="2428" spans="1:19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</row>
    <row r="2429" spans="1:19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</row>
    <row r="2430" spans="1:19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</row>
    <row r="2431" spans="1:19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</row>
    <row r="2432" spans="1:19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</row>
    <row r="2433" spans="1:19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</row>
    <row r="2434" spans="1:19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</row>
    <row r="2435" spans="1:19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</row>
    <row r="2436" spans="1:19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</row>
    <row r="2437" spans="1:19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</row>
    <row r="2438" spans="1:19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</row>
    <row r="2439" spans="1:19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</row>
    <row r="2440" spans="1:19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</row>
    <row r="2441" spans="1:19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</row>
    <row r="2442" spans="1:19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</row>
    <row r="2443" spans="1:19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</row>
    <row r="2444" spans="1:19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</row>
    <row r="2445" spans="1:19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</row>
    <row r="2446" spans="1:19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</row>
    <row r="2447" spans="1:19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</row>
    <row r="2448" spans="1:19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</row>
    <row r="2449" spans="1:19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</row>
    <row r="2450" spans="1:19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</row>
    <row r="2451" spans="1:19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</row>
    <row r="2452" spans="1:19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</row>
    <row r="2453" spans="1:19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</row>
    <row r="2454" spans="1:19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</row>
    <row r="2455" spans="1:19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</row>
    <row r="2456" spans="1:19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</row>
    <row r="2457" spans="1:19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</row>
    <row r="2458" spans="1:19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</row>
    <row r="2459" spans="1:19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</row>
    <row r="2460" spans="1:19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</row>
    <row r="2461" spans="1:19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</row>
    <row r="2462" spans="1:19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</row>
    <row r="2463" spans="1:19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</row>
    <row r="2464" spans="1:19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</row>
    <row r="2465" spans="1:19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</row>
    <row r="2466" spans="1:19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</row>
    <row r="2467" spans="1:19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</row>
    <row r="2468" spans="1:19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</row>
    <row r="2469" spans="1:19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</row>
    <row r="2470" spans="1:19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</row>
    <row r="2471" spans="1:19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</row>
    <row r="2472" spans="1:19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</row>
    <row r="2473" spans="1:19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</row>
    <row r="2474" spans="1:19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</row>
    <row r="2475" spans="1:19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</row>
    <row r="2476" spans="1:19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</row>
    <row r="2477" spans="1:19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</row>
    <row r="2478" spans="1:19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</row>
    <row r="2479" spans="1:19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</row>
    <row r="2480" spans="1:19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</row>
    <row r="2481" spans="1:19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</row>
    <row r="2482" spans="1:19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</row>
    <row r="2483" spans="1:19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</row>
    <row r="2484" spans="1:19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</row>
    <row r="2485" spans="1:19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</row>
    <row r="2486" spans="1:19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</row>
    <row r="2487" spans="1:19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</row>
    <row r="2488" spans="1:19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</row>
    <row r="2489" spans="1:19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</row>
    <row r="2490" spans="1:19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</row>
    <row r="2491" spans="1:19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</row>
    <row r="2492" spans="1:19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</row>
    <row r="2493" spans="1:19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</row>
    <row r="2494" spans="1:19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</row>
    <row r="2495" spans="1:19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</row>
    <row r="2496" spans="1:19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</row>
    <row r="2497" spans="1:19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</row>
    <row r="2498" spans="1:19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</row>
    <row r="2499" spans="1:19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</row>
    <row r="2500" spans="1:19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</row>
    <row r="2501" spans="1:19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</row>
    <row r="2502" spans="1:19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</row>
    <row r="2503" spans="1:19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</row>
    <row r="2504" spans="1:19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</row>
    <row r="2505" spans="1:19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</row>
    <row r="2506" spans="1:19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</row>
    <row r="2507" spans="1:19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</row>
    <row r="2508" spans="1:19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</row>
    <row r="2509" spans="1:19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</row>
    <row r="2510" spans="1:19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</row>
    <row r="2511" spans="1:19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</row>
    <row r="2512" spans="1:19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</row>
    <row r="2513" spans="1:19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</row>
    <row r="2514" spans="1:19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</row>
    <row r="2515" spans="1:19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</row>
    <row r="2516" spans="1:19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</row>
    <row r="2517" spans="1:19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</row>
    <row r="2518" spans="1:19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</row>
    <row r="2519" spans="1:19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</row>
    <row r="2520" spans="1:19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</row>
    <row r="2521" spans="1:19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</row>
    <row r="2522" spans="1:19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</row>
    <row r="2523" spans="1:19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</row>
    <row r="2524" spans="1:19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</row>
    <row r="2525" spans="1:19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</row>
    <row r="2526" spans="1:19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</row>
    <row r="2527" spans="1:19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</row>
    <row r="2528" spans="1:19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</row>
    <row r="2529" spans="1:19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</row>
    <row r="2530" spans="1:19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</row>
    <row r="2531" spans="1:19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</row>
    <row r="2532" spans="1:19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</row>
    <row r="2533" spans="1:19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</row>
    <row r="2534" spans="1:19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</row>
    <row r="2535" spans="1:19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</row>
    <row r="2536" spans="1:19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</row>
    <row r="2537" spans="1:19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</row>
    <row r="2538" spans="1:19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</row>
    <row r="2539" spans="1:19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</row>
    <row r="2540" spans="1:19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</row>
    <row r="2541" spans="1:19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</row>
    <row r="2542" spans="1:19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</row>
    <row r="2543" spans="1:19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</row>
    <row r="2544" spans="1:19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</row>
    <row r="2545" spans="1:19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</row>
    <row r="2546" spans="1:19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</row>
    <row r="2547" spans="1:19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</row>
    <row r="2548" spans="1:19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</row>
    <row r="2549" spans="1:19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</row>
    <row r="2550" spans="1:19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</row>
    <row r="2551" spans="1:19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</row>
    <row r="2552" spans="1:19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</row>
    <row r="2553" spans="1:19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</row>
    <row r="2554" spans="1:19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</row>
    <row r="2555" spans="1:19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</row>
    <row r="2556" spans="1:19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</row>
    <row r="2557" spans="1:19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</row>
    <row r="2558" spans="1:19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</row>
    <row r="2559" spans="1:19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</row>
    <row r="2560" spans="1:19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</row>
    <row r="2561" spans="1:19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</row>
    <row r="2562" spans="1:19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</row>
    <row r="2563" spans="1:19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</row>
    <row r="2564" spans="1:19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</row>
    <row r="2565" spans="1:19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</row>
    <row r="2566" spans="1:19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</row>
    <row r="2567" spans="1:19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</row>
    <row r="2568" spans="1:19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</row>
    <row r="2569" spans="1:19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</row>
    <row r="2570" spans="1:19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</row>
    <row r="2571" spans="1:19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</row>
    <row r="2572" spans="1:19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</row>
    <row r="2573" spans="1:19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</row>
    <row r="2574" spans="1:19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</row>
    <row r="2575" spans="1:19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</row>
    <row r="2576" spans="1:19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</row>
    <row r="2577" spans="1:19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</row>
    <row r="2578" spans="1:19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</row>
    <row r="2579" spans="1:19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</row>
    <row r="2580" spans="1:19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</row>
    <row r="2581" spans="1:19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</row>
    <row r="2582" spans="1:19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</row>
    <row r="2583" spans="1:19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</row>
    <row r="2584" spans="1:19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</row>
    <row r="2585" spans="1:19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</row>
    <row r="2586" spans="1:19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</row>
    <row r="2587" spans="1:19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</row>
    <row r="2588" spans="1:19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</row>
    <row r="2589" spans="1:19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</row>
    <row r="2590" spans="1:19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</row>
    <row r="2591" spans="1:19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</row>
    <row r="2592" spans="1:19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</row>
    <row r="2593" spans="1:19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</row>
    <row r="2594" spans="1:19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</row>
    <row r="2595" spans="1:19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</row>
    <row r="2596" spans="1:19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</row>
    <row r="2597" spans="1:19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</row>
    <row r="2598" spans="1:19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</row>
    <row r="2599" spans="1:19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</row>
    <row r="2600" spans="1:19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</row>
    <row r="2601" spans="1:19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</row>
    <row r="2602" spans="1:19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</row>
    <row r="2603" spans="1:19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</row>
    <row r="2604" spans="1:19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</row>
    <row r="2605" spans="1:19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</row>
    <row r="2606" spans="1:19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</row>
    <row r="2607" spans="1:19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</row>
    <row r="2608" spans="1:19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</row>
    <row r="2609" spans="1:19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</row>
    <row r="2610" spans="1:19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</row>
    <row r="2611" spans="1:19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</row>
    <row r="2612" spans="1:19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</row>
    <row r="2613" spans="1:19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</row>
    <row r="2614" spans="1:19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</row>
    <row r="2615" spans="1:19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</row>
    <row r="2616" spans="1:19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</row>
    <row r="2617" spans="1:19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</row>
    <row r="2618" spans="1:19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</row>
    <row r="2619" spans="1:19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</row>
    <row r="2620" spans="1:19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</row>
    <row r="2621" spans="1:19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</row>
    <row r="2622" spans="1:19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</row>
    <row r="2623" spans="1:19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</row>
    <row r="2624" spans="1:19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</row>
    <row r="2625" spans="1:19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</row>
    <row r="2626" spans="1:19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</row>
    <row r="2627" spans="1:19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</row>
    <row r="2628" spans="1:19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</row>
    <row r="2629" spans="1:19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</row>
    <row r="2630" spans="1:19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</row>
    <row r="2631" spans="1:19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</row>
    <row r="2632" spans="1:19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</row>
    <row r="2633" spans="1:19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</row>
    <row r="2634" spans="1:19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</row>
    <row r="2635" spans="1:19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</row>
    <row r="2636" spans="1:19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</row>
    <row r="2637" spans="1:19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</row>
    <row r="2638" spans="1:19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</row>
    <row r="2639" spans="1:19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</row>
    <row r="2640" spans="1:19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</row>
    <row r="2641" spans="1:19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</row>
    <row r="2642" spans="1:19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</row>
    <row r="2643" spans="1:19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</row>
    <row r="2644" spans="1:19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</row>
    <row r="2645" spans="1:19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</row>
    <row r="2646" spans="1:19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</row>
    <row r="2647" spans="1:19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</row>
    <row r="2648" spans="1:19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</row>
    <row r="2649" spans="1:19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</row>
    <row r="2650" spans="1:19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</row>
    <row r="2651" spans="1:19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</row>
    <row r="2652" spans="1:19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</row>
    <row r="2653" spans="1:19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</row>
    <row r="2654" spans="1:19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</row>
    <row r="2655" spans="1:19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</row>
    <row r="2656" spans="1:19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</row>
    <row r="2657" spans="1:19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</row>
    <row r="2658" spans="1:19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</row>
    <row r="2659" spans="1:19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</row>
    <row r="2660" spans="1:19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</row>
    <row r="2661" spans="1:19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</row>
    <row r="2662" spans="1:19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</row>
    <row r="2663" spans="1:19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</row>
    <row r="2664" spans="1:19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</row>
    <row r="2665" spans="1:19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</row>
    <row r="2666" spans="1:19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</row>
    <row r="2667" spans="1:19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</row>
    <row r="2668" spans="1:19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</row>
    <row r="2669" spans="1:19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</row>
    <row r="2670" spans="1:19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</row>
    <row r="2671" spans="1:19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</row>
    <row r="2672" spans="1:19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</row>
    <row r="2673" spans="1:19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</row>
    <row r="2674" spans="1:19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</row>
    <row r="2675" spans="1:19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</row>
    <row r="2676" spans="1:19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</row>
    <row r="2677" spans="1:19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</row>
    <row r="2678" spans="1:19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</row>
    <row r="2679" spans="1:19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</row>
    <row r="2680" spans="1:19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</row>
    <row r="2681" spans="1:19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</row>
    <row r="2682" spans="1:19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</row>
    <row r="2683" spans="1:19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</row>
    <row r="2684" spans="1:19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</row>
    <row r="2685" spans="1:19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</row>
    <row r="2686" spans="1:19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</row>
    <row r="2687" spans="1:19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</row>
    <row r="2688" spans="1:19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</row>
    <row r="2689" spans="1:19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</row>
    <row r="2690" spans="1:19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</row>
    <row r="2691" spans="1:19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</row>
    <row r="2692" spans="1:19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</row>
    <row r="2693" spans="1:19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</row>
    <row r="2694" spans="1:19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</row>
    <row r="2695" spans="1:19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</row>
    <row r="2696" spans="1:19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</row>
    <row r="2697" spans="1:19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</row>
    <row r="2698" spans="1:19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</row>
    <row r="2699" spans="1:19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</row>
    <row r="2700" spans="1:19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</row>
    <row r="2701" spans="1:19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</row>
    <row r="2702" spans="1:19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</row>
    <row r="2703" spans="1:19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</row>
    <row r="2704" spans="1:19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</row>
    <row r="2705" spans="1:19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</row>
    <row r="2706" spans="1:19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</row>
    <row r="2707" spans="1:19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</row>
    <row r="2708" spans="1:19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</row>
    <row r="2709" spans="1:19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</row>
    <row r="2710" spans="1:19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</row>
    <row r="2711" spans="1:19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</row>
    <row r="2712" spans="1:19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</row>
    <row r="2713" spans="1:19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</row>
    <row r="2714" spans="1:19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</row>
    <row r="2715" spans="1:19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</row>
    <row r="2716" spans="1:19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</row>
    <row r="2717" spans="1:19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</row>
    <row r="2718" spans="1:19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</row>
    <row r="2719" spans="1:19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</row>
    <row r="2720" spans="1:19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</row>
    <row r="2721" spans="1:19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</row>
    <row r="2722" spans="1:19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</row>
    <row r="2723" spans="1:19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</row>
    <row r="2724" spans="1:19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</row>
    <row r="2725" spans="1:19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</row>
    <row r="2726" spans="1:19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</row>
    <row r="2727" spans="1:19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</row>
    <row r="2728" spans="1:19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</row>
    <row r="2729" spans="1:19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</row>
    <row r="2730" spans="1:19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</row>
    <row r="2731" spans="1:19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</row>
    <row r="2732" spans="1:19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</row>
    <row r="2733" spans="1:19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</row>
    <row r="2734" spans="1:19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</row>
    <row r="2735" spans="1:19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</row>
    <row r="2736" spans="1:19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</row>
    <row r="2737" spans="1:19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</row>
    <row r="2738" spans="1:19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</row>
    <row r="2739" spans="1:19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</row>
    <row r="2740" spans="1:19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</row>
    <row r="2741" spans="1:19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</row>
    <row r="2742" spans="1:19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</row>
    <row r="2743" spans="1:19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</row>
    <row r="2744" spans="1:19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</row>
    <row r="2745" spans="1:19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</row>
    <row r="2746" spans="1:19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</row>
    <row r="2747" spans="1:19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</row>
    <row r="2748" spans="1:19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</row>
    <row r="2749" spans="1:19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</row>
    <row r="2750" spans="1:19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</row>
    <row r="2751" spans="1:19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</row>
    <row r="2752" spans="1:19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</row>
    <row r="2753" spans="1:19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</row>
    <row r="2754" spans="1:19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</row>
    <row r="2755" spans="1:19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</row>
    <row r="2756" spans="1:19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</row>
    <row r="2757" spans="1:19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</row>
    <row r="2758" spans="1:19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</row>
    <row r="2759" spans="1:19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</row>
    <row r="2760" spans="1:19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</row>
    <row r="2761" spans="1:19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</row>
    <row r="2762" spans="1:19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</row>
    <row r="2763" spans="1:19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</row>
    <row r="2764" spans="1:19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</row>
    <row r="2765" spans="1:19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</row>
    <row r="2766" spans="1:19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</row>
    <row r="2767" spans="1:19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</row>
    <row r="2768" spans="1:19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</row>
    <row r="2769" spans="1:19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</row>
    <row r="2770" spans="1:19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</row>
    <row r="2771" spans="1:19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</row>
    <row r="2772" spans="1:19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</row>
    <row r="2773" spans="1:19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</row>
    <row r="2774" spans="1:19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</row>
    <row r="2775" spans="1:19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</row>
    <row r="2776" spans="1:19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</row>
    <row r="2777" spans="1:19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</row>
    <row r="2778" spans="1:19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</row>
    <row r="2779" spans="1:19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</row>
    <row r="2780" spans="1:19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</row>
    <row r="2781" spans="1:19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</row>
    <row r="2782" spans="1:19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</row>
    <row r="2783" spans="1:19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</row>
    <row r="2784" spans="1:19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</row>
    <row r="2785" spans="1:19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</row>
    <row r="2786" spans="1:19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</row>
    <row r="2787" spans="1:19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</row>
    <row r="2788" spans="1:19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</row>
    <row r="2789" spans="1:19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</row>
    <row r="2790" spans="1:19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</row>
    <row r="2791" spans="1:19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</row>
    <row r="2792" spans="1:19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</row>
    <row r="2793" spans="1:19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</row>
    <row r="2794" spans="1:19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</row>
    <row r="2795" spans="1:19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</row>
    <row r="2796" spans="1:19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</row>
    <row r="2797" spans="1:19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</row>
    <row r="2798" spans="1:19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</row>
    <row r="2799" spans="1:19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</row>
    <row r="2800" spans="1:19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</row>
    <row r="2801" spans="1:19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</row>
    <row r="2802" spans="1:19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</row>
    <row r="2803" spans="1:19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</row>
    <row r="2804" spans="1:19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</row>
    <row r="2805" spans="1:19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</row>
    <row r="2806" spans="1:19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</row>
    <row r="2807" spans="1:19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</row>
    <row r="2808" spans="1:19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</row>
    <row r="2809" spans="1:19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</row>
    <row r="2810" spans="1:19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</row>
    <row r="2811" spans="1:19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</row>
    <row r="2812" spans="1:19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</row>
    <row r="2813" spans="1:19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</row>
    <row r="2814" spans="1:19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</row>
    <row r="2815" spans="1:19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</row>
    <row r="2816" spans="1:19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</row>
    <row r="2817" spans="1:19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</row>
    <row r="2818" spans="1:19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</row>
    <row r="2819" spans="1:19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</row>
    <row r="2820" spans="1:19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</row>
    <row r="2821" spans="1:19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</row>
    <row r="2822" spans="1:19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</row>
    <row r="2823" spans="1:19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</row>
    <row r="2824" spans="1:19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</row>
    <row r="2825" spans="1:19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</row>
    <row r="2826" spans="1:19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</row>
    <row r="2827" spans="1:19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</row>
    <row r="2828" spans="1:19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</row>
    <row r="2829" spans="1:19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</row>
    <row r="2830" spans="1:19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</row>
    <row r="2831" spans="1:19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</row>
    <row r="2832" spans="1:19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</row>
    <row r="2833" spans="1:19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</row>
    <row r="2834" spans="1:19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</row>
    <row r="2835" spans="1:19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</row>
    <row r="2836" spans="1:19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</row>
    <row r="2837" spans="1:19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</row>
    <row r="2838" spans="1:19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</row>
    <row r="2839" spans="1:19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</row>
    <row r="2840" spans="1:19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</row>
    <row r="2841" spans="1:19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</row>
    <row r="2842" spans="1:19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</row>
    <row r="2843" spans="1:19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</row>
    <row r="2844" spans="1:19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</row>
    <row r="2845" spans="1:19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</row>
    <row r="2846" spans="1:19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</row>
    <row r="2847" spans="1:19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</row>
    <row r="2848" spans="1:19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</row>
    <row r="2849" spans="1:19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</row>
    <row r="2850" spans="1:19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</row>
    <row r="2851" spans="1:19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</row>
    <row r="2852" spans="1:19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</row>
    <row r="2853" spans="1:19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</row>
    <row r="2854" spans="1:19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</row>
    <row r="2855" spans="1:19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</row>
    <row r="2856" spans="1:19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</row>
    <row r="2857" spans="1:19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</row>
    <row r="2858" spans="1:19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</row>
    <row r="2859" spans="1:19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</row>
    <row r="2860" spans="1:19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</row>
    <row r="2861" spans="1:19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</row>
    <row r="2862" spans="1:19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</row>
    <row r="2863" spans="1:19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</row>
    <row r="2864" spans="1:19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</row>
    <row r="2865" spans="1:19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</row>
    <row r="2866" spans="1:19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</row>
    <row r="2867" spans="1:19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</row>
    <row r="2868" spans="1:19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</row>
    <row r="2869" spans="1:19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</row>
    <row r="2870" spans="1:19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</row>
    <row r="2871" spans="1:19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</row>
    <row r="2872" spans="1:19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</row>
    <row r="2873" spans="1:19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</row>
    <row r="2874" spans="1:19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</row>
    <row r="2875" spans="1:19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</row>
    <row r="2876" spans="1:19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</row>
    <row r="2877" spans="1:19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</row>
    <row r="2878" spans="1:19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</row>
    <row r="2879" spans="1:19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</row>
    <row r="2880" spans="1:19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</row>
    <row r="2881" spans="1:19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</row>
    <row r="2882" spans="1:19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</row>
    <row r="2883" spans="1:19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</row>
    <row r="2884" spans="1:19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</row>
    <row r="2885" spans="1:19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</row>
    <row r="2886" spans="1:19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</row>
    <row r="2887" spans="1:19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</row>
    <row r="2888" spans="1:19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</row>
    <row r="2889" spans="1:19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</row>
    <row r="2890" spans="1:19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</row>
    <row r="2891" spans="1:19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</row>
    <row r="2892" spans="1:19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</row>
    <row r="2893" spans="1:19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</row>
    <row r="2894" spans="1:19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</row>
    <row r="2895" spans="1:19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</row>
    <row r="2896" spans="1:19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</row>
    <row r="2897" spans="1:19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</row>
    <row r="2898" spans="1:19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</row>
    <row r="2899" spans="1:19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</row>
    <row r="2900" spans="1:19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</row>
    <row r="2901" spans="1:19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</row>
    <row r="2902" spans="1:19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</row>
    <row r="2903" spans="1:19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</row>
    <row r="2904" spans="1:19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</row>
    <row r="2905" spans="1:19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</row>
    <row r="2906" spans="1:19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</row>
    <row r="2907" spans="1:19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</row>
    <row r="2908" spans="1:19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</row>
    <row r="2909" spans="1:19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</row>
    <row r="2910" spans="1:19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</row>
    <row r="2911" spans="1:19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</row>
    <row r="2912" spans="1:19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</row>
    <row r="2913" spans="1:19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</row>
    <row r="2914" spans="1:19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</row>
    <row r="2915" spans="1:19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</row>
    <row r="2916" spans="1:19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</row>
    <row r="2917" spans="1:19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</row>
    <row r="2918" spans="1:19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</row>
    <row r="2919" spans="1:19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</row>
    <row r="2920" spans="1:19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</row>
    <row r="2921" spans="1:19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</row>
    <row r="2922" spans="1:19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</row>
    <row r="2923" spans="1:19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</row>
    <row r="2924" spans="1:19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</row>
    <row r="2925" spans="1:19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</row>
    <row r="2926" spans="1:19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</row>
    <row r="2927" spans="1:19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</row>
    <row r="2928" spans="1:19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</row>
    <row r="2929" spans="1:19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</row>
    <row r="2930" spans="1:19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</row>
    <row r="2931" spans="1:19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</row>
    <row r="2932" spans="1:19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</row>
    <row r="2933" spans="1:19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</row>
    <row r="2934" spans="1:19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</row>
    <row r="2935" spans="1:19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</row>
    <row r="2936" spans="1:19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</row>
    <row r="2937" spans="1:19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</row>
    <row r="2938" spans="1:19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</row>
    <row r="2939" spans="1:19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</row>
    <row r="2940" spans="1:19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</row>
    <row r="2941" spans="1:19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</row>
    <row r="2942" spans="1:19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</row>
    <row r="2943" spans="1:19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</row>
    <row r="2944" spans="1:19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</row>
    <row r="2945" spans="1:19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</row>
    <row r="2946" spans="1:19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</row>
    <row r="2947" spans="1:19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</row>
    <row r="2948" spans="1:19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</row>
    <row r="2949" spans="1:19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</row>
    <row r="2950" spans="1:19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</row>
    <row r="2951" spans="1:19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</row>
    <row r="2952" spans="1:19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</row>
    <row r="2953" spans="1:19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</row>
    <row r="2954" spans="1:19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</row>
    <row r="2955" spans="1:19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</row>
    <row r="2956" spans="1:19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</row>
    <row r="2957" spans="1:19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</row>
    <row r="2958" spans="1:19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</row>
    <row r="2959" spans="1:19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</row>
    <row r="2960" spans="1:19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</row>
    <row r="2961" spans="1:19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</row>
    <row r="2962" spans="1:19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</row>
    <row r="2963" spans="1:19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</row>
    <row r="2964" spans="1:19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</row>
    <row r="2965" spans="1:19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</row>
    <row r="2966" spans="1:19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</row>
    <row r="2967" spans="1:19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</row>
    <row r="2968" spans="1:19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</row>
    <row r="2969" spans="1:19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</row>
    <row r="2970" spans="1:19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</row>
    <row r="2971" spans="1:19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</row>
    <row r="2972" spans="1:19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</row>
    <row r="2973" spans="1:19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</row>
    <row r="2974" spans="1:19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</row>
    <row r="2975" spans="1:19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</row>
    <row r="2976" spans="1:19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</row>
    <row r="2977" spans="1:19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</row>
    <row r="2978" spans="1:19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</row>
    <row r="2979" spans="1:19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</row>
    <row r="2980" spans="1:19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</row>
    <row r="2981" spans="1:19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</row>
    <row r="2982" spans="1:19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</row>
    <row r="2983" spans="1:19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</row>
    <row r="2984" spans="1:19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</row>
    <row r="2985" spans="1:19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</row>
    <row r="2986" spans="1:19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</row>
    <row r="2987" spans="1:19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</row>
    <row r="2988" spans="1:19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</row>
    <row r="2989" spans="1:19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</row>
    <row r="2990" spans="1:19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</row>
    <row r="2991" spans="1:19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</row>
    <row r="2992" spans="1:19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</row>
    <row r="2993" spans="1:19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</row>
    <row r="2994" spans="1:19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</row>
    <row r="2995" spans="1:19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</row>
    <row r="2996" spans="1:19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</row>
    <row r="2997" spans="1:19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</row>
    <row r="2998" spans="1:19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</row>
    <row r="2999" spans="1:19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</row>
    <row r="3000" spans="1:19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</row>
    <row r="3001" spans="1:19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</row>
    <row r="3002" spans="1:19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</row>
    <row r="3003" spans="1:19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</row>
    <row r="3004" spans="1:19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</row>
    <row r="3005" spans="1:19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</row>
    <row r="3006" spans="1:19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</row>
    <row r="3007" spans="1:19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</row>
    <row r="3008" spans="1:19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</row>
    <row r="3009" spans="1:19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</row>
    <row r="3010" spans="1:19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</row>
    <row r="3011" spans="1:19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</row>
    <row r="3012" spans="1:19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</row>
    <row r="3013" spans="1:19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</row>
    <row r="3014" spans="1:19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</row>
    <row r="3015" spans="1:19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</row>
    <row r="3016" spans="1:19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</row>
    <row r="3017" spans="1:19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</row>
    <row r="3018" spans="1:19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</row>
    <row r="3019" spans="1:19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</row>
    <row r="3020" spans="1:19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</row>
    <row r="3021" spans="1:19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</row>
    <row r="3022" spans="1:19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</row>
    <row r="3023" spans="1:19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</row>
    <row r="3024" spans="1:19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</row>
    <row r="3025" spans="1:19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</row>
    <row r="3026" spans="1:19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</row>
    <row r="3027" spans="1:19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</row>
    <row r="3028" spans="1:19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</row>
    <row r="3029" spans="1:19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</row>
    <row r="3030" spans="1:19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</row>
    <row r="3031" spans="1:19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</row>
    <row r="3032" spans="1:19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</row>
    <row r="3033" spans="1:19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</row>
    <row r="3034" spans="1:19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</row>
    <row r="3035" spans="1:19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</row>
    <row r="3036" spans="1:19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</row>
    <row r="3037" spans="1:19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</row>
    <row r="3038" spans="1:19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</row>
    <row r="3039" spans="1:19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</row>
    <row r="3040" spans="1:19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</row>
    <row r="3041" spans="1:19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</row>
    <row r="3042" spans="1:19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</row>
    <row r="3043" spans="1:19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</row>
    <row r="3044" spans="1:19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</row>
    <row r="3045" spans="1:19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</row>
    <row r="3046" spans="1:19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</row>
    <row r="3047" spans="1:19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</row>
    <row r="3048" spans="1:19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</row>
    <row r="3049" spans="1:19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</row>
    <row r="3050" spans="1:19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</row>
    <row r="3051" spans="1:19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</row>
    <row r="3052" spans="1:19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</row>
    <row r="3053" spans="1:19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</row>
    <row r="3054" spans="1:19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</row>
    <row r="3055" spans="1:19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</row>
    <row r="3056" spans="1:19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</row>
    <row r="3057" spans="1:19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</row>
    <row r="3058" spans="1:19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</row>
    <row r="3059" spans="1:19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</row>
    <row r="3060" spans="1:19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</row>
    <row r="3061" spans="1:19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</row>
    <row r="3062" spans="1:19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</row>
    <row r="3063" spans="1:19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</row>
    <row r="3064" spans="1:19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</row>
    <row r="3065" spans="1:19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</row>
    <row r="3066" spans="1:19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</row>
    <row r="3067" spans="1:19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</row>
    <row r="3068" spans="1:19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</row>
    <row r="3069" spans="1:19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</row>
    <row r="3070" spans="1:19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</row>
    <row r="3071" spans="1:19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</row>
    <row r="3072" spans="1:19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</row>
    <row r="3073" spans="1:19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</row>
    <row r="3074" spans="1:19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</row>
    <row r="3075" spans="1:19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</row>
    <row r="3076" spans="1:19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</row>
    <row r="3077" spans="1:19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</row>
    <row r="3078" spans="1:19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</row>
    <row r="3079" spans="1:19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</row>
    <row r="3080" spans="1:19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</row>
    <row r="3081" spans="1:19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</row>
    <row r="3082" spans="1:19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</row>
    <row r="3083" spans="1:19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</row>
    <row r="3084" spans="1:19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</row>
    <row r="3085" spans="1:19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</row>
    <row r="3086" spans="1:19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</row>
    <row r="3087" spans="1:19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</row>
    <row r="3088" spans="1:19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</row>
    <row r="3089" spans="1:19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</row>
    <row r="3090" spans="1:19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</row>
    <row r="3091" spans="1:19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</row>
    <row r="3092" spans="1:19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</row>
    <row r="3093" spans="1:19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</row>
    <row r="3094" spans="1:19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</row>
    <row r="3095" spans="1:19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</row>
    <row r="3096" spans="1:19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</row>
    <row r="3097" spans="1:19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</row>
    <row r="3098" spans="1:19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</row>
    <row r="3099" spans="1:19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</row>
    <row r="3100" spans="1:19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</row>
    <row r="3101" spans="1:19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</row>
    <row r="3102" spans="1:19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</row>
    <row r="3103" spans="1:19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</row>
    <row r="3104" spans="1:19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</row>
    <row r="3105" spans="1:19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</row>
    <row r="3106" spans="1:19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</row>
    <row r="3107" spans="1:19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</row>
    <row r="3108" spans="1:19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</row>
    <row r="3109" spans="1:19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</row>
    <row r="3110" spans="1:19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</row>
    <row r="3111" spans="1:19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</row>
    <row r="3112" spans="1:19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</row>
    <row r="3113" spans="1:19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</row>
    <row r="3114" spans="1:19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</row>
    <row r="3115" spans="1:19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</row>
    <row r="3116" spans="1:19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</row>
    <row r="3117" spans="1:19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</row>
    <row r="3118" spans="1:19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</row>
    <row r="3119" spans="1:19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</row>
    <row r="3120" spans="1:19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</row>
    <row r="3121" spans="1:19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</row>
    <row r="3122" spans="1:19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</row>
    <row r="3123" spans="1:19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</row>
    <row r="3124" spans="1:19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</row>
    <row r="3125" spans="1:19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</row>
    <row r="3126" spans="1:19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</row>
    <row r="3127" spans="1:19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</row>
    <row r="3128" spans="1:19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</row>
    <row r="3129" spans="1:19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</row>
    <row r="3130" spans="1:19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</row>
    <row r="3131" spans="1:19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</row>
    <row r="3132" spans="1:19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</row>
    <row r="3133" spans="1:19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</row>
    <row r="3134" spans="1:19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</row>
    <row r="3135" spans="1:19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</row>
    <row r="3136" spans="1:19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</row>
    <row r="3137" spans="1:19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</row>
    <row r="3138" spans="1:19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</row>
    <row r="3139" spans="1:19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</row>
    <row r="3140" spans="1:19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</row>
    <row r="3141" spans="1:19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</row>
    <row r="3142" spans="1:19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</row>
    <row r="3143" spans="1:19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</row>
    <row r="3144" spans="1:19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</row>
    <row r="3145" spans="1:19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</row>
    <row r="3146" spans="1:19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</row>
    <row r="3147" spans="1:19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</row>
    <row r="3148" spans="1:19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</row>
    <row r="3149" spans="1:19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</row>
    <row r="3150" spans="1:19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</row>
    <row r="3151" spans="1:19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</row>
    <row r="3152" spans="1:19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</row>
    <row r="3153" spans="1:19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</row>
    <row r="3154" spans="1:19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</row>
    <row r="3155" spans="1:19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</row>
    <row r="3156" spans="1:19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</row>
    <row r="3157" spans="1:19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</row>
    <row r="3158" spans="1:19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</row>
    <row r="3159" spans="1:19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</row>
    <row r="3160" spans="1:19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</row>
    <row r="3161" spans="1:19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</row>
    <row r="3162" spans="1:19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</row>
    <row r="3163" spans="1:19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</row>
    <row r="3164" spans="1:19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</row>
    <row r="3165" spans="1:19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</row>
    <row r="3166" spans="1:19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</row>
    <row r="3167" spans="1:19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</row>
    <row r="3168" spans="1:19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</row>
    <row r="3169" spans="1:19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</row>
    <row r="3170" spans="1:19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</row>
    <row r="3171" spans="1:19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</row>
    <row r="3172" spans="1:19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</row>
    <row r="3173" spans="1:19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</row>
    <row r="3174" spans="1:19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</row>
    <row r="3175" spans="1:19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</row>
    <row r="3176" spans="1:19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</row>
    <row r="3177" spans="1:19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</row>
    <row r="3178" spans="1:19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</row>
    <row r="3179" spans="1:19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</row>
    <row r="3180" spans="1:19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</row>
    <row r="3181" spans="1:19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</row>
    <row r="3182" spans="1:19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</row>
    <row r="3183" spans="1:19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</row>
    <row r="3184" spans="1:19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</row>
    <row r="3185" spans="1:19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</row>
    <row r="3186" spans="1:19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</row>
    <row r="3187" spans="1:19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</row>
    <row r="3188" spans="1:19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</row>
    <row r="3189" spans="1:19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</row>
    <row r="3190" spans="1:19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</row>
    <row r="3191" spans="1:19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</row>
    <row r="3192" spans="1:19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</row>
    <row r="3193" spans="1:19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</row>
    <row r="3194" spans="1:19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</row>
    <row r="3195" spans="1:19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</row>
    <row r="3196" spans="1:19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</row>
    <row r="3197" spans="1:19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</row>
    <row r="3198" spans="1:19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</row>
    <row r="3199" spans="1:19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</row>
    <row r="3200" spans="1:19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</row>
    <row r="3201" spans="1:19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</row>
    <row r="3202" spans="1:19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</row>
    <row r="3203" spans="1:19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</row>
    <row r="3204" spans="1:19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</row>
    <row r="3205" spans="1:19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</row>
    <row r="3206" spans="1:19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</row>
    <row r="3207" spans="1:19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</row>
    <row r="3208" spans="1:19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</row>
    <row r="3209" spans="1:19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</row>
    <row r="3210" spans="1:19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</row>
    <row r="3211" spans="1:19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</row>
    <row r="3212" spans="1:19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</row>
    <row r="3213" spans="1:19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</row>
    <row r="3214" spans="1:19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</row>
    <row r="3215" spans="1:19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</row>
    <row r="3216" spans="1:19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</row>
    <row r="3217" spans="1:19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</row>
    <row r="3218" spans="1:19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</row>
    <row r="3219" spans="1:19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</row>
    <row r="3220" spans="1:19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</row>
    <row r="3221" spans="1:19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</row>
    <row r="3222" spans="1:19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</row>
    <row r="3223" spans="1:19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</row>
    <row r="3224" spans="1:19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</row>
    <row r="3225" spans="1:19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</row>
    <row r="3226" spans="1:19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</row>
    <row r="3227" spans="1:19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</row>
    <row r="3228" spans="1:19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</row>
    <row r="3229" spans="1:19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</row>
    <row r="3230" spans="1:19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</row>
    <row r="3231" spans="1:19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</row>
    <row r="3232" spans="1:19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</row>
    <row r="3233" spans="1:19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</row>
    <row r="3234" spans="1:19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</row>
    <row r="3235" spans="1:19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</row>
    <row r="3236" spans="1:19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</row>
    <row r="3237" spans="1:19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</row>
    <row r="3238" spans="1:19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</row>
    <row r="3239" spans="1:19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</row>
    <row r="3240" spans="1:19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</row>
    <row r="3241" spans="1:19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</row>
    <row r="3242" spans="1:19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</row>
    <row r="3243" spans="1:19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</row>
    <row r="3244" spans="1:19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</row>
    <row r="3245" spans="1:19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</row>
    <row r="3246" spans="1:19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</row>
    <row r="3247" spans="1:19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</row>
    <row r="3248" spans="1:19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</row>
    <row r="3249" spans="1:19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</row>
    <row r="3250" spans="1:19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</row>
    <row r="3251" spans="1:19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</row>
    <row r="3252" spans="1:19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</row>
    <row r="3253" spans="1:19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</row>
    <row r="3254" spans="1:19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</row>
    <row r="3255" spans="1:19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</row>
    <row r="3256" spans="1:19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</row>
    <row r="3257" spans="1:19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</row>
    <row r="3258" spans="1:19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</row>
    <row r="3259" spans="1:19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</row>
    <row r="3260" spans="1:19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</row>
    <row r="3261" spans="1:19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</row>
    <row r="3262" spans="1:19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</row>
    <row r="3263" spans="1:19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</row>
    <row r="3264" spans="1:19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</row>
    <row r="3265" spans="1:19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</row>
    <row r="3266" spans="1:19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</row>
    <row r="3267" spans="1:19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</row>
    <row r="3268" spans="1:19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</row>
    <row r="3269" spans="1:19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</row>
    <row r="3270" spans="1:19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</row>
    <row r="3271" spans="1:19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</row>
    <row r="3272" spans="1:19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</row>
    <row r="3273" spans="1:19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</row>
    <row r="3274" spans="1:19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</row>
    <row r="3275" spans="1:19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</row>
    <row r="3276" spans="1:19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</row>
    <row r="3277" spans="1:19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</row>
    <row r="3278" spans="1:19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</row>
    <row r="3279" spans="1:19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</row>
    <row r="3280" spans="1:19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</row>
    <row r="3281" spans="1:19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</row>
    <row r="3282" spans="1:19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</row>
    <row r="3283" spans="1:19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</row>
    <row r="3284" spans="1:19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</row>
    <row r="3285" spans="1:19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</row>
    <row r="3286" spans="1:19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</row>
    <row r="3287" spans="1:19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</row>
    <row r="3288" spans="1:19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</row>
    <row r="3289" spans="1:19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</row>
    <row r="3290" spans="1:19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</row>
    <row r="3291" spans="1:19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</row>
    <row r="3292" spans="1:19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</row>
    <row r="3293" spans="1:19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</row>
    <row r="3294" spans="1:19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</row>
    <row r="3295" spans="1:19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</row>
    <row r="3296" spans="1:19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</row>
    <row r="3297" spans="1:19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</row>
    <row r="3298" spans="1:19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</row>
    <row r="3299" spans="1:19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</row>
    <row r="3300" spans="1:19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</row>
    <row r="3301" spans="1:19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</row>
    <row r="3302" spans="1:19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</row>
    <row r="3303" spans="1:19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</row>
    <row r="3304" spans="1:19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</row>
    <row r="3305" spans="1:19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</row>
    <row r="3306" spans="1:19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</row>
    <row r="3307" spans="1:19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</row>
    <row r="3308" spans="1:19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</row>
    <row r="3309" spans="1:19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</row>
    <row r="3310" spans="1:19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</row>
    <row r="3311" spans="1:19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</row>
    <row r="3312" spans="1:19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</row>
    <row r="3313" spans="1:19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</row>
    <row r="3314" spans="1:19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</row>
    <row r="3315" spans="1:19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</row>
    <row r="3316" spans="1:19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</row>
    <row r="3317" spans="1:19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</row>
    <row r="3318" spans="1:19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</row>
    <row r="3319" spans="1:19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</row>
    <row r="3320" spans="1:19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</row>
    <row r="3321" spans="1:19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</row>
    <row r="3322" spans="1:19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</row>
    <row r="3323" spans="1:19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</row>
    <row r="3324" spans="1:19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</row>
    <row r="3325" spans="1:19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</row>
    <row r="3326" spans="1:19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</row>
    <row r="3327" spans="1:19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</row>
    <row r="3328" spans="1:19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</row>
    <row r="3329" spans="1:19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</row>
    <row r="3330" spans="1:19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</row>
    <row r="3331" spans="1:19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</row>
    <row r="3332" spans="1:19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</row>
    <row r="3333" spans="1:19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</row>
    <row r="3334" spans="1:19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</row>
    <row r="3335" spans="1:19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</row>
    <row r="3336" spans="1:19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</row>
    <row r="3337" spans="1:19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</row>
    <row r="3338" spans="1:19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</row>
    <row r="3339" spans="1:19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</row>
    <row r="3340" spans="1:19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</row>
    <row r="3341" spans="1:19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</row>
    <row r="3342" spans="1:19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</row>
    <row r="3343" spans="1:19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</row>
    <row r="3344" spans="1:19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</row>
    <row r="3345" spans="1:19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</row>
    <row r="3346" spans="1:19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</row>
    <row r="3347" spans="1:19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</row>
    <row r="3348" spans="1:19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</row>
    <row r="3349" spans="1:19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</row>
    <row r="3350" spans="1:19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</row>
    <row r="3351" spans="1:19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</row>
    <row r="3352" spans="1:19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</row>
    <row r="3353" spans="1:19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</row>
    <row r="3354" spans="1:19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</row>
    <row r="3355" spans="1:19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</row>
    <row r="3356" spans="1:19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</row>
    <row r="3357" spans="1:19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</row>
    <row r="3358" spans="1:19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</row>
    <row r="3359" spans="1:19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</row>
    <row r="3360" spans="1:19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</row>
    <row r="3361" spans="1:19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</row>
    <row r="3362" spans="1:19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</row>
    <row r="3363" spans="1:19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</row>
    <row r="3364" spans="1:19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</row>
    <row r="3365" spans="1:19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</row>
    <row r="3366" spans="1:19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</row>
    <row r="3367" spans="1:19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</row>
    <row r="3368" spans="1:19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</row>
    <row r="3369" spans="1:19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</row>
    <row r="3370" spans="1:19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</row>
    <row r="3371" spans="1:19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</row>
    <row r="3372" spans="1:19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</row>
    <row r="3373" spans="1:19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</row>
    <row r="3374" spans="1:19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</row>
    <row r="3375" spans="1:19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</row>
    <row r="3376" spans="1:19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</row>
    <row r="3377" spans="1:19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</row>
    <row r="3378" spans="1:19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</row>
    <row r="3379" spans="1:19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</row>
    <row r="3380" spans="1:19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</row>
    <row r="3381" spans="1:19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</row>
    <row r="3382" spans="1:19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</row>
    <row r="3383" spans="1:19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</row>
    <row r="3384" spans="1:19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</row>
    <row r="3385" spans="1:19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</row>
    <row r="3386" spans="1:19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</row>
    <row r="3387" spans="1:19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</row>
    <row r="3388" spans="1:19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</row>
    <row r="3389" spans="1:19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</row>
    <row r="3390" spans="1:19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</row>
    <row r="3391" spans="1:19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</row>
    <row r="3392" spans="1:19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</row>
    <row r="3393" spans="1:19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</row>
    <row r="3394" spans="1:19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</row>
    <row r="3395" spans="1:19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</row>
    <row r="3396" spans="1:19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</row>
    <row r="3397" spans="1:19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</row>
    <row r="3398" spans="1:19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</row>
    <row r="3399" spans="1:19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</row>
    <row r="3400" spans="1:19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</row>
    <row r="3401" spans="1:19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</row>
    <row r="3402" spans="1:19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</row>
    <row r="3403" spans="1:19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</row>
    <row r="3404" spans="1:19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</row>
    <row r="3405" spans="1:19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</row>
    <row r="3406" spans="1:19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</row>
    <row r="3407" spans="1:19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</row>
    <row r="3408" spans="1:19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</row>
    <row r="3409" spans="1:19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</row>
    <row r="3410" spans="1:19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</row>
    <row r="3411" spans="1:19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</row>
    <row r="3412" spans="1:19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</row>
    <row r="3413" spans="1:19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</row>
    <row r="3414" spans="1:19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</row>
    <row r="3415" spans="1:19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</row>
    <row r="3416" spans="1:19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</row>
    <row r="3417" spans="1:19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</row>
    <row r="3418" spans="1:19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</row>
    <row r="3419" spans="1:19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</row>
    <row r="3420" spans="1:19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</row>
    <row r="3421" spans="1:19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</row>
    <row r="3422" spans="1:19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</row>
    <row r="3423" spans="1:19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</row>
    <row r="3424" spans="1:19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</row>
    <row r="3425" spans="1:19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</row>
    <row r="3426" spans="1:19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</row>
    <row r="3427" spans="1:19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</row>
    <row r="3428" spans="1:19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</row>
    <row r="3429" spans="1:19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</row>
    <row r="3430" spans="1:19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</row>
    <row r="3431" spans="1:19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</row>
    <row r="3432" spans="1:19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</row>
    <row r="3433" spans="1:19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</row>
    <row r="3434" spans="1:19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</row>
    <row r="3435" spans="1:19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</row>
    <row r="3436" spans="1:19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</row>
    <row r="3437" spans="1:19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</row>
    <row r="3438" spans="1:19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</row>
    <row r="3439" spans="1:19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</row>
    <row r="3440" spans="1:19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</row>
    <row r="3441" spans="1:19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</row>
    <row r="3442" spans="1:19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</row>
    <row r="3443" spans="1:19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</row>
    <row r="3444" spans="1:19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</row>
    <row r="3445" spans="1:19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</row>
    <row r="3446" spans="1:19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</row>
    <row r="3447" spans="1:19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</row>
    <row r="3448" spans="1:19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</row>
    <row r="3449" spans="1:19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</row>
    <row r="3450" spans="1:19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</row>
    <row r="3451" spans="1:19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</row>
    <row r="3452" spans="1:19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</row>
    <row r="3453" spans="1:19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</row>
    <row r="3454" spans="1:19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</row>
    <row r="3455" spans="1:19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</row>
    <row r="3456" spans="1:19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</row>
    <row r="3457" spans="1:19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</row>
    <row r="3458" spans="1:19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</row>
    <row r="3459" spans="1:19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</row>
    <row r="3460" spans="1:19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</row>
    <row r="3461" spans="1:19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</row>
    <row r="3462" spans="1:19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</row>
    <row r="3463" spans="1:19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</row>
    <row r="3464" spans="1:19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</row>
    <row r="3465" spans="1:19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</row>
    <row r="3466" spans="1:19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</row>
    <row r="3467" spans="1:19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</row>
    <row r="3468" spans="1:19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</row>
    <row r="3469" spans="1:19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</row>
    <row r="3470" spans="1:19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</row>
    <row r="3471" spans="1:19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</row>
    <row r="3472" spans="1:19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</row>
    <row r="3473" spans="1:19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</row>
    <row r="3474" spans="1:19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</row>
    <row r="3475" spans="1:19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</row>
    <row r="3476" spans="1:19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</row>
    <row r="3477" spans="1:19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</row>
    <row r="3478" spans="1:19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</row>
    <row r="3479" spans="1:19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</row>
    <row r="3480" spans="1:19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</row>
    <row r="3481" spans="1:19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</row>
    <row r="3482" spans="1:19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</row>
    <row r="3483" spans="1:19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</row>
    <row r="3484" spans="1:19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</row>
    <row r="3485" spans="1:19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</row>
    <row r="3486" spans="1:19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</row>
    <row r="3487" spans="1:19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</row>
    <row r="3488" spans="1:19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</row>
    <row r="3489" spans="1:19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</row>
    <row r="3490" spans="1:19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</row>
    <row r="3491" spans="1:19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</row>
    <row r="3492" spans="1:19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</row>
    <row r="3493" spans="1:19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</row>
    <row r="3494" spans="1:19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</row>
    <row r="3495" spans="1:19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</row>
    <row r="3496" spans="1:19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</row>
    <row r="3497" spans="1:19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</row>
    <row r="3498" spans="1:19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</row>
    <row r="3499" spans="1:19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</row>
    <row r="3500" spans="1:19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</row>
    <row r="3501" spans="1:19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</row>
    <row r="3502" spans="1:19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</row>
    <row r="3503" spans="1:19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</row>
    <row r="3504" spans="1:19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</row>
    <row r="3505" spans="1:19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</row>
    <row r="3506" spans="1:19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</row>
    <row r="3507" spans="1:19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</row>
    <row r="3508" spans="1:19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</row>
    <row r="3509" spans="1:19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</row>
    <row r="3510" spans="1:19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</row>
    <row r="3511" spans="1:19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</row>
    <row r="3512" spans="1:19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</row>
    <row r="3513" spans="1:19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</row>
    <row r="3514" spans="1:19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</row>
    <row r="3515" spans="1:19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</row>
    <row r="3516" spans="1:19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</row>
    <row r="3517" spans="1:19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</row>
    <row r="3518" spans="1:19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</row>
    <row r="3519" spans="1:19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</row>
    <row r="3520" spans="1:19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</row>
    <row r="3521" spans="1:19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</row>
    <row r="3522" spans="1:19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</row>
    <row r="3523" spans="1:19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</row>
    <row r="3524" spans="1:19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</row>
    <row r="3525" spans="1:19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</row>
    <row r="3526" spans="1:19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</row>
    <row r="3527" spans="1:19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</row>
    <row r="3528" spans="1:19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</row>
    <row r="3529" spans="1:19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</row>
    <row r="3530" spans="1:19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</row>
    <row r="3531" spans="1:19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</row>
    <row r="3532" spans="1:19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</row>
    <row r="3533" spans="1:19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</row>
    <row r="3534" spans="1:19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</row>
    <row r="3535" spans="1:19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</row>
    <row r="3536" spans="1:19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</row>
    <row r="3537" spans="1:19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</row>
    <row r="3538" spans="1:19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</row>
    <row r="3539" spans="1:19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</row>
    <row r="3540" spans="1:19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</row>
    <row r="3541" spans="1:19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</row>
    <row r="3542" spans="1:19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</row>
    <row r="3543" spans="1:19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</row>
    <row r="3544" spans="1:19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</row>
    <row r="3545" spans="1:19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</row>
    <row r="3546" spans="1:19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</row>
    <row r="3547" spans="1:19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</row>
    <row r="3548" spans="1:19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</row>
    <row r="3549" spans="1:19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</row>
    <row r="3550" spans="1:19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</row>
    <row r="3551" spans="1:19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</row>
    <row r="3552" spans="1:19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</row>
    <row r="3553" spans="1:19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</row>
    <row r="3554" spans="1:19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</row>
    <row r="3555" spans="1:19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</row>
    <row r="3556" spans="1:19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</row>
    <row r="3557" spans="1:19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</row>
    <row r="3558" spans="1:19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</row>
    <row r="3559" spans="1:19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</row>
    <row r="3560" spans="1:19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</row>
    <row r="3561" spans="1:19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</row>
    <row r="3562" spans="1:19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</row>
    <row r="3563" spans="1:19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</row>
    <row r="3564" spans="1:19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</row>
    <row r="3565" spans="1:19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</row>
    <row r="3566" spans="1:19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</row>
    <row r="3567" spans="1:19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</row>
    <row r="3568" spans="1:19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</row>
    <row r="3569" spans="1:19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</row>
    <row r="3570" spans="1:19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</row>
    <row r="3571" spans="1:19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</row>
    <row r="3572" spans="1:19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</row>
    <row r="3573" spans="1:19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</row>
    <row r="3574" spans="1:19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</row>
    <row r="3575" spans="1:19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</row>
    <row r="3576" spans="1:19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</row>
    <row r="3577" spans="1:19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</row>
    <row r="3578" spans="1:19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</row>
    <row r="3579" spans="1:19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</row>
    <row r="3580" spans="1:19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</row>
    <row r="3581" spans="1:19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</row>
    <row r="3582" spans="1:19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</row>
    <row r="3583" spans="1:19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</row>
    <row r="3584" spans="1:19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</row>
    <row r="3585" spans="1:19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</row>
    <row r="3586" spans="1:19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</row>
    <row r="3587" spans="1:19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</row>
    <row r="3588" spans="1:19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</row>
    <row r="3589" spans="1:19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</row>
    <row r="3590" spans="1:19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</row>
    <row r="3591" spans="1:19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</row>
    <row r="3592" spans="1:19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</row>
    <row r="3593" spans="1:19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</row>
    <row r="3594" spans="1:19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</row>
    <row r="3595" spans="1:19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</row>
    <row r="3596" spans="1:19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</row>
    <row r="3597" spans="1:19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</row>
    <row r="3598" spans="1:19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</row>
    <row r="3599" spans="1:19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</row>
    <row r="3600" spans="1:19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</row>
    <row r="3601" spans="1:19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</row>
    <row r="3602" spans="1:19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</row>
    <row r="3603" spans="1:19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</row>
    <row r="3604" spans="1:19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</row>
    <row r="3605" spans="1:19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</row>
    <row r="3606" spans="1:19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</row>
    <row r="3607" spans="1:19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</row>
    <row r="3608" spans="1:19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</row>
    <row r="3609" spans="1:19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</row>
    <row r="3610" spans="1:19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</row>
    <row r="3611" spans="1:19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</row>
    <row r="3612" spans="1:19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</row>
    <row r="3613" spans="1:19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</row>
    <row r="3614" spans="1:19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</row>
    <row r="3615" spans="1:19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</row>
    <row r="3616" spans="1:19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</row>
    <row r="3617" spans="1:19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</row>
    <row r="3618" spans="1:19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</row>
    <row r="3619" spans="1:19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</row>
    <row r="3620" spans="1:19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</row>
    <row r="3621" spans="1:19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</row>
    <row r="3622" spans="1:19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</row>
    <row r="3623" spans="1:19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</row>
    <row r="3624" spans="1:19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</row>
    <row r="3625" spans="1:19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</row>
    <row r="3626" spans="1:19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</row>
    <row r="3627" spans="1:19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</row>
    <row r="3628" spans="1:19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</row>
    <row r="3629" spans="1:19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</row>
    <row r="3630" spans="1:19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</row>
    <row r="3631" spans="1:19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</row>
    <row r="3632" spans="1:19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</row>
    <row r="3633" spans="1:19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</row>
    <row r="3634" spans="1:19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</row>
    <row r="3635" spans="1:19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</row>
    <row r="3636" spans="1:19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</row>
    <row r="3637" spans="1:19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</row>
    <row r="3638" spans="1:19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</row>
    <row r="3639" spans="1:19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</row>
    <row r="3640" spans="1:19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</row>
    <row r="3641" spans="1:19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</row>
    <row r="3642" spans="1:19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</row>
    <row r="3643" spans="1:19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</row>
    <row r="3644" spans="1:19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</row>
    <row r="3645" spans="1:19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</row>
    <row r="3646" spans="1:19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</row>
    <row r="3647" spans="1:19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</row>
    <row r="3648" spans="1:19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</row>
    <row r="3649" spans="1:19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</row>
    <row r="3650" spans="1:19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</row>
    <row r="3651" spans="1:19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</row>
    <row r="3652" spans="1:19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</row>
    <row r="3653" spans="1:19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</row>
    <row r="3654" spans="1:19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</row>
    <row r="3655" spans="1:19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</row>
    <row r="3656" spans="1:19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</row>
    <row r="3657" spans="1:19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</row>
    <row r="3658" spans="1:19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</row>
    <row r="3659" spans="1:19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</row>
    <row r="3660" spans="1:19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</row>
    <row r="3661" spans="1:19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</row>
    <row r="3662" spans="1:19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</row>
    <row r="3663" spans="1:19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</row>
    <row r="3664" spans="1:19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</row>
    <row r="3665" spans="1:19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</row>
    <row r="3666" spans="1:19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</row>
    <row r="3667" spans="1:19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</row>
    <row r="3668" spans="1:19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</row>
    <row r="3669" spans="1:19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</row>
    <row r="3670" spans="1:19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</row>
    <row r="3671" spans="1:19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</row>
    <row r="3672" spans="1:19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</row>
    <row r="3673" spans="1:19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</row>
    <row r="3674" spans="1:19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</row>
    <row r="3675" spans="1:19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</row>
    <row r="3676" spans="1:19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</row>
    <row r="3677" spans="1:19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</row>
    <row r="3678" spans="1:19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</row>
    <row r="3679" spans="1:19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</row>
    <row r="3680" spans="1:19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</row>
    <row r="3681" spans="1:19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</row>
    <row r="3682" spans="1:19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</row>
    <row r="3683" spans="1:19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</row>
    <row r="3684" spans="1:19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</row>
    <row r="3685" spans="1:19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</row>
    <row r="3686" spans="1:19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</row>
    <row r="3687" spans="1:19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</row>
    <row r="3688" spans="1:19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</row>
    <row r="3689" spans="1:19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</row>
    <row r="3690" spans="1:19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</row>
    <row r="3691" spans="1:19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</row>
    <row r="3692" spans="1:19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</row>
    <row r="3693" spans="1:19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</row>
    <row r="3694" spans="1:19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</row>
    <row r="3695" spans="1:19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</row>
    <row r="3696" spans="1:19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</row>
    <row r="3697" spans="1:19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</row>
    <row r="3698" spans="1:19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</row>
    <row r="3699" spans="1:19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</row>
    <row r="3700" spans="1:19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</row>
    <row r="3701" spans="1:19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</row>
    <row r="3702" spans="1:19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</row>
    <row r="3703" spans="1:19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</row>
    <row r="3704" spans="1:19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</row>
    <row r="3705" spans="1:19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</row>
    <row r="3706" spans="1:19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</row>
    <row r="3707" spans="1:19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</row>
    <row r="3708" spans="1:19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</row>
    <row r="3709" spans="1:19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</row>
    <row r="3710" spans="1:19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</row>
    <row r="3711" spans="1:19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</row>
    <row r="3712" spans="1:19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</row>
    <row r="3713" spans="1:19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</row>
    <row r="3714" spans="1:19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</row>
    <row r="3715" spans="1:19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</row>
    <row r="3716" spans="1:19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</row>
    <row r="3717" spans="1:19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</row>
    <row r="3718" spans="1:19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</row>
    <row r="3719" spans="1:19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</row>
    <row r="3720" spans="1:19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</row>
    <row r="3721" spans="1:19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</row>
    <row r="3722" spans="1:19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</row>
    <row r="3723" spans="1:19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</row>
    <row r="3724" spans="1:19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</row>
    <row r="3725" spans="1:19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</row>
    <row r="3726" spans="1:19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</row>
    <row r="3727" spans="1:19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</row>
    <row r="3728" spans="1:19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</row>
    <row r="3729" spans="1:19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</row>
    <row r="3730" spans="1:19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</row>
    <row r="3731" spans="1:19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</row>
    <row r="3732" spans="1:19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</row>
    <row r="3733" spans="1:19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</row>
    <row r="3734" spans="1:19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</row>
    <row r="3735" spans="1:19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</row>
    <row r="3736" spans="1:19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</row>
    <row r="3737" spans="1:19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</row>
    <row r="3738" spans="1:19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</row>
    <row r="3739" spans="1:19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</row>
    <row r="3740" spans="1:19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</row>
    <row r="3741" spans="1:19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</row>
    <row r="3742" spans="1:19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</row>
    <row r="3743" spans="1:19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</row>
    <row r="3744" spans="1:19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</row>
    <row r="3745" spans="1:19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</row>
    <row r="3746" spans="1:19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</row>
    <row r="3747" spans="1:19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</row>
    <row r="3748" spans="1:19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</row>
    <row r="3749" spans="1:19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</row>
    <row r="3750" spans="1:19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</row>
    <row r="3751" spans="1:19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</row>
    <row r="3752" spans="1:19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</row>
    <row r="3753" spans="1:19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</row>
    <row r="3754" spans="1:19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</row>
    <row r="3755" spans="1:19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</row>
    <row r="3756" spans="1:19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</row>
    <row r="3757" spans="1:19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</row>
    <row r="3758" spans="1:19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</row>
    <row r="3759" spans="1:19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</row>
    <row r="3760" spans="1:19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</row>
    <row r="3761" spans="1:19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</row>
    <row r="3762" spans="1:19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</row>
    <row r="3763" spans="1:19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</row>
    <row r="3764" spans="1:19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</row>
    <row r="3765" spans="1:19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</row>
    <row r="3766" spans="1:19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</row>
    <row r="3767" spans="1:19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</row>
    <row r="3768" spans="1:19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</row>
    <row r="3769" spans="1:19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</row>
    <row r="3770" spans="1:19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</row>
    <row r="3771" spans="1:19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</row>
    <row r="3772" spans="1:19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</row>
    <row r="3773" spans="1:19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</row>
    <row r="3774" spans="1:19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</row>
    <row r="3775" spans="1:19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</row>
    <row r="3776" spans="1:19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</row>
    <row r="3777" spans="1:19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</row>
    <row r="3778" spans="1:19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</row>
    <row r="3779" spans="1:19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</row>
    <row r="3780" spans="1:19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</row>
    <row r="3781" spans="1:19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</row>
    <row r="3782" spans="1:19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</row>
    <row r="3783" spans="1:19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</row>
    <row r="3784" spans="1:19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</row>
    <row r="3785" spans="1:19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</row>
    <row r="3786" spans="1:19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</row>
    <row r="3787" spans="1:19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</row>
    <row r="3788" spans="1:19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</row>
    <row r="3789" spans="1:19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</row>
    <row r="3790" spans="1:19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</row>
    <row r="3791" spans="1:19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</row>
    <row r="3792" spans="1:19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</row>
    <row r="3793" spans="1:19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</row>
    <row r="3794" spans="1:19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</row>
    <row r="3795" spans="1:19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</row>
    <row r="3796" spans="1:19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</row>
    <row r="3797" spans="1:19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</row>
    <row r="3798" spans="1:19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</row>
    <row r="3799" spans="1:19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</row>
    <row r="3800" spans="1:19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</row>
    <row r="3801" spans="1:19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</row>
    <row r="3802" spans="1:19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</row>
    <row r="3803" spans="1:19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</row>
    <row r="3804" spans="1:19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</row>
    <row r="3805" spans="1:19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</row>
    <row r="3806" spans="1:19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</row>
    <row r="3807" spans="1:19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</row>
    <row r="3808" spans="1:19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</row>
    <row r="3809" spans="1:19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</row>
    <row r="3810" spans="1:19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</row>
    <row r="3811" spans="1:19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</row>
    <row r="3812" spans="1:19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</row>
    <row r="3813" spans="1:19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</row>
    <row r="3814" spans="1:19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</row>
    <row r="3815" spans="1:19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</row>
    <row r="3816" spans="1:19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</row>
    <row r="3817" spans="1:19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</row>
    <row r="3818" spans="1:19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</row>
    <row r="3819" spans="1:19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</row>
    <row r="3820" spans="1:19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</row>
    <row r="3821" spans="1:19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</row>
    <row r="3822" spans="1:19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</row>
    <row r="3823" spans="1:19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</row>
    <row r="3824" spans="1:19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</row>
    <row r="3825" spans="1:19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</row>
    <row r="3826" spans="1:19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</row>
    <row r="3827" spans="1:19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</row>
    <row r="3828" spans="1:19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</row>
    <row r="3829" spans="1:19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</row>
    <row r="3830" spans="1:19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</row>
    <row r="3831" spans="1:19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</row>
    <row r="3832" spans="1:19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</row>
    <row r="3833" spans="1:19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</row>
    <row r="3834" spans="1:19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</row>
    <row r="3835" spans="1:19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</row>
    <row r="3836" spans="1:19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</row>
    <row r="3837" spans="1:19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</row>
    <row r="3838" spans="1:19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</row>
    <row r="3839" spans="1:19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</row>
    <row r="3840" spans="1:19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</row>
    <row r="3841" spans="1:19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</row>
    <row r="3842" spans="1:19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</row>
    <row r="3843" spans="1:19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</row>
    <row r="3844" spans="1:19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</row>
    <row r="3845" spans="1:19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</row>
    <row r="3846" spans="1:19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</row>
    <row r="3847" spans="1:19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</row>
    <row r="3848" spans="1:19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</row>
    <row r="3849" spans="1:19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</row>
    <row r="3850" spans="1:19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</row>
    <row r="3851" spans="1:19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</row>
    <row r="3852" spans="1:19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</row>
    <row r="3853" spans="1:19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</row>
    <row r="3854" spans="1:19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</row>
    <row r="3855" spans="1:19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</row>
    <row r="3856" spans="1:19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</row>
    <row r="3857" spans="1:19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</row>
    <row r="3858" spans="1:19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</row>
    <row r="3859" spans="1:19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</row>
    <row r="3860" spans="1:19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</row>
    <row r="3861" spans="1:19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</row>
    <row r="3862" spans="1:19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</row>
    <row r="3863" spans="1:19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</row>
    <row r="3864" spans="1:19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</row>
    <row r="3865" spans="1:19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</row>
    <row r="3866" spans="1:19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</row>
    <row r="3867" spans="1:19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</row>
    <row r="3868" spans="1:19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</row>
    <row r="3869" spans="1:19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</row>
    <row r="3870" spans="1:19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</row>
    <row r="3871" spans="1:19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</row>
    <row r="3872" spans="1:19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</row>
    <row r="3873" spans="1:19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</row>
    <row r="3874" spans="1:19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</row>
    <row r="3875" spans="1:19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</row>
    <row r="3876" spans="1:19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</row>
    <row r="3877" spans="1:19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</row>
    <row r="3878" spans="1:19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</row>
    <row r="3879" spans="1:19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</row>
    <row r="3880" spans="1:19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</row>
    <row r="3881" spans="1:19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</row>
    <row r="3882" spans="1:19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</row>
    <row r="3883" spans="1:19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</row>
    <row r="3884" spans="1:19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</row>
    <row r="3885" spans="1:19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</row>
    <row r="3886" spans="1:19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</row>
    <row r="3887" spans="1:19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</row>
    <row r="3888" spans="1:19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</row>
    <row r="3889" spans="1:19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</row>
    <row r="3890" spans="1:19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</row>
    <row r="3891" spans="1:19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</row>
    <row r="3892" spans="1:19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</row>
    <row r="3893" spans="1:19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</row>
    <row r="3894" spans="1:19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</row>
    <row r="3895" spans="1:19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</row>
    <row r="3896" spans="1:19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</row>
    <row r="3897" spans="1:19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</row>
    <row r="3898" spans="1:19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</row>
    <row r="3899" spans="1:19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</row>
    <row r="3900" spans="1:19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</row>
    <row r="3901" spans="1:19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</row>
    <row r="3902" spans="1:19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</row>
    <row r="3903" spans="1:19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</row>
    <row r="3904" spans="1:19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</row>
    <row r="3905" spans="1:19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</row>
    <row r="3906" spans="1:19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</row>
    <row r="3907" spans="1:19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</row>
    <row r="3908" spans="1:19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</row>
    <row r="3909" spans="1:19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</row>
    <row r="3910" spans="1:19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</row>
    <row r="3911" spans="1:19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</row>
    <row r="3912" spans="1:19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</row>
    <row r="3913" spans="1:19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</row>
    <row r="3914" spans="1:19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</row>
    <row r="3915" spans="1:19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</row>
    <row r="3916" spans="1:19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</row>
    <row r="3917" spans="1:19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</row>
    <row r="3918" spans="1:19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</row>
    <row r="3919" spans="1:19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</row>
    <row r="3920" spans="1:19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</row>
    <row r="3921" spans="1:19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</row>
    <row r="3922" spans="1:19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</row>
    <row r="3923" spans="1:19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</row>
    <row r="3924" spans="1:19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</row>
    <row r="3925" spans="1:19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</row>
    <row r="3926" spans="1:19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</row>
    <row r="3927" spans="1:19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</row>
    <row r="3928" spans="1:19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</row>
    <row r="3929" spans="1:19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</row>
    <row r="3930" spans="1:19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</row>
    <row r="3931" spans="1:19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</row>
    <row r="3932" spans="1:19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</row>
    <row r="3933" spans="1:19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</row>
    <row r="3934" spans="1:19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</row>
    <row r="3935" spans="1:19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</row>
    <row r="3936" spans="1:19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</row>
    <row r="3937" spans="1:19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</row>
    <row r="3938" spans="1:19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</row>
    <row r="3939" spans="1:19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</row>
    <row r="3940" spans="1:19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</row>
    <row r="3941" spans="1:19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</row>
    <row r="3942" spans="1:19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</row>
    <row r="3943" spans="1:19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</row>
    <row r="3944" spans="1:19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</row>
    <row r="3945" spans="1:19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</row>
    <row r="3946" spans="1:19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</row>
    <row r="3947" spans="1:19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</row>
    <row r="3948" spans="1:19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</row>
    <row r="3949" spans="1:19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</row>
    <row r="3950" spans="1:19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</row>
    <row r="3951" spans="1:19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</row>
    <row r="3952" spans="1:19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</row>
    <row r="3953" spans="1:19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</row>
    <row r="3954" spans="1:19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</row>
    <row r="3955" spans="1:19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</row>
    <row r="3956" spans="1:19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</row>
    <row r="3957" spans="1:19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</row>
    <row r="3958" spans="1:19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</row>
    <row r="3959" spans="1:19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</row>
    <row r="3960" spans="1:19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</row>
    <row r="3961" spans="1:19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</row>
    <row r="3962" spans="1:19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</row>
    <row r="3963" spans="1:19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</row>
    <row r="3964" spans="1:19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</row>
    <row r="3965" spans="1:19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</row>
    <row r="3966" spans="1:19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</row>
    <row r="3967" spans="1:19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</row>
    <row r="3968" spans="1:19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</row>
    <row r="3969" spans="1:19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</row>
    <row r="3970" spans="1:19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</row>
    <row r="3971" spans="1:19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</row>
    <row r="3972" spans="1:19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</row>
    <row r="3973" spans="1:19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</row>
    <row r="3974" spans="1:19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</row>
    <row r="3975" spans="1:19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</row>
    <row r="3976" spans="1:19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</row>
    <row r="3977" spans="1:19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</row>
    <row r="3978" spans="1:19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</row>
    <row r="3979" spans="1:19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</row>
    <row r="3980" spans="1:19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</row>
    <row r="3981" spans="1:19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</row>
    <row r="3982" spans="1:19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</row>
    <row r="3983" spans="1:19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</row>
    <row r="3984" spans="1:19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</row>
    <row r="3985" spans="1:19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</row>
    <row r="3986" spans="1:19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</row>
    <row r="3987" spans="1:19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</row>
    <row r="3988" spans="1:19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</row>
    <row r="3989" spans="1:19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</row>
    <row r="3990" spans="1:19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</row>
    <row r="3991" spans="1:19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</row>
    <row r="3992" spans="1:19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</row>
    <row r="3993" spans="1:19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</row>
    <row r="3994" spans="1:19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</row>
    <row r="3995" spans="1:19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</row>
    <row r="3996" spans="1:19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</row>
    <row r="3997" spans="1:19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</row>
    <row r="3998" spans="1:19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</row>
    <row r="3999" spans="1:19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</row>
    <row r="4000" spans="1:19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</row>
    <row r="4001" spans="1:19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</row>
    <row r="4002" spans="1:19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</row>
    <row r="4003" spans="1:19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</row>
    <row r="4004" spans="1:19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</row>
    <row r="4005" spans="1:19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</row>
    <row r="4006" spans="1:19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</row>
    <row r="4007" spans="1:19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</row>
    <row r="4008" spans="1:19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</row>
    <row r="4009" spans="1:19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</row>
    <row r="4010" spans="1:19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</row>
    <row r="4011" spans="1:19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</row>
    <row r="4012" spans="1:19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</row>
    <row r="4013" spans="1:19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</row>
    <row r="4014" spans="1:19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</row>
    <row r="4015" spans="1:19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</row>
    <row r="4016" spans="1:19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</row>
    <row r="4017" spans="1:19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</row>
    <row r="4018" spans="1:19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</row>
    <row r="4019" spans="1:19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</row>
    <row r="4020" spans="1:19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</row>
    <row r="4021" spans="1:19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</row>
    <row r="4022" spans="1:19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</row>
    <row r="4023" spans="1:19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</row>
    <row r="4024" spans="1:19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</row>
    <row r="4025" spans="1:19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</row>
    <row r="4026" spans="1:19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</row>
    <row r="4027" spans="1:19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</row>
    <row r="4028" spans="1:19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</row>
    <row r="4029" spans="1:19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</row>
    <row r="4030" spans="1:19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</row>
    <row r="4031" spans="1:19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</row>
    <row r="4032" spans="1:19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</row>
    <row r="4033" spans="1:19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</row>
    <row r="4034" spans="1:19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</row>
    <row r="4035" spans="1:19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</row>
    <row r="4036" spans="1:19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</row>
    <row r="4037" spans="1:19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</row>
    <row r="4038" spans="1:19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</row>
    <row r="4039" spans="1:19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</row>
    <row r="4040" spans="1:19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</row>
    <row r="4041" spans="1:19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</row>
    <row r="4042" spans="1:19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</row>
    <row r="4043" spans="1:19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</row>
    <row r="4044" spans="1:19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</row>
    <row r="4045" spans="1:19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</row>
    <row r="4046" spans="1:19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</row>
    <row r="4047" spans="1:19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</row>
    <row r="4048" spans="1:19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</row>
    <row r="4049" spans="1:19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</row>
    <row r="4050" spans="1:19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</row>
    <row r="4051" spans="1:19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</row>
    <row r="4052" spans="1:19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</row>
    <row r="4053" spans="1:19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</row>
    <row r="4054" spans="1:19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</row>
    <row r="4055" spans="1:19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</row>
    <row r="4056" spans="1:19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</row>
    <row r="4057" spans="1:19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</row>
    <row r="4058" spans="1:19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</row>
    <row r="4059" spans="1:19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</row>
    <row r="4060" spans="1:19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</row>
    <row r="4061" spans="1:19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</row>
    <row r="4062" spans="1:19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</row>
    <row r="4063" spans="1:19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</row>
    <row r="4064" spans="1:19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</row>
    <row r="4065" spans="1:19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</row>
    <row r="4066" spans="1:19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</row>
    <row r="4067" spans="1:19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</row>
    <row r="4068" spans="1:19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</row>
    <row r="4069" spans="1:19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</row>
    <row r="4070" spans="1:19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</row>
    <row r="4071" spans="1:19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</row>
    <row r="4072" spans="1:19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</row>
    <row r="4073" spans="1:19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</row>
    <row r="4074" spans="1:19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</row>
    <row r="4075" spans="1:19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</row>
    <row r="4076" spans="1:19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</row>
    <row r="4077" spans="1:19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</row>
    <row r="4078" spans="1:19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</row>
    <row r="4079" spans="1:19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</row>
    <row r="4080" spans="1:19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</row>
    <row r="4081" spans="1:19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</row>
    <row r="4082" spans="1:19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</row>
    <row r="4083" spans="1:19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</row>
    <row r="4084" spans="1:19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</row>
    <row r="4085" spans="1:19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</row>
    <row r="4086" spans="1:19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</row>
    <row r="4087" spans="1:19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</row>
    <row r="4088" spans="1:19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</row>
    <row r="4089" spans="1:19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</row>
    <row r="4090" spans="1:19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</row>
    <row r="4091" spans="1:19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</row>
    <row r="4092" spans="1:19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</row>
    <row r="4093" spans="1:19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</row>
    <row r="4094" spans="1:19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</row>
    <row r="4095" spans="1:19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</row>
    <row r="4096" spans="1:19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</row>
    <row r="4097" spans="1:19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</row>
    <row r="4098" spans="1:19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</row>
    <row r="4099" spans="1:19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</row>
    <row r="4100" spans="1:19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</row>
    <row r="4101" spans="1:19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</row>
    <row r="4102" spans="1:19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</row>
    <row r="4103" spans="1:19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</row>
    <row r="4104" spans="1:19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</row>
    <row r="4105" spans="1:19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</row>
    <row r="4106" spans="1:19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</row>
    <row r="4107" spans="1:19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</row>
    <row r="4108" spans="1:19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</row>
    <row r="4109" spans="1:19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</row>
    <row r="4110" spans="1:19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</row>
    <row r="4111" spans="1:19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</row>
    <row r="4112" spans="1:19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</row>
    <row r="4113" spans="1:19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</row>
    <row r="4114" spans="1:19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</row>
    <row r="4115" spans="1:19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</row>
    <row r="4116" spans="1:19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</row>
    <row r="4117" spans="1:19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</row>
    <row r="4118" spans="1:19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</row>
    <row r="4119" spans="1:19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</row>
    <row r="4120" spans="1:19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</row>
    <row r="4121" spans="1:19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</row>
    <row r="4122" spans="1:19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</row>
    <row r="4123" spans="1:19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</row>
    <row r="4124" spans="1:19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</row>
    <row r="4125" spans="1:19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</row>
    <row r="4126" spans="1:19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</row>
    <row r="4127" spans="1:19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</row>
    <row r="4128" spans="1:19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</row>
    <row r="4129" spans="1:19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</row>
    <row r="4130" spans="1:19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</row>
    <row r="4131" spans="1:19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</row>
    <row r="4132" spans="1:19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</row>
    <row r="4133" spans="1:19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</row>
    <row r="4134" spans="1:19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</row>
    <row r="4135" spans="1:19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</row>
    <row r="4136" spans="1:19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</row>
    <row r="4137" spans="1:19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</row>
    <row r="4138" spans="1:19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</row>
    <row r="4139" spans="1:19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</row>
    <row r="4140" spans="1:19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</row>
    <row r="4141" spans="1:19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</row>
    <row r="4142" spans="1:19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</row>
    <row r="4143" spans="1:19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</row>
    <row r="4144" spans="1:19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</row>
    <row r="4145" spans="1:19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</row>
    <row r="4146" spans="1:19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</row>
    <row r="4147" spans="1:19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</row>
    <row r="4148" spans="1:19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</row>
    <row r="4149" spans="1:19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</row>
    <row r="4150" spans="1:19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</row>
    <row r="4151" spans="1:19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</row>
    <row r="4152" spans="1:19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</row>
    <row r="4153" spans="1:19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</row>
    <row r="4154" spans="1:19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</row>
    <row r="4155" spans="1:19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</row>
    <row r="4156" spans="1:19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</row>
    <row r="4157" spans="1:19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</row>
    <row r="4158" spans="1:19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</row>
    <row r="4159" spans="1:19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</row>
    <row r="4160" spans="1:19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</row>
    <row r="4161" spans="1:19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</row>
    <row r="4162" spans="1:19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</row>
    <row r="4163" spans="1:19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</row>
    <row r="4164" spans="1:19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</row>
    <row r="4165" spans="1:19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</row>
    <row r="4166" spans="1:19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</row>
    <row r="4167" spans="1:19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</row>
    <row r="4168" spans="1:19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</row>
    <row r="4169" spans="1:19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</row>
    <row r="4170" spans="1:19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</row>
    <row r="4171" spans="1:19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</row>
    <row r="4172" spans="1:19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</row>
    <row r="4173" spans="1:19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</row>
    <row r="4174" spans="1:19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</row>
    <row r="4175" spans="1:19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</row>
    <row r="4176" spans="1:19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</row>
    <row r="4177" spans="1:19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</row>
    <row r="4178" spans="1:19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</row>
    <row r="4179" spans="1:19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</row>
    <row r="4180" spans="1:19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</row>
    <row r="4181" spans="1:19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</row>
    <row r="4182" spans="1:19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</row>
    <row r="4183" spans="1:19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</row>
    <row r="4184" spans="1:19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</row>
    <row r="4185" spans="1:19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</row>
    <row r="4186" spans="1:19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</row>
    <row r="4187" spans="1:19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</row>
    <row r="4188" spans="1:19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</row>
    <row r="4189" spans="1:19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</row>
    <row r="4190" spans="1:19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</row>
    <row r="4191" spans="1:19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</row>
    <row r="4192" spans="1:19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</row>
    <row r="4193" spans="1:19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</row>
    <row r="4194" spans="1:19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</row>
    <row r="4195" spans="1:19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</row>
    <row r="4196" spans="1:19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</row>
    <row r="4197" spans="1:19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</row>
    <row r="4198" spans="1:19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</row>
    <row r="4199" spans="1:19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</row>
    <row r="4200" spans="1:19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</row>
    <row r="4201" spans="1:19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</row>
    <row r="4202" spans="1:19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</row>
    <row r="4203" spans="1:19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</row>
    <row r="4204" spans="1:19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</row>
    <row r="4205" spans="1:19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</row>
    <row r="4206" spans="1:19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</row>
    <row r="4207" spans="1:19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</row>
    <row r="4208" spans="1:19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</row>
    <row r="4209" spans="1:19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</row>
    <row r="4210" spans="1:19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</row>
    <row r="4211" spans="1:19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</row>
    <row r="4212" spans="1:19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</row>
    <row r="4213" spans="1:19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</row>
    <row r="4214" spans="1:19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</row>
    <row r="4215" spans="1:19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</row>
    <row r="4216" spans="1:19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</row>
    <row r="4217" spans="1:19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</row>
    <row r="4218" spans="1:19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</row>
    <row r="4219" spans="1:19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</row>
    <row r="4220" spans="1:19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</row>
    <row r="4221" spans="1:19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</row>
    <row r="4222" spans="1:19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</row>
    <row r="4223" spans="1:19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</row>
    <row r="4224" spans="1:19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</row>
    <row r="4225" spans="1:19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</row>
    <row r="4226" spans="1:19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</row>
    <row r="4227" spans="1:19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</row>
    <row r="4228" spans="1:19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</row>
    <row r="4229" spans="1:19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</row>
    <row r="4230" spans="1:19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</row>
    <row r="4231" spans="1:19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</row>
    <row r="4232" spans="1:19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</row>
    <row r="4233" spans="1:19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</row>
    <row r="4234" spans="1:19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</row>
    <row r="4235" spans="1:19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</row>
    <row r="4236" spans="1:19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</row>
    <row r="4237" spans="1:19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</row>
    <row r="4238" spans="1:19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</row>
    <row r="4239" spans="1:19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</row>
    <row r="4240" spans="1:19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</row>
    <row r="4241" spans="1:19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</row>
    <row r="4242" spans="1:19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</row>
    <row r="4243" spans="1:19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</row>
    <row r="4244" spans="1:19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</row>
    <row r="4245" spans="1:19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</row>
    <row r="4246" spans="1:19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</row>
    <row r="4247" spans="1:19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</row>
    <row r="4248" spans="1:19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</row>
    <row r="4249" spans="1:19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</row>
    <row r="4250" spans="1:19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</row>
    <row r="4251" spans="1:19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</row>
    <row r="4252" spans="1:19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</row>
    <row r="4253" spans="1:19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</row>
    <row r="4254" spans="1:19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</row>
    <row r="4255" spans="1:19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</row>
    <row r="4256" spans="1:19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</row>
    <row r="4257" spans="1:19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</row>
    <row r="4258" spans="1:19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</row>
    <row r="4259" spans="1:19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</row>
    <row r="4260" spans="1:19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</row>
    <row r="4261" spans="1:19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</row>
    <row r="4262" spans="1:19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</row>
    <row r="4263" spans="1:19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</row>
    <row r="4264" spans="1:19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</row>
    <row r="4265" spans="1:19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</row>
    <row r="4266" spans="1:19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</row>
    <row r="4267" spans="1:19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</row>
    <row r="4268" spans="1:19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</row>
    <row r="4269" spans="1:19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</row>
    <row r="4270" spans="1:19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</row>
    <row r="4271" spans="1:19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</row>
    <row r="4272" spans="1:19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</row>
    <row r="4273" spans="1:19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</row>
    <row r="4274" spans="1:19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</row>
    <row r="4275" spans="1:19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</row>
    <row r="4276" spans="1:19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</row>
    <row r="4277" spans="1:19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</row>
    <row r="4278" spans="1:19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</row>
    <row r="4279" spans="1:19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</row>
    <row r="4280" spans="1:19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</row>
    <row r="4281" spans="1:19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</row>
    <row r="4282" spans="1:19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</row>
    <row r="4283" spans="1:19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</row>
    <row r="4284" spans="1:19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</row>
    <row r="4285" spans="1:19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</row>
    <row r="4286" spans="1:19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</row>
    <row r="4287" spans="1:19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</row>
    <row r="4288" spans="1:19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</row>
    <row r="4289" spans="1:19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</row>
    <row r="4290" spans="1:19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</row>
    <row r="4291" spans="1:19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</row>
    <row r="4292" spans="1:19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</row>
    <row r="4293" spans="1:19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</row>
    <row r="4294" spans="1:19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</row>
    <row r="4295" spans="1:19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</row>
    <row r="4296" spans="1:19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</row>
    <row r="4297" spans="1:19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</row>
    <row r="4298" spans="1:19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</row>
    <row r="4299" spans="1:19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</row>
    <row r="4300" spans="1:19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</row>
    <row r="4301" spans="1:19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</row>
    <row r="4302" spans="1:19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</row>
    <row r="4303" spans="1:19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</row>
    <row r="4304" spans="1:19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</row>
    <row r="4305" spans="1:19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</row>
    <row r="4306" spans="1:19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</row>
    <row r="4307" spans="1:19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</row>
    <row r="4308" spans="1:19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</row>
    <row r="4309" spans="1:19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</row>
    <row r="4310" spans="1:19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</row>
    <row r="4311" spans="1:19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</row>
    <row r="4312" spans="1:19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</row>
    <row r="4313" spans="1:19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</row>
    <row r="4314" spans="1:19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</row>
    <row r="4315" spans="1:19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</row>
    <row r="4316" spans="1:19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</row>
    <row r="4317" spans="1:19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</row>
    <row r="4318" spans="1:19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</row>
    <row r="4319" spans="1:19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</row>
    <row r="4320" spans="1:19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</row>
    <row r="4321" spans="1:19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</row>
    <row r="4322" spans="1:19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</row>
    <row r="4323" spans="1:19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</row>
    <row r="4324" spans="1:19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</row>
    <row r="4325" spans="1:19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</row>
    <row r="4326" spans="1:19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</row>
    <row r="4327" spans="1:19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</row>
    <row r="4328" spans="1:19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</row>
    <row r="4329" spans="1:19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</row>
    <row r="4330" spans="1:19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</row>
    <row r="4331" spans="1:19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</row>
    <row r="4332" spans="1:19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</row>
    <row r="4333" spans="1:19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</row>
    <row r="4334" spans="1:19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</row>
    <row r="4335" spans="1:19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</row>
    <row r="4336" spans="1:19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</row>
    <row r="4337" spans="1:19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</row>
    <row r="4338" spans="1:19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</row>
    <row r="4339" spans="1:19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</row>
    <row r="4340" spans="1:19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</row>
    <row r="4341" spans="1:19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</row>
    <row r="4342" spans="1:19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</row>
    <row r="4343" spans="1:19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</row>
    <row r="4344" spans="1:19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</row>
    <row r="4345" spans="1:19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</row>
    <row r="4346" spans="1:19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</row>
    <row r="4347" spans="1:19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</row>
    <row r="4348" spans="1:19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</row>
    <row r="4349" spans="1:19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</row>
    <row r="4350" spans="1:19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</row>
    <row r="4351" spans="1:19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</row>
    <row r="4352" spans="1:19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</row>
    <row r="4353" spans="1:19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</row>
    <row r="4354" spans="1:19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</row>
    <row r="4355" spans="1:19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</row>
    <row r="4356" spans="1:19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</row>
    <row r="4357" spans="1:19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</row>
    <row r="4358" spans="1:19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</row>
    <row r="4359" spans="1:19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</row>
    <row r="4360" spans="1:19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</row>
    <row r="4361" spans="1:19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</row>
    <row r="4362" spans="1:19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</row>
    <row r="4363" spans="1:19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</row>
    <row r="4364" spans="1:19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</row>
    <row r="4365" spans="1:19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</row>
    <row r="4366" spans="1:19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</row>
    <row r="4367" spans="1:19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</row>
    <row r="4368" spans="1:19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</row>
    <row r="4369" spans="1:19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</row>
    <row r="4370" spans="1:19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</row>
    <row r="4371" spans="1:19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</row>
    <row r="4372" spans="1:19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</row>
    <row r="4373" spans="1:19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</row>
    <row r="4374" spans="1:19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</row>
    <row r="4375" spans="1:19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</row>
    <row r="4376" spans="1:19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</row>
    <row r="4377" spans="1:19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</row>
    <row r="4378" spans="1:19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</row>
    <row r="4379" spans="1:19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</row>
    <row r="4380" spans="1:19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</row>
    <row r="4381" spans="1:19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</row>
    <row r="4382" spans="1:19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</row>
    <row r="4383" spans="1:19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</row>
    <row r="4384" spans="1:19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</row>
    <row r="4385" spans="1:19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</row>
    <row r="4386" spans="1:19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</row>
    <row r="4387" spans="1:19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</row>
    <row r="4388" spans="1:19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</row>
    <row r="4389" spans="1:19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</row>
    <row r="4390" spans="1:19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</row>
    <row r="4391" spans="1:19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</row>
    <row r="4392" spans="1:19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</row>
    <row r="4393" spans="1:19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</row>
    <row r="4394" spans="1:19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</row>
    <row r="4395" spans="1:19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</row>
    <row r="4396" spans="1:19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</row>
    <row r="4397" spans="1:19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</row>
    <row r="4398" spans="1:19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</row>
    <row r="4399" spans="1:19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</row>
    <row r="4400" spans="1:19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</row>
    <row r="4401" spans="1:19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</row>
    <row r="4402" spans="1:19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</row>
    <row r="4403" spans="1:19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</row>
    <row r="4404" spans="1:19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</row>
    <row r="4405" spans="1:19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</row>
    <row r="4406" spans="1:19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</row>
    <row r="4407" spans="1:19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</row>
    <row r="4408" spans="1:19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</row>
    <row r="4409" spans="1:19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</row>
    <row r="4410" spans="1:19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</row>
    <row r="4411" spans="1:19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</row>
    <row r="4412" spans="1:19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</row>
    <row r="4413" spans="1:19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</row>
    <row r="4414" spans="1:19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</row>
    <row r="4415" spans="1:19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</row>
    <row r="4416" spans="1:19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</row>
    <row r="4417" spans="1:19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</row>
    <row r="4418" spans="1:19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</row>
    <row r="4419" spans="1:19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</row>
    <row r="4420" spans="1:19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</row>
    <row r="4421" spans="1:19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</row>
    <row r="4422" spans="1:19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</row>
    <row r="4423" spans="1:19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</row>
    <row r="4424" spans="1:19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</row>
    <row r="4425" spans="1:19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</row>
    <row r="4426" spans="1:19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</row>
    <row r="4427" spans="1:19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</row>
    <row r="4428" spans="1:19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</row>
    <row r="4429" spans="1:19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</row>
    <row r="4430" spans="1:19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</row>
    <row r="4431" spans="1:19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</row>
    <row r="4432" spans="1:19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</row>
    <row r="4433" spans="1:19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</row>
    <row r="4434" spans="1:19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</row>
    <row r="4435" spans="1:19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</row>
    <row r="4436" spans="1:19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</row>
    <row r="4437" spans="1:19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</row>
    <row r="4438" spans="1:19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</row>
    <row r="4439" spans="1:19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</row>
    <row r="4440" spans="1:19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</row>
    <row r="4441" spans="1:19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</row>
    <row r="4442" spans="1:19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</row>
    <row r="4443" spans="1:19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</row>
    <row r="4444" spans="1:19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</row>
    <row r="4445" spans="1:19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</row>
    <row r="4446" spans="1:19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</row>
    <row r="4447" spans="1:19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</row>
    <row r="4448" spans="1:19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</row>
    <row r="4449" spans="1:19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</row>
    <row r="4450" spans="1:19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</row>
    <row r="4451" spans="1:19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</row>
    <row r="4452" spans="1:19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</row>
    <row r="4453" spans="1:19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</row>
    <row r="4454" spans="1:19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</row>
    <row r="4455" spans="1:19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</row>
    <row r="4456" spans="1:19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</row>
    <row r="4457" spans="1:19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</row>
    <row r="4458" spans="1:19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</row>
    <row r="4459" spans="1:19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</row>
    <row r="4460" spans="1:19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</row>
    <row r="4461" spans="1:19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</row>
    <row r="4462" spans="1:19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</row>
    <row r="4463" spans="1:19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</row>
    <row r="4464" spans="1:19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</row>
    <row r="4465" spans="1:19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</row>
    <row r="4466" spans="1:19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</row>
    <row r="4467" spans="1:19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</row>
    <row r="4468" spans="1:19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</row>
    <row r="4469" spans="1:19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</row>
    <row r="4470" spans="1:19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</row>
    <row r="4471" spans="1:19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</row>
    <row r="4472" spans="1:19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</row>
    <row r="4473" spans="1:19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</row>
    <row r="4474" spans="1:19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</row>
    <row r="4475" spans="1:19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</row>
    <row r="4476" spans="1:19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</row>
    <row r="4477" spans="1:19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</row>
    <row r="4478" spans="1:19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</row>
    <row r="4479" spans="1:19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</row>
    <row r="4480" spans="1:19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</row>
    <row r="4481" spans="1:19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</row>
    <row r="4482" spans="1:19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</row>
    <row r="4483" spans="1:19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</row>
    <row r="4484" spans="1:19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</row>
    <row r="4485" spans="1:19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</row>
    <row r="4486" spans="1:19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</row>
    <row r="4487" spans="1:19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</row>
    <row r="4488" spans="1:19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</row>
    <row r="4489" spans="1:19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</row>
    <row r="4490" spans="1:19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</row>
    <row r="4491" spans="1:19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</row>
    <row r="4492" spans="1:19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</row>
    <row r="4493" spans="1:19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</row>
    <row r="4494" spans="1:19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</row>
    <row r="4495" spans="1:19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</row>
    <row r="4496" spans="1:19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</row>
    <row r="4497" spans="1:19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</row>
    <row r="4498" spans="1:19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</row>
    <row r="4499" spans="1:19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</row>
    <row r="4500" spans="1:19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</row>
    <row r="4501" spans="1:19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</row>
    <row r="4502" spans="1:19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</row>
    <row r="4503" spans="1:19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</row>
    <row r="4504" spans="1:19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</row>
    <row r="4505" spans="1:19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</row>
    <row r="4506" spans="1:19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</row>
    <row r="4507" spans="1:19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</row>
    <row r="4508" spans="1:19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</row>
    <row r="4509" spans="1:19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</row>
    <row r="4510" spans="1:19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</row>
    <row r="4511" spans="1:19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</row>
    <row r="4512" spans="1:19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</row>
    <row r="4513" spans="1:19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</row>
    <row r="4514" spans="1:19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</row>
    <row r="4515" spans="1:19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</row>
    <row r="4516" spans="1:19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</row>
    <row r="4517" spans="1:19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</row>
    <row r="4518" spans="1:19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</row>
    <row r="4519" spans="1:19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</row>
    <row r="4520" spans="1:19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</row>
    <row r="4521" spans="1:19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</row>
    <row r="4522" spans="1:19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</row>
    <row r="4523" spans="1:19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</row>
    <row r="4524" spans="1:19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</row>
    <row r="4525" spans="1:19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</row>
    <row r="4526" spans="1:19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</row>
    <row r="4527" spans="1:19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</row>
    <row r="4528" spans="1:19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</row>
    <row r="4529" spans="1:19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</row>
    <row r="4530" spans="1:19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</row>
    <row r="4531" spans="1:19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</row>
    <row r="4532" spans="1:19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</row>
    <row r="4533" spans="1:19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</row>
    <row r="4534" spans="1:19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</row>
    <row r="4535" spans="1:19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</row>
    <row r="4536" spans="1:19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</row>
    <row r="4537" spans="1:19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</row>
    <row r="4538" spans="1:19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</row>
    <row r="4539" spans="1:19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</row>
    <row r="4540" spans="1:19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</row>
    <row r="4541" spans="1:19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</row>
    <row r="4542" spans="1:19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</row>
    <row r="4543" spans="1:19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</row>
    <row r="4544" spans="1:19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</row>
    <row r="4545" spans="1:19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</row>
    <row r="4546" spans="1:19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</row>
    <row r="4547" spans="1:19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</row>
    <row r="4548" spans="1:19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</row>
    <row r="4549" spans="1:19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</row>
    <row r="4550" spans="1:19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</row>
    <row r="4551" spans="1:19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</row>
    <row r="4552" spans="1:19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</row>
    <row r="4553" spans="1:19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</row>
    <row r="4554" spans="1:19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</row>
    <row r="4555" spans="1:19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</row>
    <row r="4556" spans="1:19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</row>
    <row r="4557" spans="1:19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</row>
    <row r="4558" spans="1:19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</row>
    <row r="4559" spans="1:19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</row>
    <row r="4560" spans="1:19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</row>
    <row r="4561" spans="1:19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</row>
    <row r="4562" spans="1:19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</row>
    <row r="4563" spans="1:19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</row>
    <row r="4564" spans="1:19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</row>
    <row r="4565" spans="1:19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</row>
    <row r="4566" spans="1:19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</row>
    <row r="4567" spans="1:19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</row>
    <row r="4568" spans="1:19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</row>
    <row r="4569" spans="1:19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</row>
    <row r="4570" spans="1:19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</row>
    <row r="4571" spans="1:19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</row>
    <row r="4572" spans="1:19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</row>
    <row r="4573" spans="1:19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</row>
    <row r="4574" spans="1:19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</row>
    <row r="4575" spans="1:19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</row>
    <row r="4576" spans="1:19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</row>
    <row r="4577" spans="1:19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</row>
    <row r="4578" spans="1:19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</row>
    <row r="4579" spans="1:19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</row>
    <row r="4580" spans="1:19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</row>
    <row r="4581" spans="1:19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</row>
    <row r="4582" spans="1:19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</row>
    <row r="4583" spans="1:19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</row>
    <row r="4584" spans="1:19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</row>
    <row r="4585" spans="1:19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</row>
    <row r="4586" spans="1:19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</row>
    <row r="4587" spans="1:19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</row>
    <row r="4588" spans="1:19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</row>
    <row r="4589" spans="1:19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</row>
    <row r="4590" spans="1:19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</row>
    <row r="4591" spans="1:19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</row>
    <row r="4592" spans="1:19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</row>
    <row r="4593" spans="1:19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</row>
    <row r="4594" spans="1:19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</row>
    <row r="4595" spans="1:19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</row>
    <row r="4596" spans="1:19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</row>
    <row r="4597" spans="1:19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</row>
    <row r="4598" spans="1:19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</row>
    <row r="4599" spans="1:19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</row>
    <row r="4600" spans="1:19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</row>
    <row r="4601" spans="1:19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</row>
    <row r="4602" spans="1:19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</row>
    <row r="4603" spans="1:19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</row>
    <row r="4604" spans="1:19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</row>
    <row r="4605" spans="1:19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</row>
    <row r="4606" spans="1:19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</row>
    <row r="4607" spans="1:19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</row>
    <row r="4608" spans="1:19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</row>
    <row r="4609" spans="1:19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</row>
    <row r="4610" spans="1:19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</row>
    <row r="4611" spans="1:19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</row>
    <row r="4612" spans="1:19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</row>
    <row r="4613" spans="1:19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</row>
    <row r="4614" spans="1:19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</row>
    <row r="4615" spans="1:19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</row>
    <row r="4616" spans="1:19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</row>
    <row r="4617" spans="1:19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</row>
    <row r="4618" spans="1:19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</row>
    <row r="4619" spans="1:19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</row>
    <row r="4620" spans="1:19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</row>
    <row r="4621" spans="1:19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</row>
    <row r="4622" spans="1:19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</row>
    <row r="4623" spans="1:19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</row>
    <row r="4624" spans="1:19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</row>
    <row r="4625" spans="1:19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</row>
    <row r="4626" spans="1:19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</row>
    <row r="4627" spans="1:19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</row>
    <row r="4628" spans="1:19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</row>
    <row r="4629" spans="1:19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</row>
    <row r="4630" spans="1:19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</row>
    <row r="4631" spans="1:19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</row>
    <row r="4632" spans="1:19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</row>
    <row r="4633" spans="1:19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</row>
    <row r="4634" spans="1:19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</row>
    <row r="4635" spans="1:19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</row>
    <row r="4636" spans="1:19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</row>
    <row r="4637" spans="1:19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</row>
    <row r="4638" spans="1:19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</row>
    <row r="4639" spans="1:19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</row>
    <row r="4640" spans="1:19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</row>
    <row r="4641" spans="1:19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</row>
    <row r="4642" spans="1:19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</row>
    <row r="4643" spans="1:19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</row>
    <row r="4644" spans="1:19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</row>
    <row r="4645" spans="1:19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</row>
    <row r="4646" spans="1:19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</row>
    <row r="4647" spans="1:19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</row>
    <row r="4648" spans="1:19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</row>
    <row r="4649" spans="1:19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</row>
    <row r="4650" spans="1:19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</row>
    <row r="4651" spans="1:19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</row>
    <row r="4652" spans="1:19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</row>
    <row r="4653" spans="1:19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</row>
    <row r="4654" spans="1:19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</row>
    <row r="4655" spans="1:19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</row>
    <row r="4656" spans="1:19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</row>
    <row r="4657" spans="1:19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</row>
    <row r="4658" spans="1:19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</row>
    <row r="4659" spans="1:19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</row>
    <row r="4660" spans="1:19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</row>
    <row r="4661" spans="1:19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</row>
    <row r="4662" spans="1:19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</row>
    <row r="4663" spans="1:19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</row>
    <row r="4664" spans="1:19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</row>
    <row r="4665" spans="1:19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</row>
    <row r="4666" spans="1:19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</row>
    <row r="4667" spans="1:19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</row>
    <row r="4668" spans="1:19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</row>
    <row r="4669" spans="1:19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</row>
    <row r="4670" spans="1:19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</row>
    <row r="4671" spans="1:19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</row>
    <row r="4672" spans="1:19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</row>
    <row r="4673" spans="1:19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</row>
    <row r="4674" spans="1:19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</row>
    <row r="4675" spans="1:19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</row>
    <row r="4676" spans="1:19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</row>
    <row r="4677" spans="1:19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</row>
    <row r="4678" spans="1:19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</row>
    <row r="4679" spans="1:19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</row>
    <row r="4680" spans="1:19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</row>
    <row r="4681" spans="1:19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</row>
    <row r="4682" spans="1:19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</row>
    <row r="4683" spans="1:19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</row>
    <row r="4684" spans="1:19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</row>
    <row r="4685" spans="1:19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</row>
    <row r="4686" spans="1:19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</row>
    <row r="4687" spans="1:19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</row>
    <row r="4688" spans="1:19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</row>
    <row r="4689" spans="1:19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</row>
    <row r="4690" spans="1:19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</row>
    <row r="4691" spans="1:19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</row>
    <row r="4692" spans="1:19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</row>
    <row r="4693" spans="1:19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</row>
    <row r="4694" spans="1:19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</row>
    <row r="4695" spans="1:19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</row>
    <row r="4696" spans="1:19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</row>
    <row r="4697" spans="1:19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</row>
    <row r="4698" spans="1:19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</row>
    <row r="4699" spans="1:19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</row>
    <row r="4700" spans="1:19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</row>
    <row r="4701" spans="1:19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</row>
    <row r="4702" spans="1:19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</row>
    <row r="4703" spans="1:19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</row>
    <row r="4704" spans="1:19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</row>
    <row r="4705" spans="1:19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</row>
    <row r="4706" spans="1:19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</row>
    <row r="4707" spans="1:19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</row>
    <row r="4708" spans="1:19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</row>
    <row r="4709" spans="1:19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</row>
    <row r="4710" spans="1:19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</row>
    <row r="4711" spans="1:19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</row>
    <row r="4712" spans="1:19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</row>
    <row r="4713" spans="1:19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</row>
    <row r="4714" spans="1:19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</row>
    <row r="4715" spans="1:19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</row>
    <row r="4716" spans="1:19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</row>
    <row r="4717" spans="1:19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</row>
    <row r="4718" spans="1:19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</row>
    <row r="4719" spans="1:19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</row>
    <row r="4720" spans="1:19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</row>
    <row r="4721" spans="1:19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</row>
    <row r="4722" spans="1:19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</row>
    <row r="4723" spans="1:19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</row>
    <row r="4724" spans="1:19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</row>
    <row r="4725" spans="1:19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</row>
    <row r="4726" spans="1:19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</row>
    <row r="4727" spans="1:19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</row>
    <row r="4728" spans="1:19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</row>
    <row r="4729" spans="1:19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</row>
    <row r="4730" spans="1:19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</row>
    <row r="4731" spans="1:19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</row>
    <row r="4732" spans="1:19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</row>
    <row r="4733" spans="1:19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</row>
    <row r="4734" spans="1:19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</row>
    <row r="4735" spans="1:19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</row>
    <row r="4736" spans="1:19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</row>
    <row r="4737" spans="1:19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</row>
    <row r="4738" spans="1:19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</row>
    <row r="4739" spans="1:19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</row>
    <row r="4740" spans="1:19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</row>
    <row r="4741" spans="1:19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</row>
    <row r="4742" spans="1:19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</row>
    <row r="4743" spans="1:19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</row>
    <row r="4744" spans="1:19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</row>
    <row r="4745" spans="1:19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</row>
    <row r="4746" spans="1:19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</row>
    <row r="4747" spans="1:19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</row>
    <row r="4748" spans="1:19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</row>
    <row r="4749" spans="1:19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</row>
    <row r="4750" spans="1:19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</row>
    <row r="4751" spans="1:19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</row>
    <row r="4752" spans="1:19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</row>
    <row r="4753" spans="1:19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</row>
    <row r="4754" spans="1:19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</row>
    <row r="4755" spans="1:19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</row>
    <row r="4756" spans="1:19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</row>
    <row r="4757" spans="1:19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</row>
    <row r="4758" spans="1:19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</row>
    <row r="4759" spans="1:19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</row>
    <row r="4760" spans="1:19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</row>
    <row r="4761" spans="1:19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</row>
    <row r="4762" spans="1:19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</row>
    <row r="4763" spans="1:19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</row>
    <row r="4764" spans="1:19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</row>
    <row r="4765" spans="1:19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</row>
    <row r="4766" spans="1:19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</row>
    <row r="4767" spans="1:19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</row>
    <row r="4768" spans="1:19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</row>
    <row r="4769" spans="1:19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</row>
    <row r="4770" spans="1:19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</row>
    <row r="4771" spans="1:19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</row>
    <row r="4772" spans="1:19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</row>
    <row r="4773" spans="1:19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</row>
    <row r="4774" spans="1:19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</row>
    <row r="4775" spans="1:19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</row>
    <row r="4776" spans="1:19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</row>
    <row r="4777" spans="1:19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</row>
    <row r="4778" spans="1:19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</row>
    <row r="4779" spans="1:19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</row>
    <row r="4780" spans="1:19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</row>
    <row r="4781" spans="1:19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</row>
    <row r="4782" spans="1:19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</row>
    <row r="4783" spans="1:19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</row>
    <row r="4784" spans="1:19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</row>
    <row r="4785" spans="1:19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</row>
    <row r="4786" spans="1:19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</row>
    <row r="4787" spans="1:19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</row>
    <row r="4788" spans="1:19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</row>
    <row r="4789" spans="1:19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</row>
    <row r="4790" spans="1:19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</row>
    <row r="4791" spans="1:19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</row>
    <row r="4792" spans="1:19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</row>
    <row r="4793" spans="1:19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</row>
    <row r="4794" spans="1:19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</row>
    <row r="4795" spans="1:19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</row>
    <row r="4796" spans="1:19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</row>
    <row r="4797" spans="1:19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</row>
    <row r="4798" spans="1:19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</row>
    <row r="4799" spans="1:19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</row>
    <row r="4800" spans="1:19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</row>
    <row r="4801" spans="1:19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</row>
    <row r="4802" spans="1:19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</row>
    <row r="4803" spans="1:19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</row>
    <row r="4804" spans="1:19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</row>
    <row r="4805" spans="1:19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</row>
    <row r="4806" spans="1:19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</row>
    <row r="4807" spans="1:19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</row>
    <row r="4808" spans="1:19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</row>
    <row r="4809" spans="1:19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</row>
    <row r="4810" spans="1:19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</row>
    <row r="4811" spans="1:19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</row>
    <row r="4812" spans="1:19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</row>
    <row r="4813" spans="1:19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</row>
    <row r="4814" spans="1:19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</row>
    <row r="4815" spans="1:19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</row>
    <row r="4816" spans="1:19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</row>
    <row r="4817" spans="1:19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</row>
    <row r="4818" spans="1:19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</row>
    <row r="4819" spans="1:19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</row>
    <row r="4820" spans="1:19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</row>
    <row r="4821" spans="1:19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</row>
    <row r="4822" spans="1:19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</row>
    <row r="4823" spans="1:19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</row>
    <row r="4824" spans="1:19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</row>
    <row r="4825" spans="1:19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</row>
    <row r="4826" spans="1:19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</row>
    <row r="4827" spans="1:19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</row>
    <row r="4828" spans="1:19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</row>
    <row r="4829" spans="1:19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</row>
    <row r="4830" spans="1:19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</row>
    <row r="4831" spans="1:19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</row>
    <row r="4832" spans="1:19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</row>
    <row r="4833" spans="1:19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</row>
    <row r="4834" spans="1:19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</row>
    <row r="4835" spans="1:19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</row>
    <row r="4836" spans="1:19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</row>
    <row r="4837" spans="1:19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</row>
    <row r="4838" spans="1:19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</row>
    <row r="4839" spans="1:19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</row>
    <row r="4840" spans="1:19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</row>
    <row r="4841" spans="1:19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</row>
    <row r="4842" spans="1:19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</row>
    <row r="4843" spans="1:19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</row>
    <row r="4844" spans="1:19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</row>
    <row r="4845" spans="1:19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</row>
    <row r="4846" spans="1:19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</row>
    <row r="4847" spans="1:19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</row>
    <row r="4848" spans="1:19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</row>
    <row r="4849" spans="1:19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</row>
    <row r="4850" spans="1:19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</row>
    <row r="4851" spans="1:19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</row>
    <row r="4852" spans="1:19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</row>
    <row r="4853" spans="1:19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</row>
    <row r="4854" spans="1:19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</row>
    <row r="4855" spans="1:19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</row>
    <row r="4856" spans="1:19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</row>
    <row r="4857" spans="1:19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</row>
    <row r="4858" spans="1:19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</row>
    <row r="4859" spans="1:19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</row>
    <row r="4860" spans="1:19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</row>
    <row r="4861" spans="1:19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</row>
    <row r="4862" spans="1:19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</row>
    <row r="4863" spans="1:19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</row>
    <row r="4864" spans="1:19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</row>
    <row r="4865" spans="1:19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</row>
    <row r="4866" spans="1:19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</row>
    <row r="4867" spans="1:19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</row>
    <row r="4868" spans="1:19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</row>
    <row r="4869" spans="1:19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</row>
    <row r="4870" spans="1:19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</row>
    <row r="4871" spans="1:19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</row>
    <row r="4872" spans="1:19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</row>
    <row r="4873" spans="1:19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</row>
    <row r="4874" spans="1:19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</row>
    <row r="4875" spans="1:19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</row>
    <row r="4876" spans="1:19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</row>
    <row r="4877" spans="1:19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</row>
    <row r="4878" spans="1:19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</row>
    <row r="4879" spans="1:19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</row>
    <row r="4880" spans="1:19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</row>
    <row r="4881" spans="1:19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</row>
    <row r="4882" spans="1:19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</row>
    <row r="4883" spans="1:19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</row>
    <row r="4884" spans="1:19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</row>
    <row r="4885" spans="1:19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</row>
    <row r="4886" spans="1:19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</row>
    <row r="4887" spans="1:19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</row>
    <row r="4888" spans="1:19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</row>
    <row r="4889" spans="1:19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</row>
    <row r="4890" spans="1:19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</row>
    <row r="4891" spans="1:19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</row>
    <row r="4892" spans="1:19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</row>
    <row r="4893" spans="1:19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</row>
    <row r="4894" spans="1:19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</row>
    <row r="4895" spans="1:19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</row>
    <row r="4896" spans="1:19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</row>
    <row r="4897" spans="1:19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</row>
    <row r="4898" spans="1:19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</row>
    <row r="4899" spans="1:19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</row>
    <row r="4900" spans="1:19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</row>
    <row r="4901" spans="1:19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</row>
    <row r="4902" spans="1:19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</row>
    <row r="4903" spans="1:19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</row>
    <row r="4904" spans="1:19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</row>
    <row r="4905" spans="1:19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</row>
    <row r="4906" spans="1:19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</row>
    <row r="4907" spans="1:19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</row>
    <row r="4908" spans="1:19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</row>
    <row r="4909" spans="1:19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</row>
    <row r="4910" spans="1:19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</row>
    <row r="4911" spans="1:19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</row>
    <row r="4912" spans="1:19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</row>
    <row r="4913" spans="1:19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</row>
    <row r="4914" spans="1:19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</row>
    <row r="4915" spans="1:19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</row>
    <row r="4916" spans="1:19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</row>
    <row r="4917" spans="1:19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</row>
    <row r="4918" spans="1:19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</row>
    <row r="4919" spans="1:19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</row>
    <row r="4920" spans="1:19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</row>
    <row r="4921" spans="1:19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</row>
    <row r="4922" spans="1:19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</row>
    <row r="4923" spans="1:19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</row>
    <row r="4924" spans="1:19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</row>
    <row r="4925" spans="1:19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</row>
    <row r="4926" spans="1:19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</row>
    <row r="4927" spans="1:19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</row>
    <row r="4928" spans="1:19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</row>
    <row r="4929" spans="1:19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</row>
    <row r="4930" spans="1:19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</row>
    <row r="4931" spans="1:19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</row>
    <row r="4932" spans="1:19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</row>
    <row r="4933" spans="1:19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</row>
    <row r="4934" spans="1:19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</row>
    <row r="4935" spans="1:19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</row>
    <row r="4936" spans="1:19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</row>
    <row r="4937" spans="1:19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</row>
    <row r="4938" spans="1:19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</row>
    <row r="4939" spans="1:19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</row>
    <row r="4940" spans="1:19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</row>
    <row r="4941" spans="1:19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</row>
    <row r="4942" spans="1:19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</row>
    <row r="4943" spans="1:19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</row>
    <row r="4944" spans="1:19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</row>
    <row r="4945" spans="1:19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</row>
    <row r="4946" spans="1:19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</row>
    <row r="4947" spans="1:19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</row>
    <row r="4948" spans="1:19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</row>
    <row r="4949" spans="1:19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</row>
    <row r="4950" spans="1:19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</row>
    <row r="4951" spans="1:19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</row>
    <row r="4952" spans="1:19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</row>
    <row r="4953" spans="1:19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</row>
    <row r="4954" spans="1:19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</row>
    <row r="4955" spans="1:19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</row>
    <row r="4956" spans="1:19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</row>
    <row r="4957" spans="1:19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</row>
    <row r="4958" spans="1:19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</row>
    <row r="4959" spans="1:19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</row>
    <row r="4960" spans="1:19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</row>
    <row r="4961" spans="1:19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</row>
    <row r="4962" spans="1:19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</row>
    <row r="4963" spans="1:19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</row>
    <row r="4964" spans="1:19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</row>
    <row r="4965" spans="1:19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</row>
    <row r="4966" spans="1:19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</row>
    <row r="4967" spans="1:19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</row>
    <row r="4968" spans="1:19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</row>
    <row r="4969" spans="1:19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</row>
    <row r="4970" spans="1:19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</row>
    <row r="4971" spans="1:19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</row>
    <row r="4972" spans="1:19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</row>
    <row r="4973" spans="1:19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</row>
    <row r="4974" spans="1:19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</row>
    <row r="4975" spans="1:19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</row>
    <row r="4976" spans="1:19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</row>
    <row r="4977" spans="1:19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</row>
    <row r="4978" spans="1:19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</row>
    <row r="4979" spans="1:19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</row>
    <row r="4980" spans="1:19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</row>
    <row r="4981" spans="1:19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</row>
    <row r="4982" spans="1:19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</row>
    <row r="4983" spans="1:19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</row>
    <row r="4984" spans="1:19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</row>
    <row r="4985" spans="1:19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</row>
    <row r="4986" spans="1:19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</row>
    <row r="4987" spans="1:19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</row>
    <row r="4988" spans="1:19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</row>
    <row r="4989" spans="1:19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</row>
    <row r="4990" spans="1:19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</row>
    <row r="4991" spans="1:19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</row>
    <row r="4992" spans="1:19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</row>
    <row r="4993" spans="1:19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</row>
    <row r="4994" spans="1:19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</row>
    <row r="4995" spans="1:19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</row>
    <row r="4996" spans="1:19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</row>
    <row r="4997" spans="1:19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</row>
    <row r="4998" spans="1:19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</row>
    <row r="4999" spans="1:19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</row>
    <row r="5000" spans="1:19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</row>
    <row r="5001" spans="1:19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</row>
    <row r="5002" spans="1:19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</row>
    <row r="5003" spans="1:19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</row>
    <row r="5004" spans="1:19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</row>
    <row r="5005" spans="1:19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</row>
    <row r="5006" spans="1:19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</row>
    <row r="5007" spans="1:19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</row>
    <row r="5008" spans="1:19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</row>
    <row r="5009" spans="1:19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</row>
    <row r="5010" spans="1:19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</row>
    <row r="5011" spans="1:19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</row>
    <row r="5012" spans="1:19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</row>
    <row r="5013" spans="1:19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</row>
    <row r="5014" spans="1:19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</row>
    <row r="5015" spans="1:19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</row>
    <row r="5016" spans="1:19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</row>
    <row r="5017" spans="1:19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</row>
    <row r="5018" spans="1:19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</row>
    <row r="5019" spans="1:19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</row>
    <row r="5020" spans="1:19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</row>
    <row r="5021" spans="1:19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</row>
    <row r="5022" spans="1:19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</row>
    <row r="5023" spans="1:19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</row>
    <row r="5024" spans="1:19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</row>
    <row r="5025" spans="1:19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</row>
    <row r="5026" spans="1:19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</row>
    <row r="5027" spans="1:19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</row>
    <row r="5028" spans="1:19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</row>
    <row r="5029" spans="1:19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</row>
    <row r="5030" spans="1:19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</row>
    <row r="5031" spans="1:19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</row>
    <row r="5032" spans="1:19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</row>
    <row r="5033" spans="1:19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</row>
    <row r="5034" spans="1:19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</row>
    <row r="5035" spans="1:19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</row>
    <row r="5036" spans="1:19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</row>
    <row r="5037" spans="1:19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</row>
    <row r="5038" spans="1:19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</row>
    <row r="5039" spans="1:19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</row>
    <row r="5040" spans="1:19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</row>
    <row r="5041" spans="1:19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</row>
    <row r="5042" spans="1:19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</row>
    <row r="5043" spans="1:19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</row>
    <row r="5044" spans="1:19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</row>
    <row r="5045" spans="1:19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</row>
    <row r="5046" spans="1:19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</row>
    <row r="5047" spans="1:19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</row>
    <row r="5048" spans="1:19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</row>
    <row r="5049" spans="1:19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</row>
    <row r="5050" spans="1:19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</row>
    <row r="5051" spans="1:19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</row>
    <row r="5052" spans="1:19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</row>
    <row r="5053" spans="1:19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</row>
    <row r="5054" spans="1:19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</row>
    <row r="5055" spans="1:19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</row>
    <row r="5056" spans="1:19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</row>
    <row r="5057" spans="1:19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</row>
    <row r="5058" spans="1:19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</row>
    <row r="5059" spans="1:19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</row>
    <row r="5060" spans="1:19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</row>
    <row r="5061" spans="1:19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</row>
    <row r="5062" spans="1:19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</row>
    <row r="5063" spans="1:19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</row>
    <row r="5064" spans="1:19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</row>
    <row r="5065" spans="1:19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</row>
    <row r="5066" spans="1:19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</row>
    <row r="5067" spans="1:19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</row>
    <row r="5068" spans="1:19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</row>
    <row r="5069" spans="1:19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</row>
    <row r="5070" spans="1:19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</row>
    <row r="5071" spans="1:19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</row>
    <row r="5072" spans="1:19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</row>
    <row r="5073" spans="1:19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</row>
    <row r="5074" spans="1:19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</row>
    <row r="5075" spans="1:19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</row>
    <row r="5076" spans="1:19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</row>
    <row r="5077" spans="1:19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</row>
    <row r="5078" spans="1:19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</row>
    <row r="5079" spans="1:19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</row>
    <row r="5080" spans="1:19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</row>
    <row r="5081" spans="1:19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</row>
    <row r="5082" spans="1:19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</row>
    <row r="5083" spans="1:19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</row>
    <row r="5084" spans="1:19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</row>
    <row r="5085" spans="1:19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</row>
    <row r="5086" spans="1:19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</row>
    <row r="5087" spans="1:19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</row>
    <row r="5088" spans="1:19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</row>
    <row r="5089" spans="1:19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</row>
    <row r="5090" spans="1:19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</row>
    <row r="5091" spans="1:19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</row>
    <row r="5092" spans="1:19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</row>
    <row r="5093" spans="1:19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</row>
    <row r="5094" spans="1:19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</row>
    <row r="5095" spans="1:19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</row>
    <row r="5096" spans="1:19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</row>
    <row r="5097" spans="1:19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</row>
    <row r="5098" spans="1:19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</row>
    <row r="5099" spans="1:19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</row>
    <row r="5100" spans="1:19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</row>
    <row r="5101" spans="1:19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</row>
    <row r="5102" spans="1:19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</row>
    <row r="5103" spans="1:19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</row>
    <row r="5104" spans="1:19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</row>
    <row r="5105" spans="1:19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</row>
    <row r="5106" spans="1:19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</row>
    <row r="5107" spans="1:19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</row>
    <row r="5108" spans="1:19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</row>
    <row r="5109" spans="1:19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</row>
    <row r="5110" spans="1:19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</row>
    <row r="5111" spans="1:19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</row>
    <row r="5112" spans="1:19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</row>
    <row r="5113" spans="1:19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</row>
    <row r="5114" spans="1:19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</row>
    <row r="5115" spans="1:19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</row>
    <row r="5116" spans="1:19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</row>
    <row r="5117" spans="1:19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</row>
    <row r="5118" spans="1:19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</row>
    <row r="5119" spans="1:19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</row>
    <row r="5120" spans="1:19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</row>
    <row r="5121" spans="1:19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</row>
    <row r="5122" spans="1:19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</row>
    <row r="5123" spans="1:19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</row>
    <row r="5124" spans="1:19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</row>
    <row r="5125" spans="1:19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</row>
    <row r="5126" spans="1:19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</row>
    <row r="5127" spans="1:19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</row>
    <row r="5128" spans="1:19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</row>
    <row r="5129" spans="1:19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</row>
    <row r="5130" spans="1:19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</row>
    <row r="5131" spans="1:19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</row>
    <row r="5132" spans="1:19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</row>
    <row r="5133" spans="1:19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</row>
    <row r="5134" spans="1:19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</row>
    <row r="5135" spans="1:19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</row>
    <row r="5136" spans="1:19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</row>
    <row r="5137" spans="1:19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</row>
    <row r="5138" spans="1:19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</row>
    <row r="5139" spans="1:19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</row>
    <row r="5140" spans="1:19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</row>
    <row r="5141" spans="1:19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</row>
    <row r="5142" spans="1:19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</row>
    <row r="5143" spans="1:19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</row>
    <row r="5144" spans="1:19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</row>
    <row r="5145" spans="1:19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</row>
    <row r="5146" spans="1:19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</row>
    <row r="5147" spans="1:19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</row>
    <row r="5148" spans="1:19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</row>
    <row r="5149" spans="1:19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</row>
    <row r="5150" spans="1:19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</row>
    <row r="5151" spans="1:19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</row>
    <row r="5152" spans="1:19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</row>
    <row r="5153" spans="1:19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</row>
    <row r="5154" spans="1:19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</row>
    <row r="5155" spans="1:19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</row>
    <row r="5156" spans="1:19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</row>
    <row r="5157" spans="1:19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</row>
    <row r="5158" spans="1:19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</row>
    <row r="5159" spans="1:19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</row>
    <row r="5160" spans="1:19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</row>
    <row r="5161" spans="1:19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</row>
    <row r="5162" spans="1:19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</row>
    <row r="5163" spans="1:19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</row>
    <row r="5164" spans="1:19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</row>
    <row r="5165" spans="1:19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</row>
    <row r="5166" spans="1:19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</row>
    <row r="5167" spans="1:19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</row>
    <row r="5168" spans="1:19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</row>
    <row r="5169" spans="1:19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</row>
    <row r="5170" spans="1:19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</row>
    <row r="5171" spans="1:19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</row>
    <row r="5172" spans="1:19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</row>
    <row r="5173" spans="1:19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</row>
    <row r="5174" spans="1:19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</row>
    <row r="5175" spans="1:19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</row>
    <row r="5176" spans="1:19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</row>
    <row r="5177" spans="1:19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</row>
    <row r="5178" spans="1:19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</row>
    <row r="5179" spans="1:19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</row>
    <row r="5180" spans="1:19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</row>
    <row r="5181" spans="1:19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</row>
    <row r="5182" spans="1:19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</row>
    <row r="5183" spans="1:19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</row>
    <row r="5184" spans="1:19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</row>
    <row r="5185" spans="1:19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</row>
    <row r="5186" spans="1:19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</row>
    <row r="5187" spans="1:19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</row>
    <row r="5188" spans="1:19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</row>
    <row r="5189" spans="1:19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</row>
    <row r="5190" spans="1:19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</row>
    <row r="5191" spans="1:19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</row>
    <row r="5192" spans="1:19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</row>
    <row r="5193" spans="1:19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</row>
    <row r="5194" spans="1:19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</row>
    <row r="5195" spans="1:19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</row>
    <row r="5196" spans="1:19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</row>
    <row r="5197" spans="1:19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</row>
    <row r="5198" spans="1:19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</row>
    <row r="5199" spans="1:19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</row>
    <row r="5200" spans="1:19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</row>
    <row r="5201" spans="1:19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</row>
    <row r="5202" spans="1:19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</row>
    <row r="5203" spans="1:19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</row>
    <row r="5204" spans="1:19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</row>
    <row r="5205" spans="1:19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</row>
    <row r="5206" spans="1:19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</row>
    <row r="5207" spans="1:19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</row>
    <row r="5208" spans="1:19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</row>
    <row r="5209" spans="1:19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</row>
    <row r="5210" spans="1:19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</row>
    <row r="5211" spans="1:19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</row>
    <row r="5212" spans="1:19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</row>
    <row r="5213" spans="1:19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</row>
    <row r="5214" spans="1:19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</row>
    <row r="5215" spans="1:19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</row>
    <row r="5216" spans="1:19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</row>
    <row r="5217" spans="1:19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</row>
    <row r="5218" spans="1:19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</row>
    <row r="5219" spans="1:19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</row>
    <row r="5220" spans="1:19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</row>
    <row r="5221" spans="1:19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</row>
    <row r="5222" spans="1:19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</row>
    <row r="5223" spans="1:19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</row>
    <row r="5224" spans="1:19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</row>
    <row r="5225" spans="1:19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</row>
    <row r="5226" spans="1:19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</row>
    <row r="5227" spans="1:19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</row>
    <row r="5228" spans="1:19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</row>
    <row r="5229" spans="1:19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</row>
    <row r="5230" spans="1:19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</row>
    <row r="5231" spans="1:19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</row>
    <row r="5232" spans="1:19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</row>
    <row r="5233" spans="1:19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</row>
    <row r="5234" spans="1:19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</row>
    <row r="5235" spans="1:19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</row>
    <row r="5236" spans="1:19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</row>
    <row r="5237" spans="1:19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</row>
    <row r="5238" spans="1:19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</row>
    <row r="5239" spans="1:19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</row>
    <row r="5240" spans="1:19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</row>
    <row r="5241" spans="1:19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</row>
    <row r="5242" spans="1:19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</row>
    <row r="5243" spans="1:19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</row>
    <row r="5244" spans="1:19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</row>
    <row r="5245" spans="1:19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</row>
    <row r="5246" spans="1:19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</row>
    <row r="5247" spans="1:19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</row>
    <row r="5248" spans="1:19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</row>
    <row r="5249" spans="1:19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</row>
    <row r="5250" spans="1:19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</row>
    <row r="5251" spans="1:19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</row>
    <row r="5252" spans="1:19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</row>
    <row r="5253" spans="1:19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</row>
    <row r="5254" spans="1:19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</row>
    <row r="5255" spans="1:19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</row>
    <row r="5256" spans="1:19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</row>
    <row r="5257" spans="1:19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</row>
    <row r="5258" spans="1:19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</row>
    <row r="5259" spans="1:19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</row>
    <row r="5260" spans="1:19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</row>
    <row r="5261" spans="1:19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</row>
    <row r="5262" spans="1:19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</row>
    <row r="5263" spans="1:19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</row>
    <row r="5264" spans="1:19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</row>
    <row r="5265" spans="1:19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</row>
    <row r="5266" spans="1:19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</row>
    <row r="5267" spans="1:19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</row>
    <row r="5268" spans="1:19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</row>
    <row r="5269" spans="1:19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</row>
    <row r="5270" spans="1:19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</row>
    <row r="5271" spans="1:19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</row>
    <row r="5272" spans="1:19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</row>
    <row r="5273" spans="1:19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</row>
    <row r="5274" spans="1:19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</row>
    <row r="5275" spans="1:19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</row>
    <row r="5276" spans="1:19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</row>
    <row r="5277" spans="1:19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</row>
    <row r="5278" spans="1:19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</row>
    <row r="5279" spans="1:19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</row>
    <row r="5280" spans="1:19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</row>
    <row r="5281" spans="1:19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</row>
    <row r="5282" spans="1:19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</row>
    <row r="5283" spans="1:19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</row>
    <row r="5284" spans="1:19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</row>
    <row r="5285" spans="1:19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</row>
    <row r="5286" spans="1:19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</row>
    <row r="5287" spans="1:19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</row>
    <row r="5288" spans="1:19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</row>
    <row r="5289" spans="1:19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</row>
    <row r="5290" spans="1:19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</row>
    <row r="5291" spans="1:19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</row>
    <row r="5292" spans="1:19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</row>
    <row r="5293" spans="1:19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</row>
    <row r="5294" spans="1:19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</row>
    <row r="5295" spans="1:19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</row>
    <row r="5296" spans="1:19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</row>
    <row r="5297" spans="1:19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</row>
    <row r="5298" spans="1:19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</row>
    <row r="5299" spans="1:19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</row>
    <row r="5300" spans="1:19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</row>
    <row r="5301" spans="1:19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</row>
    <row r="5302" spans="1:19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</row>
    <row r="5303" spans="1:19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</row>
    <row r="5304" spans="1:19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</row>
    <row r="5305" spans="1:19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</row>
    <row r="5306" spans="1:19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</row>
    <row r="5307" spans="1:19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</row>
    <row r="5308" spans="1:19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</row>
    <row r="5309" spans="1:19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</row>
    <row r="5310" spans="1:19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</row>
    <row r="5311" spans="1:19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</row>
    <row r="5312" spans="1:19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</row>
    <row r="5313" spans="1:19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</row>
    <row r="5314" spans="1:19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</row>
    <row r="5315" spans="1:19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</row>
    <row r="5316" spans="1:19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</row>
    <row r="5317" spans="1:19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</row>
    <row r="5318" spans="1:19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</row>
    <row r="5319" spans="1:19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</row>
    <row r="5320" spans="1:19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</row>
    <row r="5321" spans="1:19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</row>
    <row r="5322" spans="1:19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</row>
    <row r="5323" spans="1:19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</row>
    <row r="5324" spans="1:19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</row>
    <row r="5325" spans="1:19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</row>
    <row r="5326" spans="1:19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</row>
    <row r="5327" spans="1:19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</row>
    <row r="5328" spans="1:19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</row>
    <row r="5329" spans="1:19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</row>
    <row r="5330" spans="1:19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</row>
    <row r="5331" spans="1:19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</row>
    <row r="5332" spans="1:19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</row>
    <row r="5333" spans="1:19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</row>
    <row r="5334" spans="1:19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</row>
    <row r="5335" spans="1:19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</row>
    <row r="5336" spans="1:19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</row>
    <row r="5337" spans="1:19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</row>
    <row r="5338" spans="1:19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</row>
    <row r="5339" spans="1:19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</row>
    <row r="5340" spans="1:19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</row>
    <row r="5341" spans="1:19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</row>
    <row r="5342" spans="1:19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</row>
    <row r="5343" spans="1:19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</row>
    <row r="5344" spans="1:19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</row>
    <row r="5345" spans="1:19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</row>
    <row r="5346" spans="1:19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</row>
    <row r="5347" spans="1:19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</row>
    <row r="5348" spans="1:19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</row>
    <row r="5349" spans="1:19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</row>
    <row r="5350" spans="1:19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</row>
    <row r="5351" spans="1:19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</row>
    <row r="5352" spans="1:19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</row>
    <row r="5353" spans="1:19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</row>
    <row r="5354" spans="1:19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</row>
    <row r="5355" spans="1:19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</row>
    <row r="5356" spans="1:19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</row>
    <row r="5357" spans="1:19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</row>
    <row r="5358" spans="1:19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</row>
    <row r="5359" spans="1:19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</row>
    <row r="5360" spans="1:19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</row>
    <row r="5361" spans="1:19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</row>
    <row r="5362" spans="1:19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</row>
    <row r="5363" spans="1:19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</row>
    <row r="5364" spans="1:19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</row>
    <row r="5365" spans="1:19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</row>
    <row r="5366" spans="1:19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</row>
    <row r="5367" spans="1:19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</row>
    <row r="5368" spans="1:19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</row>
    <row r="5369" spans="1:19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</row>
    <row r="5370" spans="1:19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</row>
    <row r="5371" spans="1:19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</row>
    <row r="5372" spans="1:19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</row>
    <row r="5373" spans="1:19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</row>
    <row r="5374" spans="1:19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</row>
    <row r="5375" spans="1:19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</row>
    <row r="5376" spans="1:19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</row>
    <row r="5377" spans="1:19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</row>
    <row r="5378" spans="1:19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</row>
    <row r="5379" spans="1:19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</row>
    <row r="5380" spans="1:19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</row>
    <row r="5381" spans="1:19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</row>
    <row r="5382" spans="1:19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</row>
    <row r="5383" spans="1:19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</row>
    <row r="5384" spans="1:19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</row>
    <row r="5385" spans="1:19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</row>
    <row r="5386" spans="1:19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</row>
    <row r="5387" spans="1:19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</row>
    <row r="5388" spans="1:19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</row>
    <row r="5389" spans="1:19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</row>
    <row r="5390" spans="1:19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</row>
    <row r="5391" spans="1:19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</row>
    <row r="5392" spans="1:19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</row>
    <row r="5393" spans="1:19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</row>
    <row r="5394" spans="1:19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</row>
    <row r="5395" spans="1:19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</row>
    <row r="5396" spans="1:19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</row>
    <row r="5397" spans="1:19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</row>
    <row r="5398" spans="1:19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</row>
    <row r="5399" spans="1:19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</row>
    <row r="5400" spans="1:19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</row>
    <row r="5401" spans="1:19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</row>
    <row r="5402" spans="1:19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</row>
    <row r="5403" spans="1:19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</row>
    <row r="5404" spans="1:19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</row>
    <row r="5405" spans="1:19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</row>
    <row r="5406" spans="1:19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</row>
    <row r="5407" spans="1:19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</row>
    <row r="5408" spans="1:19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</row>
    <row r="5409" spans="1:19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</row>
    <row r="5410" spans="1:19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</row>
    <row r="5411" spans="1:19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</row>
    <row r="5412" spans="1:19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</row>
    <row r="5413" spans="1:19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</row>
    <row r="5414" spans="1:19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</row>
    <row r="5415" spans="1:19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</row>
    <row r="5416" spans="1:19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</row>
    <row r="5417" spans="1:19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</row>
    <row r="5418" spans="1:19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</row>
    <row r="5419" spans="1:19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</row>
    <row r="5420" spans="1:19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</row>
    <row r="5421" spans="1:19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</row>
    <row r="5422" spans="1:19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</row>
    <row r="5423" spans="1:19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</row>
    <row r="5424" spans="1:19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</row>
    <row r="5425" spans="1:19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</row>
    <row r="5426" spans="1:19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</row>
    <row r="5427" spans="1:19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</row>
    <row r="5428" spans="1:19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</row>
    <row r="5429" spans="1:19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</row>
    <row r="5430" spans="1:19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</row>
    <row r="5431" spans="1:19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</row>
    <row r="5432" spans="1:19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</row>
    <row r="5433" spans="1:19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</row>
    <row r="5434" spans="1:19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</row>
    <row r="5435" spans="1:19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</row>
    <row r="5436" spans="1:19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</row>
    <row r="5437" spans="1:19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</row>
    <row r="5438" spans="1:19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</row>
    <row r="5439" spans="1:19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</row>
    <row r="5440" spans="1:19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</row>
    <row r="5441" spans="1:19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</row>
    <row r="5442" spans="1:19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</row>
    <row r="5443" spans="1:19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</row>
    <row r="5444" spans="1:19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</row>
    <row r="5445" spans="1:19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</row>
    <row r="5446" spans="1:19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</row>
    <row r="5447" spans="1:19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</row>
    <row r="5448" spans="1:19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</row>
    <row r="5449" spans="1:19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</row>
    <row r="5450" spans="1:19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</row>
    <row r="5451" spans="1:19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</row>
    <row r="5452" spans="1:19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</row>
    <row r="5453" spans="1:19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</row>
    <row r="5454" spans="1:19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</row>
    <row r="5455" spans="1:19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</row>
    <row r="5456" spans="1:19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</row>
    <row r="5457" spans="1:19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</row>
    <row r="5458" spans="1:19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</row>
    <row r="5459" spans="1:19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</row>
    <row r="5460" spans="1:19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</row>
    <row r="5461" spans="1:19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</row>
    <row r="5462" spans="1:19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</row>
    <row r="5463" spans="1:19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</row>
    <row r="5464" spans="1:19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</row>
    <row r="5465" spans="1:19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</row>
    <row r="5466" spans="1:19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</row>
    <row r="5467" spans="1:19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</row>
    <row r="5468" spans="1:19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</row>
    <row r="5469" spans="1:19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</row>
    <row r="5470" spans="1:19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</row>
    <row r="5471" spans="1:19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</row>
    <row r="5472" spans="1:19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</row>
    <row r="5473" spans="1:19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</row>
    <row r="5474" spans="1:19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</row>
    <row r="5475" spans="1:19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</row>
    <row r="5476" spans="1:19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</row>
    <row r="5477" spans="1:19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</row>
    <row r="5478" spans="1:19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</row>
    <row r="5479" spans="1:19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</row>
    <row r="5480" spans="1:19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</row>
    <row r="5481" spans="1:19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</row>
    <row r="5482" spans="1:19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</row>
    <row r="5483" spans="1:19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</row>
    <row r="5484" spans="1:19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</row>
    <row r="5485" spans="1:19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</row>
    <row r="5486" spans="1:19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</row>
    <row r="5487" spans="1:19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</row>
    <row r="5488" spans="1:19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</row>
    <row r="5489" spans="1:19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</row>
    <row r="5490" spans="1:19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</row>
    <row r="5491" spans="1:19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</row>
    <row r="5492" spans="1:19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</row>
    <row r="5493" spans="1:19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</row>
    <row r="5494" spans="1:19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</row>
    <row r="5495" spans="1:19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</row>
    <row r="5496" spans="1:19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</row>
    <row r="5497" spans="1:19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</row>
    <row r="5498" spans="1:19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</row>
    <row r="5499" spans="1:19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</row>
    <row r="5500" spans="1:19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</row>
    <row r="5501" spans="1:19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</row>
    <row r="5502" spans="1:19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</row>
    <row r="5503" spans="1:19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</row>
    <row r="5504" spans="1:19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</row>
    <row r="5505" spans="1:19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</row>
    <row r="5506" spans="1:19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</row>
    <row r="5507" spans="1:19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</row>
    <row r="5508" spans="1:19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</row>
    <row r="5509" spans="1:19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</row>
    <row r="5510" spans="1:19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</row>
    <row r="5511" spans="1:19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</row>
    <row r="5512" spans="1:19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</row>
    <row r="5513" spans="1:19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</row>
    <row r="5514" spans="1:19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</row>
    <row r="5515" spans="1:19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</row>
    <row r="5516" spans="1:19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</row>
    <row r="5517" spans="1:19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</row>
    <row r="5518" spans="1:19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</row>
    <row r="5519" spans="1:19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</row>
    <row r="5520" spans="1:19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</row>
    <row r="5521" spans="1:19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</row>
    <row r="5522" spans="1:19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</row>
    <row r="5523" spans="1:19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</row>
    <row r="5524" spans="1:19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</row>
    <row r="5525" spans="1:19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</row>
    <row r="5526" spans="1:19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</row>
    <row r="5527" spans="1:19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</row>
    <row r="5528" spans="1:19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</row>
    <row r="5529" spans="1:19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</row>
    <row r="5530" spans="1:19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</row>
    <row r="5531" spans="1:19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</row>
    <row r="5532" spans="1:19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</row>
    <row r="5533" spans="1:19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</row>
    <row r="5534" spans="1:19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</row>
    <row r="5535" spans="1:19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</row>
    <row r="5536" spans="1:19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</row>
    <row r="5537" spans="1:19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</row>
    <row r="5538" spans="1:19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</row>
    <row r="5539" spans="1:19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</row>
    <row r="5540" spans="1:19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</row>
    <row r="5541" spans="1:19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</row>
    <row r="5542" spans="1:19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</row>
    <row r="5543" spans="1:19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</row>
    <row r="5544" spans="1:19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</row>
    <row r="5545" spans="1:19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</row>
    <row r="5546" spans="1:19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</row>
    <row r="5547" spans="1:19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</row>
    <row r="5548" spans="1:19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</row>
    <row r="5549" spans="1:19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</row>
    <row r="5550" spans="1:19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</row>
    <row r="5551" spans="1:19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</row>
    <row r="5552" spans="1:19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</row>
    <row r="5553" spans="1:19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</row>
    <row r="5554" spans="1:19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</row>
    <row r="5555" spans="1:19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</row>
    <row r="5556" spans="1:19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</row>
    <row r="5557" spans="1:19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</row>
    <row r="5558" spans="1:19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</row>
    <row r="5559" spans="1:19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</row>
    <row r="5560" spans="1:19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</row>
    <row r="5561" spans="1:19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</row>
    <row r="5562" spans="1:19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</row>
    <row r="5563" spans="1:19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</row>
    <row r="5564" spans="1:19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</row>
    <row r="5565" spans="1:19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</row>
    <row r="5566" spans="1:19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</row>
    <row r="5567" spans="1:19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</row>
    <row r="5568" spans="1:19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</row>
    <row r="5569" spans="1:19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</row>
    <row r="5570" spans="1:19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</row>
    <row r="5571" spans="1:19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</row>
    <row r="5572" spans="1:19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</row>
    <row r="5573" spans="1:19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</row>
    <row r="5574" spans="1:19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</row>
    <row r="5575" spans="1:19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</row>
    <row r="5576" spans="1:19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</row>
    <row r="5577" spans="1:19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</row>
    <row r="5578" spans="1:19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</row>
    <row r="5579" spans="1:19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</row>
    <row r="5580" spans="1:19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</row>
    <row r="5581" spans="1:19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</row>
    <row r="5582" spans="1:19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</row>
    <row r="5583" spans="1:19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</row>
    <row r="5584" spans="1:19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</row>
    <row r="5585" spans="1:19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</row>
    <row r="5586" spans="1:19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</row>
    <row r="5587" spans="1:19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</row>
    <row r="5588" spans="1:19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</row>
    <row r="5589" spans="1:19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</row>
    <row r="5590" spans="1:19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</row>
    <row r="5591" spans="1:19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</row>
    <row r="5592" spans="1:19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</row>
    <row r="5593" spans="1:19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</row>
    <row r="5594" spans="1:19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</row>
    <row r="5595" spans="1:19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</row>
    <row r="5596" spans="1:19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</row>
    <row r="5597" spans="1:19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</row>
    <row r="5598" spans="1:19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</row>
    <row r="5599" spans="1:19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</row>
    <row r="5600" spans="1:19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</row>
    <row r="5601" spans="1:19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</row>
    <row r="5602" spans="1:19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</row>
    <row r="5603" spans="1:19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</row>
    <row r="5604" spans="1:19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</row>
    <row r="5605" spans="1:19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</row>
    <row r="5606" spans="1:19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</row>
    <row r="5607" spans="1:19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</row>
    <row r="5608" spans="1:19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</row>
    <row r="5609" spans="1:19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</row>
    <row r="5610" spans="1:19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</row>
    <row r="5611" spans="1:19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</row>
    <row r="5612" spans="1:19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</row>
    <row r="5613" spans="1:19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</row>
    <row r="5614" spans="1:19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</row>
    <row r="5615" spans="1:19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</row>
    <row r="5616" spans="1:19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</row>
    <row r="5617" spans="1:19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</row>
    <row r="5618" spans="1:19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</row>
    <row r="5619" spans="1:19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</row>
    <row r="5620" spans="1:19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</row>
    <row r="5621" spans="1:19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</row>
    <row r="5622" spans="1:19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</row>
    <row r="5623" spans="1:19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</row>
    <row r="5624" spans="1:19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</row>
    <row r="5625" spans="1:19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</row>
    <row r="5626" spans="1:19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</row>
    <row r="5627" spans="1:19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</row>
    <row r="5628" spans="1:19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</row>
    <row r="5629" spans="1:19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</row>
    <row r="5630" spans="1:19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</row>
    <row r="5631" spans="1:19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</row>
    <row r="5632" spans="1:19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</row>
    <row r="5633" spans="1:19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</row>
    <row r="5634" spans="1:19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</row>
    <row r="5635" spans="1:19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</row>
    <row r="5636" spans="1:19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</row>
    <row r="5637" spans="1:19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</row>
    <row r="5638" spans="1:19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</row>
    <row r="5639" spans="1:19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</row>
    <row r="5640" spans="1:19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</row>
    <row r="5641" spans="1:19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</row>
    <row r="5642" spans="1:19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</row>
    <row r="5643" spans="1:19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</row>
    <row r="5644" spans="1:19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</row>
    <row r="5645" spans="1:19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</row>
    <row r="5646" spans="1:19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</row>
    <row r="5647" spans="1:19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</row>
    <row r="5648" spans="1:19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</row>
    <row r="5649" spans="1:19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</row>
    <row r="5650" spans="1:19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</row>
    <row r="5651" spans="1:19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</row>
    <row r="5652" spans="1:19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</row>
    <row r="5653" spans="1:19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</row>
    <row r="5654" spans="1:19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</row>
    <row r="5655" spans="1:19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</row>
    <row r="5656" spans="1:19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</row>
    <row r="5657" spans="1:19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</row>
    <row r="5658" spans="1:19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</row>
    <row r="5659" spans="1:19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</row>
    <row r="5660" spans="1:19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</row>
    <row r="5661" spans="1:19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</row>
    <row r="5662" spans="1:19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</row>
    <row r="5663" spans="1:19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</row>
    <row r="5664" spans="1:19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</row>
    <row r="5665" spans="1:19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</row>
    <row r="5666" spans="1:19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</row>
    <row r="5667" spans="1:19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</row>
    <row r="5668" spans="1:19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</row>
    <row r="5669" spans="1:19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</row>
    <row r="5670" spans="1:19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</row>
    <row r="5671" spans="1:19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</row>
    <row r="5672" spans="1:19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</row>
    <row r="5673" spans="1:19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</row>
    <row r="5674" spans="1:19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</row>
    <row r="5675" spans="1:19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</row>
    <row r="5676" spans="1:19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</row>
    <row r="5677" spans="1:19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</row>
    <row r="5678" spans="1:19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</row>
    <row r="5679" spans="1:19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</row>
    <row r="5680" spans="1:19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</row>
    <row r="5681" spans="1:19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</row>
    <row r="5682" spans="1:19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</row>
    <row r="5683" spans="1:19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</row>
    <row r="5684" spans="1:19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</row>
    <row r="5685" spans="1:19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</row>
    <row r="5686" spans="1:19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</row>
    <row r="5687" spans="1:19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</row>
    <row r="5688" spans="1:19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</row>
    <row r="5689" spans="1:19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</row>
    <row r="5690" spans="1:19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</row>
    <row r="5691" spans="1:19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</row>
    <row r="5692" spans="1:19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</row>
    <row r="5693" spans="1:19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</row>
    <row r="5694" spans="1:19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</row>
    <row r="5695" spans="1:19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</row>
    <row r="5696" spans="1:19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</row>
    <row r="5697" spans="1:19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</row>
    <row r="5698" spans="1:19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</row>
    <row r="5699" spans="1:19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</row>
    <row r="5700" spans="1:19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</row>
    <row r="5701" spans="1:19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</row>
    <row r="5702" spans="1:19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</row>
    <row r="5703" spans="1:19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</row>
    <row r="5704" spans="1:19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</row>
    <row r="5705" spans="1:19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</row>
    <row r="5706" spans="1:19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</row>
    <row r="5707" spans="1:19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</row>
    <row r="5708" spans="1:19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</row>
    <row r="5709" spans="1:19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</row>
    <row r="5710" spans="1:19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</row>
    <row r="5711" spans="1:19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</row>
    <row r="5712" spans="1:19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</row>
    <row r="5713" spans="1:19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</row>
    <row r="5714" spans="1:19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</row>
    <row r="5715" spans="1:19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</row>
    <row r="5716" spans="1:19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</row>
    <row r="5717" spans="1:19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</row>
    <row r="5718" spans="1:19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</row>
    <row r="5719" spans="1:19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</row>
    <row r="5720" spans="1:19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</row>
    <row r="5721" spans="1:19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</row>
    <row r="5722" spans="1:19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</row>
    <row r="5723" spans="1:19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</row>
    <row r="5724" spans="1:19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</row>
    <row r="5725" spans="1:19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</row>
    <row r="5726" spans="1:19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</row>
    <row r="5727" spans="1:19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</row>
    <row r="5728" spans="1:19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</row>
    <row r="5729" spans="1:19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</row>
    <row r="5730" spans="1:19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</row>
    <row r="5731" spans="1:19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</row>
    <row r="5732" spans="1:19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</row>
    <row r="5733" spans="1:19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</row>
    <row r="5734" spans="1:19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</row>
    <row r="5735" spans="1:19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</row>
    <row r="5736" spans="1:19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</row>
    <row r="5737" spans="1:19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</row>
    <row r="5738" spans="1:19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</row>
    <row r="5739" spans="1:19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</row>
    <row r="5740" spans="1:19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</row>
    <row r="5741" spans="1:19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</row>
    <row r="5742" spans="1:19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</row>
    <row r="5743" spans="1:19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</row>
    <row r="5744" spans="1:19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</row>
    <row r="5745" spans="1:19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</row>
    <row r="5746" spans="1:19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</row>
    <row r="5747" spans="1:19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</row>
    <row r="5748" spans="1:19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</row>
    <row r="5749" spans="1:19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</row>
    <row r="5750" spans="1:19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</row>
    <row r="5751" spans="1:19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</row>
    <row r="5752" spans="1:19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</row>
    <row r="5753" spans="1:19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</row>
    <row r="5754" spans="1:19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</row>
    <row r="5755" spans="1:19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</row>
    <row r="5756" spans="1:19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</row>
    <row r="5757" spans="1:19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</row>
    <row r="5758" spans="1:19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</row>
    <row r="5759" spans="1:19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</row>
    <row r="5760" spans="1:19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</row>
    <row r="5761" spans="1:19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</row>
    <row r="5762" spans="1:19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</row>
    <row r="5763" spans="1:19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</row>
    <row r="5764" spans="1:19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</row>
    <row r="5765" spans="1:19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</row>
    <row r="5766" spans="1:19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</row>
    <row r="5767" spans="1:19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</row>
    <row r="5768" spans="1:19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</row>
    <row r="5769" spans="1:19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</row>
    <row r="5770" spans="1:19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</row>
    <row r="5771" spans="1:19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</row>
    <row r="5772" spans="1:19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</row>
    <row r="5773" spans="1:19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</row>
    <row r="5774" spans="1:19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</row>
    <row r="5775" spans="1:19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</row>
    <row r="5776" spans="1:19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</row>
    <row r="5777" spans="1:19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</row>
    <row r="5778" spans="1:19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</row>
    <row r="5779" spans="1:19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</row>
    <row r="5780" spans="1:19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</row>
    <row r="5781" spans="1:19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</row>
    <row r="5782" spans="1:19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</row>
    <row r="5783" spans="1:19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</row>
    <row r="5784" spans="1:19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</row>
    <row r="5785" spans="1:19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</row>
    <row r="5786" spans="1:19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</row>
    <row r="5787" spans="1:19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</row>
    <row r="5788" spans="1:19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</row>
    <row r="5789" spans="1:19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</row>
    <row r="5790" spans="1:19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</row>
    <row r="5791" spans="1:19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</row>
    <row r="5792" spans="1:19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</row>
    <row r="5793" spans="1:19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</row>
    <row r="5794" spans="1:19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</row>
    <row r="5795" spans="1:19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</row>
    <row r="5796" spans="1:19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</row>
    <row r="5797" spans="1:19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</row>
    <row r="5798" spans="1:19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</row>
    <row r="5799" spans="1:19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</row>
    <row r="5800" spans="1:19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</row>
    <row r="5801" spans="1:19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</row>
    <row r="5802" spans="1:19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</row>
    <row r="5803" spans="1:19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</row>
    <row r="5804" spans="1:19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</row>
    <row r="5805" spans="1:19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</row>
    <row r="5806" spans="1:19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</row>
    <row r="5807" spans="1:19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</row>
    <row r="5808" spans="1:19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</row>
    <row r="5809" spans="1:19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</row>
    <row r="5810" spans="1:19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</row>
    <row r="5811" spans="1:19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</row>
    <row r="5812" spans="1:19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</row>
    <row r="5813" spans="1:19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</row>
    <row r="5814" spans="1:19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</row>
    <row r="5815" spans="1:19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</row>
    <row r="5816" spans="1:19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</row>
    <row r="5817" spans="1:19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</row>
    <row r="5818" spans="1:19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</row>
    <row r="5819" spans="1:19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</row>
    <row r="5820" spans="1:19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</row>
    <row r="5821" spans="1:19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</row>
    <row r="5822" spans="1:19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</row>
    <row r="5823" spans="1:19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</row>
    <row r="5824" spans="1:19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</row>
    <row r="5825" spans="1:19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</row>
    <row r="5826" spans="1:19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</row>
    <row r="5827" spans="1:19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</row>
    <row r="5828" spans="1:19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</row>
    <row r="5829" spans="1:19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</row>
    <row r="5830" spans="1:19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</row>
    <row r="5831" spans="1:19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</row>
    <row r="5832" spans="1:19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</row>
    <row r="5833" spans="1:19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</row>
    <row r="5834" spans="1:19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</row>
    <row r="5835" spans="1:19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</row>
    <row r="5836" spans="1:19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</row>
    <row r="5837" spans="1:19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</row>
    <row r="5838" spans="1:19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</row>
    <row r="5839" spans="1:19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</row>
    <row r="5840" spans="1:19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</row>
    <row r="5841" spans="1:19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</row>
    <row r="5842" spans="1:19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</row>
    <row r="5843" spans="1:19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</row>
    <row r="5844" spans="1:19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</row>
    <row r="5845" spans="1:19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</row>
    <row r="5846" spans="1:19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</row>
    <row r="5847" spans="1:19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</row>
    <row r="5848" spans="1:19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</row>
    <row r="5849" spans="1:19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</row>
    <row r="5850" spans="1:19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</row>
    <row r="5851" spans="1:19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</row>
    <row r="5852" spans="1:19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</row>
    <row r="5853" spans="1:19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</row>
    <row r="5854" spans="1:19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</row>
    <row r="5855" spans="1:19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</row>
    <row r="5856" spans="1:19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</row>
    <row r="5857" spans="1:19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</row>
    <row r="5858" spans="1:19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</row>
    <row r="5859" spans="1:19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</row>
    <row r="5860" spans="1:19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</row>
    <row r="5861" spans="1:19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</row>
    <row r="5862" spans="1:19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</row>
    <row r="5863" spans="1:19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</row>
    <row r="5864" spans="1:19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</row>
    <row r="5865" spans="1:19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</row>
    <row r="5866" spans="1:19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</row>
    <row r="5867" spans="1:19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</row>
    <row r="5868" spans="1:19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</row>
    <row r="5869" spans="1:19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</row>
    <row r="5870" spans="1:19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</row>
    <row r="5871" spans="1:19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</row>
    <row r="5872" spans="1:19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</row>
    <row r="5873" spans="1:19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</row>
    <row r="5874" spans="1:19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</row>
    <row r="5875" spans="1:19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</row>
    <row r="5876" spans="1:19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</row>
    <row r="5877" spans="1:19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</row>
    <row r="5878" spans="1:19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</row>
    <row r="5879" spans="1:19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</row>
    <row r="5880" spans="1:19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</row>
    <row r="5881" spans="1:19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</row>
    <row r="5882" spans="1:19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</row>
    <row r="5883" spans="1:19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</row>
    <row r="5884" spans="1:19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</row>
    <row r="5885" spans="1:19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</row>
    <row r="5886" spans="1:19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</row>
    <row r="5887" spans="1:19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</row>
    <row r="5888" spans="1:19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</row>
    <row r="5889" spans="1:19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</row>
    <row r="5890" spans="1:19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</row>
    <row r="5891" spans="1:19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</row>
    <row r="5892" spans="1:19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</row>
    <row r="5893" spans="1:19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</row>
    <row r="5894" spans="1:19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</row>
    <row r="5895" spans="1:19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</row>
    <row r="5896" spans="1:19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</row>
    <row r="5897" spans="1:19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</row>
    <row r="5898" spans="1:19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</row>
    <row r="5899" spans="1:19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</row>
    <row r="5900" spans="1:19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</row>
    <row r="5901" spans="1:19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</row>
    <row r="5902" spans="1:19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</row>
    <row r="5903" spans="1:19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</row>
    <row r="5904" spans="1:19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</row>
    <row r="5905" spans="1:19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</row>
    <row r="5906" spans="1:19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</row>
    <row r="5907" spans="1:19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</row>
    <row r="5908" spans="1:19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</row>
    <row r="5909" spans="1:19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</row>
    <row r="5910" spans="1:19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</row>
    <row r="5911" spans="1:19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</row>
    <row r="5912" spans="1:19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</row>
    <row r="5913" spans="1:19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</row>
    <row r="5914" spans="1:19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</row>
    <row r="5915" spans="1:19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</row>
    <row r="5916" spans="1:19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</row>
    <row r="5917" spans="1:19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</row>
    <row r="5918" spans="1:19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</row>
    <row r="5919" spans="1:19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</row>
    <row r="5920" spans="1:19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</row>
    <row r="5921" spans="1:19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</row>
    <row r="5922" spans="1:19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</row>
    <row r="5923" spans="1:19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</row>
    <row r="5924" spans="1:19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</row>
    <row r="5925" spans="1:19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</row>
    <row r="5926" spans="1:19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</row>
    <row r="5927" spans="1:19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</row>
    <row r="5928" spans="1:19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</row>
    <row r="5929" spans="1:19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</row>
    <row r="5930" spans="1:19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</row>
    <row r="5931" spans="1:19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</row>
    <row r="5932" spans="1:19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</row>
    <row r="5933" spans="1:19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</row>
    <row r="5934" spans="1:19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</row>
    <row r="5935" spans="1:19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</row>
    <row r="5936" spans="1:19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</row>
    <row r="5937" spans="1:19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</row>
    <row r="5938" spans="1:19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</row>
    <row r="5939" spans="1:19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</row>
    <row r="5940" spans="1:19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</row>
    <row r="5941" spans="1:19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</row>
    <row r="5942" spans="1:19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</row>
    <row r="5943" spans="1:19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</row>
    <row r="5944" spans="1:19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</row>
    <row r="5945" spans="1:19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</row>
    <row r="5946" spans="1:19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</row>
    <row r="5947" spans="1:19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</row>
    <row r="5948" spans="1:19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</row>
    <row r="5949" spans="1:19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</row>
    <row r="5950" spans="1:19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</row>
    <row r="5951" spans="1:19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</row>
    <row r="5952" spans="1:19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</row>
    <row r="5953" spans="1:19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</row>
    <row r="5954" spans="1:19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</row>
    <row r="5955" spans="1:19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</row>
    <row r="5956" spans="1:19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</row>
    <row r="5957" spans="1:19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</row>
    <row r="5958" spans="1:19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</row>
    <row r="5959" spans="1:19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</row>
    <row r="5960" spans="1:19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</row>
    <row r="5961" spans="1:19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</row>
    <row r="5962" spans="1:19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</row>
    <row r="5963" spans="1:19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</row>
    <row r="5964" spans="1:19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</row>
    <row r="5965" spans="1:19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</row>
    <row r="5966" spans="1:19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</row>
    <row r="5967" spans="1:19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</row>
    <row r="5968" spans="1:19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</row>
    <row r="5969" spans="1:19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</row>
    <row r="5970" spans="1:19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</row>
    <row r="5971" spans="1:19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</row>
    <row r="5972" spans="1:19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</row>
    <row r="5973" spans="1:19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</row>
    <row r="5974" spans="1:19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</row>
    <row r="5975" spans="1:19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</row>
    <row r="5976" spans="1:19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</row>
    <row r="5977" spans="1:19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</row>
    <row r="5978" spans="1:19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</row>
    <row r="5979" spans="1:19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</row>
    <row r="5980" spans="1:19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</row>
    <row r="5981" spans="1:19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</row>
    <row r="5982" spans="1:19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</row>
    <row r="5983" spans="1:19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</row>
    <row r="5984" spans="1:19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</row>
    <row r="5985" spans="1:19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</row>
    <row r="5986" spans="1:19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</row>
    <row r="5987" spans="1:19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</row>
    <row r="5988" spans="1:19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</row>
    <row r="5989" spans="1:19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</row>
    <row r="5990" spans="1:19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</row>
    <row r="5991" spans="1:19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</row>
    <row r="5992" spans="1:19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</row>
    <row r="5993" spans="1:19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</row>
    <row r="5994" spans="1:19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</row>
    <row r="5995" spans="1:19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</row>
    <row r="5996" spans="1:19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</row>
    <row r="5997" spans="1:19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</row>
    <row r="5998" spans="1:19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</row>
    <row r="5999" spans="1:19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</row>
    <row r="6000" spans="1:19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</row>
    <row r="6001" spans="1:19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</row>
    <row r="6002" spans="1:19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</row>
    <row r="6003" spans="1:19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</row>
    <row r="6004" spans="1:19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</row>
    <row r="6005" spans="1:19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</row>
    <row r="6006" spans="1:19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</row>
    <row r="6007" spans="1:19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</row>
    <row r="6008" spans="1:19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</row>
    <row r="6009" spans="1:19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</row>
    <row r="6010" spans="1:19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</row>
    <row r="6011" spans="1:19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</row>
    <row r="6012" spans="1:19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</row>
    <row r="6013" spans="1:19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</row>
    <row r="6014" spans="1:19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</row>
    <row r="6015" spans="1:19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</row>
    <row r="6016" spans="1:19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</row>
    <row r="6017" spans="1:19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</row>
    <row r="6018" spans="1:19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</row>
    <row r="6019" spans="1:19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</row>
    <row r="6020" spans="1:19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</row>
    <row r="6021" spans="1:19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</row>
    <row r="6022" spans="1:19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</row>
    <row r="6023" spans="1:19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</row>
    <row r="6024" spans="1:19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</row>
    <row r="6025" spans="1:19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</row>
    <row r="6026" spans="1:19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</row>
    <row r="6027" spans="1:19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</row>
    <row r="6028" spans="1:19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</row>
    <row r="6029" spans="1:19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</row>
    <row r="6030" spans="1:19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</row>
    <row r="6031" spans="1:19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</row>
    <row r="6032" spans="1:19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</row>
    <row r="6033" spans="1:19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</row>
    <row r="6034" spans="1:19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</row>
    <row r="6035" spans="1:19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</row>
    <row r="6036" spans="1:19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</row>
    <row r="6037" spans="1:19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</row>
    <row r="6038" spans="1:19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</row>
    <row r="6039" spans="1:19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</row>
    <row r="6040" spans="1:19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</row>
    <row r="6041" spans="1:19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</row>
    <row r="6042" spans="1:19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</row>
    <row r="6043" spans="1:19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</row>
    <row r="6044" spans="1:19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</row>
    <row r="6045" spans="1:19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</row>
    <row r="6046" spans="1:19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</row>
    <row r="6047" spans="1:19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</row>
    <row r="6048" spans="1:19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</row>
    <row r="6049" spans="1:19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</row>
    <row r="6050" spans="1:19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</row>
    <row r="6051" spans="1:19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</row>
    <row r="6052" spans="1:19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</row>
    <row r="6053" spans="1:19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</row>
    <row r="6054" spans="1:19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</row>
    <row r="6055" spans="1:19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</row>
    <row r="6056" spans="1:19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</row>
    <row r="6057" spans="1:19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</row>
    <row r="6058" spans="1:19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</row>
    <row r="6059" spans="1:19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</row>
    <row r="6060" spans="1:19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</row>
    <row r="6061" spans="1:19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</row>
    <row r="6062" spans="1:19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</row>
    <row r="6063" spans="1:19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</row>
    <row r="6064" spans="1:19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</row>
    <row r="6065" spans="1:19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</row>
    <row r="6066" spans="1:19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</row>
    <row r="6067" spans="1:19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</row>
    <row r="6068" spans="1:19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</row>
    <row r="6069" spans="1:19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</row>
    <row r="6070" spans="1:19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</row>
    <row r="6071" spans="1:19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</row>
    <row r="6072" spans="1:19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</row>
    <row r="6073" spans="1:19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</row>
    <row r="6074" spans="1:19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</row>
    <row r="6075" spans="1:19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</row>
    <row r="6076" spans="1:19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</row>
    <row r="6077" spans="1:19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</row>
    <row r="6078" spans="1:19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</row>
    <row r="6079" spans="1:19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</row>
    <row r="6080" spans="1:19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</row>
    <row r="6081" spans="1:19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</row>
    <row r="6082" spans="1:19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</row>
    <row r="6083" spans="1:19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</row>
    <row r="6084" spans="1:19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</row>
    <row r="6085" spans="1:19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</row>
    <row r="6086" spans="1:19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</row>
    <row r="6087" spans="1:19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</row>
    <row r="6088" spans="1:19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</row>
    <row r="6089" spans="1:19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</row>
    <row r="6090" spans="1:19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</row>
    <row r="6091" spans="1:19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</row>
    <row r="6092" spans="1:19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</row>
    <row r="6093" spans="1:19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</row>
    <row r="6094" spans="1:19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</row>
    <row r="6095" spans="1:19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</row>
    <row r="6096" spans="1:19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</row>
    <row r="6097" spans="1:19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</row>
    <row r="6098" spans="1:19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</row>
    <row r="6099" spans="1:19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</row>
    <row r="6100" spans="1:19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</row>
    <row r="6101" spans="1:19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</row>
    <row r="6102" spans="1:19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</row>
    <row r="6103" spans="1:19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</row>
    <row r="6104" spans="1:19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</row>
    <row r="6105" spans="1:19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</row>
    <row r="6106" spans="1:19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</row>
    <row r="6107" spans="1:19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</row>
    <row r="6108" spans="1:19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</row>
    <row r="6109" spans="1:19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</row>
    <row r="6110" spans="1:19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</row>
    <row r="6111" spans="1:19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</row>
    <row r="6112" spans="1:19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</row>
    <row r="6113" spans="1:19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</row>
    <row r="6114" spans="1:19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</row>
    <row r="6115" spans="1:19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</row>
    <row r="6116" spans="1:19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</row>
    <row r="6117" spans="1:19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</row>
    <row r="6118" spans="1:19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</row>
    <row r="6119" spans="1:19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</row>
    <row r="6120" spans="1:19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</row>
    <row r="6121" spans="1:19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</row>
    <row r="6122" spans="1:19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</row>
    <row r="6123" spans="1:19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</row>
    <row r="6124" spans="1:19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</row>
    <row r="6125" spans="1:19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</row>
    <row r="6126" spans="1:19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</row>
    <row r="6127" spans="1:19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</row>
    <row r="6128" spans="1:19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</row>
    <row r="6129" spans="1:19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</row>
    <row r="6130" spans="1:19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</row>
    <row r="6131" spans="1:19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</row>
    <row r="6132" spans="1:19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</row>
    <row r="6133" spans="1:19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</row>
    <row r="6134" spans="1:19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</row>
    <row r="6135" spans="1:19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</row>
    <row r="6136" spans="1:19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</row>
    <row r="6137" spans="1:19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</row>
    <row r="6138" spans="1:19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</row>
    <row r="6139" spans="1:19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</row>
    <row r="6140" spans="1:19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</row>
    <row r="6141" spans="1:19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</row>
    <row r="6142" spans="1:19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</row>
    <row r="6143" spans="1:19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</row>
    <row r="6144" spans="1:19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</row>
    <row r="6145" spans="1:19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</row>
    <row r="6146" spans="1:19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</row>
    <row r="6147" spans="1:19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</row>
    <row r="6148" spans="1:19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</row>
    <row r="6149" spans="1:19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</row>
    <row r="6150" spans="1:19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</row>
    <row r="6151" spans="1:19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</row>
    <row r="6152" spans="1:19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</row>
    <row r="6153" spans="1:19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</row>
    <row r="6154" spans="1:19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</row>
    <row r="6155" spans="1:19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</row>
    <row r="6156" spans="1:19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</row>
    <row r="6157" spans="1:19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</row>
    <row r="6158" spans="1:19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</row>
    <row r="6159" spans="1:19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</row>
    <row r="6160" spans="1:19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</row>
    <row r="6161" spans="1:19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</row>
    <row r="6162" spans="1:19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</row>
    <row r="6163" spans="1:19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</row>
    <row r="6164" spans="1:19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</row>
    <row r="6165" spans="1:19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</row>
    <row r="6166" spans="1:19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</row>
    <row r="6167" spans="1:19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</row>
    <row r="6168" spans="1:19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</row>
    <row r="6169" spans="1:19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</row>
    <row r="6170" spans="1:19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</row>
    <row r="6171" spans="1:19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</row>
    <row r="6172" spans="1:19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</row>
    <row r="6173" spans="1:19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</row>
    <row r="6174" spans="1:19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</row>
    <row r="6175" spans="1:19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</row>
    <row r="6176" spans="1:19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</row>
    <row r="6177" spans="1:19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</row>
    <row r="6178" spans="1:19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</row>
    <row r="6179" spans="1:19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</row>
    <row r="6180" spans="1:19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</row>
    <row r="6181" spans="1:19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</row>
    <row r="6182" spans="1:19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</row>
    <row r="6183" spans="1:19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</row>
    <row r="6184" spans="1:19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</row>
    <row r="6185" spans="1:19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</row>
    <row r="6186" spans="1:19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</row>
    <row r="6187" spans="1:19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</row>
    <row r="6188" spans="1:19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</row>
    <row r="6189" spans="1:19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</row>
    <row r="6190" spans="1:19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</row>
    <row r="6191" spans="1:19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</row>
    <row r="6192" spans="1:19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</row>
    <row r="6193" spans="1:19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</row>
    <row r="6194" spans="1:19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</row>
    <row r="6195" spans="1:19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</row>
    <row r="6196" spans="1:19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</row>
    <row r="6197" spans="1:19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</row>
    <row r="6198" spans="1:19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</row>
    <row r="6199" spans="1:19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</row>
    <row r="6200" spans="1:19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</row>
    <row r="6201" spans="1:19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</row>
    <row r="6202" spans="1:19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</row>
    <row r="6203" spans="1:19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</row>
    <row r="6204" spans="1:19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</row>
    <row r="6205" spans="1:19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</row>
    <row r="6206" spans="1:19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</row>
    <row r="6207" spans="1:19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</row>
    <row r="6208" spans="1:19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</row>
    <row r="6209" spans="1:19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</row>
    <row r="6210" spans="1:19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</row>
    <row r="6211" spans="1:19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</row>
    <row r="6212" spans="1:19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</row>
    <row r="6213" spans="1:19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</row>
    <row r="6214" spans="1:19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</row>
    <row r="6215" spans="1:19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</row>
    <row r="6216" spans="1:19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</row>
    <row r="6217" spans="1:19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</row>
    <row r="6218" spans="1:19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</row>
    <row r="6219" spans="1:19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</row>
    <row r="6220" spans="1:19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</row>
    <row r="6221" spans="1:19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</row>
    <row r="6222" spans="1:19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</row>
    <row r="6223" spans="1:19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</row>
    <row r="6224" spans="1:19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</row>
    <row r="6225" spans="1:19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</row>
    <row r="6226" spans="1:19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</row>
    <row r="6227" spans="1:19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</row>
    <row r="6228" spans="1:19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</row>
    <row r="6229" spans="1:19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</row>
    <row r="6230" spans="1:19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</row>
    <row r="6231" spans="1:19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</row>
    <row r="6232" spans="1:19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</row>
    <row r="6233" spans="1:19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</row>
    <row r="6234" spans="1:19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</row>
    <row r="6235" spans="1:19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</row>
    <row r="6236" spans="1:19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</row>
    <row r="6237" spans="1:19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</row>
    <row r="6238" spans="1:19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</row>
    <row r="6239" spans="1:19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</row>
    <row r="6240" spans="1:19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</row>
    <row r="6241" spans="1:19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</row>
    <row r="6242" spans="1:19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</row>
    <row r="6243" spans="1:19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</row>
    <row r="6244" spans="1:19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</row>
    <row r="6245" spans="1:19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</row>
    <row r="6246" spans="1:19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</row>
    <row r="6247" spans="1:19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</row>
    <row r="6248" spans="1:19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</row>
    <row r="6249" spans="1:19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</row>
    <row r="6250" spans="1:19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</row>
    <row r="6251" spans="1:19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</row>
    <row r="6252" spans="1:19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</row>
    <row r="6253" spans="1:19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</row>
    <row r="6254" spans="1:19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</row>
    <row r="6255" spans="1:19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</row>
    <row r="6256" spans="1:19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</row>
    <row r="6257" spans="1:19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</row>
    <row r="6258" spans="1:19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</row>
    <row r="6259" spans="1:19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</row>
    <row r="6260" spans="1:19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</row>
    <row r="6261" spans="1:19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</row>
    <row r="6262" spans="1:19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</row>
    <row r="6263" spans="1:19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</row>
    <row r="6264" spans="1:19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</row>
    <row r="6265" spans="1:19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</row>
    <row r="6266" spans="1:19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</row>
    <row r="6267" spans="1:19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</row>
    <row r="6268" spans="1:19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</row>
    <row r="6269" spans="1:19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</row>
    <row r="6270" spans="1:19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</row>
    <row r="6271" spans="1:19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</row>
    <row r="6272" spans="1:19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</row>
    <row r="6273" spans="1:19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</row>
    <row r="6274" spans="1:19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</row>
    <row r="6275" spans="1:19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</row>
    <row r="6276" spans="1:19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</row>
    <row r="6277" spans="1:19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</row>
    <row r="6278" spans="1:19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</row>
    <row r="6279" spans="1:19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</row>
    <row r="6280" spans="1:19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</row>
    <row r="6281" spans="1:19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</row>
    <row r="6282" spans="1:19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</row>
    <row r="6283" spans="1:19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</row>
    <row r="6284" spans="1:19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</row>
    <row r="6285" spans="1:19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</row>
    <row r="6286" spans="1:19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</row>
    <row r="6287" spans="1:19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</row>
    <row r="6288" spans="1:19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</row>
    <row r="6289" spans="1:19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</row>
    <row r="6290" spans="1:19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</row>
    <row r="6291" spans="1:19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</row>
    <row r="6292" spans="1:19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</row>
    <row r="6293" spans="1:19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</row>
    <row r="6294" spans="1:19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</row>
    <row r="6295" spans="1:19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</row>
    <row r="6296" spans="1:19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</row>
    <row r="6297" spans="1:19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</row>
    <row r="6298" spans="1:19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</row>
    <row r="6299" spans="1:19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</row>
    <row r="6300" spans="1:19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</row>
    <row r="6301" spans="1:19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</row>
    <row r="6302" spans="1:19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</row>
    <row r="6303" spans="1:19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</row>
    <row r="6304" spans="1:19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</row>
    <row r="6305" spans="1:19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</row>
    <row r="6306" spans="1:19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</row>
    <row r="6307" spans="1:19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</row>
    <row r="6308" spans="1:19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</row>
    <row r="6309" spans="1:19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</row>
    <row r="6310" spans="1:19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</row>
    <row r="6311" spans="1:19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</row>
    <row r="6312" spans="1:19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</row>
    <row r="6313" spans="1:19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</row>
    <row r="6314" spans="1:19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</row>
    <row r="6315" spans="1:19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</row>
    <row r="6316" spans="1:19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</row>
    <row r="6317" spans="1:19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</row>
    <row r="6318" spans="1:19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</row>
    <row r="6319" spans="1:19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</row>
    <row r="6320" spans="1:19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</row>
    <row r="6321" spans="1:19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</row>
    <row r="6322" spans="1:19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</row>
    <row r="6323" spans="1:19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</row>
    <row r="6324" spans="1:19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</row>
    <row r="6325" spans="1:19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</row>
    <row r="6326" spans="1:19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</row>
    <row r="6327" spans="1:19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</row>
    <row r="6328" spans="1:19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</row>
    <row r="6329" spans="1:19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</row>
    <row r="6330" spans="1:19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</row>
    <row r="6331" spans="1:19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</row>
    <row r="6332" spans="1:19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</row>
    <row r="6333" spans="1:19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</row>
    <row r="6334" spans="1:19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</row>
    <row r="6335" spans="1:19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</row>
    <row r="6336" spans="1:19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</row>
    <row r="6337" spans="1:19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</row>
    <row r="6338" spans="1:19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</row>
    <row r="6339" spans="1:19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</row>
    <row r="6340" spans="1:19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</row>
    <row r="6341" spans="1:19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</row>
    <row r="6342" spans="1:19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</row>
    <row r="6343" spans="1:19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</row>
    <row r="6344" spans="1:19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</row>
    <row r="6345" spans="1:19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</row>
    <row r="6346" spans="1:19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</row>
    <row r="6347" spans="1:19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</row>
    <row r="6348" spans="1:19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</row>
    <row r="6349" spans="1:19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</row>
    <row r="6350" spans="1:19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</row>
    <row r="6351" spans="1:19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</row>
    <row r="6352" spans="1:19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</row>
    <row r="6353" spans="1:19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</row>
    <row r="6354" spans="1:19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</row>
    <row r="6355" spans="1:19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</row>
    <row r="6356" spans="1:19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</row>
    <row r="6357" spans="1:19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</row>
    <row r="6358" spans="1:19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</row>
    <row r="6359" spans="1:19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</row>
    <row r="6360" spans="1:19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</row>
    <row r="6361" spans="1:19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</row>
    <row r="6362" spans="1:19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</row>
    <row r="6363" spans="1:19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</row>
    <row r="6364" spans="1:19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</row>
    <row r="6365" spans="1:19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</row>
    <row r="6366" spans="1:19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</row>
    <row r="6367" spans="1:19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</row>
    <row r="6368" spans="1:19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</row>
    <row r="6369" spans="1:19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</row>
    <row r="6370" spans="1:19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</row>
    <row r="6371" spans="1:19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</row>
    <row r="6372" spans="1:19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</row>
    <row r="6373" spans="1:19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</row>
    <row r="6374" spans="1:19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</row>
    <row r="6375" spans="1:19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</row>
    <row r="6376" spans="1:19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</row>
    <row r="6377" spans="1:19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</row>
    <row r="6378" spans="1:19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</row>
    <row r="6379" spans="1:19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</row>
    <row r="6380" spans="1:19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</row>
    <row r="6381" spans="1:19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</row>
    <row r="6382" spans="1:19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</row>
    <row r="6383" spans="1:19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</row>
    <row r="6384" spans="1:19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</row>
    <row r="6385" spans="1:19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</row>
    <row r="6386" spans="1:19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</row>
    <row r="6387" spans="1:19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</row>
    <row r="6388" spans="1:19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</row>
    <row r="6389" spans="1:19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</row>
    <row r="6390" spans="1:19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</row>
    <row r="6391" spans="1:19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</row>
    <row r="6392" spans="1:19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</row>
    <row r="6393" spans="1:19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</row>
    <row r="6394" spans="1:19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</row>
    <row r="6395" spans="1:19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</row>
    <row r="6396" spans="1:19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</row>
    <row r="6397" spans="1:19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</row>
    <row r="6398" spans="1:19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</row>
    <row r="6399" spans="1:19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</row>
    <row r="6400" spans="1:19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</row>
    <row r="6401" spans="1:19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</row>
    <row r="6402" spans="1:19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</row>
    <row r="6403" spans="1:19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</row>
    <row r="6404" spans="1:19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</row>
    <row r="6405" spans="1:19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</row>
    <row r="6406" spans="1:19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</row>
    <row r="6407" spans="1:19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</row>
    <row r="6408" spans="1:19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</row>
    <row r="6409" spans="1:19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</row>
    <row r="6410" spans="1:19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</row>
    <row r="6411" spans="1:19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</row>
    <row r="6412" spans="1:19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</row>
    <row r="6413" spans="1:19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</row>
    <row r="6414" spans="1:19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</row>
    <row r="6415" spans="1:19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</row>
    <row r="6416" spans="1:19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</row>
    <row r="6417" spans="1:19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</row>
    <row r="6418" spans="1:19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</row>
    <row r="6419" spans="1:19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</row>
    <row r="6420" spans="1:19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</row>
    <row r="6421" spans="1:19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</row>
    <row r="6422" spans="1:19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</row>
    <row r="6423" spans="1:19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</row>
    <row r="6424" spans="1:19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</row>
    <row r="6425" spans="1:19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</row>
    <row r="6426" spans="1:19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</row>
    <row r="6427" spans="1:19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</row>
    <row r="6428" spans="1:19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</row>
    <row r="6429" spans="1:19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</row>
    <row r="6430" spans="1:19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</row>
    <row r="6431" spans="1:19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</row>
    <row r="6432" spans="1:19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</row>
    <row r="6433" spans="1:19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</row>
    <row r="6434" spans="1:19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</row>
    <row r="6435" spans="1:19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</row>
    <row r="6436" spans="1:19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</row>
    <row r="6437" spans="1:19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</row>
    <row r="6438" spans="1:19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</row>
    <row r="6439" spans="1:19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</row>
    <row r="6440" spans="1:19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</row>
    <row r="6441" spans="1:19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</row>
    <row r="6442" spans="1:19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</row>
    <row r="6443" spans="1:19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</row>
    <row r="6444" spans="1:19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</row>
    <row r="6445" spans="1:19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</row>
    <row r="6446" spans="1:19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</row>
    <row r="6447" spans="1:19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</row>
    <row r="6448" spans="1:19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</row>
    <row r="6449" spans="1:19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</row>
    <row r="6450" spans="1:19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</row>
    <row r="6451" spans="1:19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</row>
    <row r="6452" spans="1:19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</row>
    <row r="6453" spans="1:19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</row>
    <row r="6454" spans="1:19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</row>
    <row r="6455" spans="1:19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</row>
    <row r="6456" spans="1:19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</row>
    <row r="6457" spans="1:19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</row>
    <row r="6458" spans="1:19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</row>
    <row r="6459" spans="1:19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</row>
    <row r="6460" spans="1:19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</row>
    <row r="6461" spans="1:19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</row>
    <row r="6462" spans="1:19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</row>
    <row r="6463" spans="1:19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</row>
    <row r="6464" spans="1:19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</row>
    <row r="6465" spans="1:19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</row>
    <row r="6466" spans="1:19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</row>
    <row r="6467" spans="1:19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</row>
    <row r="6468" spans="1:19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</row>
    <row r="6469" spans="1:19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</row>
    <row r="6470" spans="1:19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</row>
    <row r="6471" spans="1:19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</row>
    <row r="6472" spans="1:19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</row>
    <row r="6473" spans="1:19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</row>
    <row r="6474" spans="1:19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</row>
    <row r="6475" spans="1:19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</row>
    <row r="6476" spans="1:19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</row>
    <row r="6477" spans="1:19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</row>
    <row r="6478" spans="1:19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</row>
    <row r="6479" spans="1:19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</row>
    <row r="6480" spans="1:19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</row>
    <row r="6481" spans="1:19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</row>
    <row r="6482" spans="1:19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</row>
    <row r="6483" spans="1:19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</row>
    <row r="6484" spans="1:19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</row>
    <row r="6485" spans="1:19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</row>
    <row r="6486" spans="1:19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</row>
    <row r="6487" spans="1:19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</row>
    <row r="6488" spans="1:19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</row>
    <row r="6489" spans="1:19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</row>
    <row r="6490" spans="1:19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</row>
    <row r="6491" spans="1:19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</row>
    <row r="6492" spans="1:19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</row>
    <row r="6493" spans="1:19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</row>
    <row r="6494" spans="1:19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</row>
    <row r="6495" spans="1:19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</row>
    <row r="6496" spans="1:19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</row>
    <row r="6497" spans="1:19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</row>
    <row r="6498" spans="1:19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</row>
    <row r="6499" spans="1:19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</row>
    <row r="6500" spans="1:19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</row>
    <row r="6501" spans="1:19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</row>
    <row r="6502" spans="1:19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</row>
    <row r="6503" spans="1:19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</row>
    <row r="6504" spans="1:19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</row>
    <row r="6505" spans="1:19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</row>
    <row r="6506" spans="1:19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</row>
    <row r="6507" spans="1:19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</row>
    <row r="6508" spans="1:19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</row>
    <row r="6509" spans="1:19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</row>
    <row r="6510" spans="1:19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</row>
    <row r="6511" spans="1:19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</row>
    <row r="6512" spans="1:19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</row>
    <row r="6513" spans="1:19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</row>
    <row r="6514" spans="1:19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</row>
    <row r="6515" spans="1:19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</row>
    <row r="6516" spans="1:19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</row>
    <row r="6517" spans="1:19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</row>
    <row r="6518" spans="1:19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</row>
    <row r="6519" spans="1:19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</row>
    <row r="6520" spans="1:19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</row>
    <row r="6521" spans="1:19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</row>
    <row r="6522" spans="1:19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</row>
    <row r="6523" spans="1:19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</row>
    <row r="6524" spans="1:19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</row>
    <row r="6525" spans="1:19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</row>
    <row r="6526" spans="1:19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</row>
    <row r="6527" spans="1:19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</row>
    <row r="6528" spans="1:19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</row>
    <row r="6529" spans="1:19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</row>
    <row r="6530" spans="1:19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</row>
    <row r="6531" spans="1:19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</row>
    <row r="6532" spans="1:19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</row>
    <row r="6533" spans="1:19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</row>
    <row r="6534" spans="1:19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</row>
    <row r="6535" spans="1:19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</row>
    <row r="6536" spans="1:19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</row>
    <row r="6537" spans="1:19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</row>
    <row r="6538" spans="1:19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</row>
    <row r="6539" spans="1:19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</row>
    <row r="6540" spans="1:19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</row>
    <row r="6541" spans="1:19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</row>
    <row r="6542" spans="1:19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</row>
    <row r="6543" spans="1:19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</row>
    <row r="6544" spans="1:19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</row>
    <row r="6545" spans="1:19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</row>
    <row r="6546" spans="1:19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</row>
    <row r="6547" spans="1:19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</row>
    <row r="6548" spans="1:19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</row>
    <row r="6549" spans="1:19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</row>
    <row r="6550" spans="1:19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</row>
    <row r="6551" spans="1:19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</row>
    <row r="6552" spans="1:19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</row>
    <row r="6553" spans="1:19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</row>
    <row r="6554" spans="1:19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</row>
    <row r="6555" spans="1:19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</row>
    <row r="6556" spans="1:19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</row>
    <row r="6557" spans="1:19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</row>
    <row r="6558" spans="1:19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</row>
    <row r="6559" spans="1:19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</row>
    <row r="6560" spans="1:19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</row>
    <row r="6561" spans="1:19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</row>
    <row r="6562" spans="1:19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</row>
    <row r="6563" spans="1:19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</row>
    <row r="6564" spans="1:19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</row>
    <row r="6565" spans="1:19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</row>
    <row r="6566" spans="1:19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</row>
    <row r="6567" spans="1:19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</row>
    <row r="6568" spans="1:19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</row>
    <row r="6569" spans="1:19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</row>
    <row r="6570" spans="1:19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</row>
    <row r="6571" spans="1:19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</row>
    <row r="6572" spans="1:19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</row>
    <row r="6573" spans="1:19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</row>
    <row r="6574" spans="1:19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</row>
    <row r="6575" spans="1:19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</row>
    <row r="6576" spans="1:19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</row>
    <row r="6577" spans="1:19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</row>
    <row r="6578" spans="1:19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</row>
    <row r="6579" spans="1:19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</row>
    <row r="6580" spans="1:19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</row>
    <row r="6581" spans="1:19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</row>
    <row r="6582" spans="1:19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</row>
    <row r="6583" spans="1:19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</row>
    <row r="6584" spans="1:19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</row>
    <row r="6585" spans="1:19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</row>
    <row r="6586" spans="1:19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</row>
    <row r="6587" spans="1:19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</row>
    <row r="6588" spans="1:19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</row>
    <row r="6589" spans="1:19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</row>
    <row r="6590" spans="1:19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</row>
    <row r="6591" spans="1:19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</row>
    <row r="6592" spans="1:19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</row>
    <row r="6593" spans="1:19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</row>
    <row r="6594" spans="1:19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</row>
    <row r="6595" spans="1:19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</row>
    <row r="6596" spans="1:19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</row>
    <row r="6597" spans="1:19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</row>
    <row r="6598" spans="1:19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</row>
    <row r="6599" spans="1:19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</row>
    <row r="6600" spans="1:19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</row>
    <row r="6601" spans="1:19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</row>
    <row r="6602" spans="1:19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</row>
    <row r="6603" spans="1:19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</row>
    <row r="6604" spans="1:19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</row>
    <row r="6605" spans="1:19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</row>
    <row r="6606" spans="1:19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</row>
    <row r="6607" spans="1:19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</row>
    <row r="6608" spans="1:19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</row>
    <row r="6609" spans="1:19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</row>
    <row r="6610" spans="1:19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</row>
    <row r="6611" spans="1:19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</row>
    <row r="6612" spans="1:19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</row>
    <row r="6613" spans="1:19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</row>
    <row r="6614" spans="1:19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</row>
    <row r="6615" spans="1:19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</row>
    <row r="6616" spans="1:19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</row>
    <row r="6617" spans="1:19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</row>
    <row r="6618" spans="1:19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</row>
    <row r="6619" spans="1:19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</row>
    <row r="6620" spans="1:19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</row>
    <row r="6621" spans="1:19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</row>
    <row r="6622" spans="1:19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</row>
    <row r="6623" spans="1:19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</row>
    <row r="6624" spans="1:19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</row>
    <row r="6625" spans="1:19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</row>
    <row r="6626" spans="1:19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</row>
    <row r="6627" spans="1:19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</row>
    <row r="6628" spans="1:19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</row>
    <row r="6629" spans="1:19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</row>
    <row r="6630" spans="1:19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</row>
    <row r="6631" spans="1:19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</row>
    <row r="6632" spans="1:19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</row>
    <row r="6633" spans="1:19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</row>
    <row r="6634" spans="1:19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</row>
    <row r="6635" spans="1:19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</row>
    <row r="6636" spans="1:19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</row>
    <row r="6637" spans="1:19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</row>
    <row r="6638" spans="1:19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</row>
    <row r="6639" spans="1:19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</row>
    <row r="6640" spans="1:19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</row>
    <row r="6641" spans="1:19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</row>
    <row r="6642" spans="1:19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</row>
    <row r="6643" spans="1:19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</row>
    <row r="6644" spans="1:19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</row>
    <row r="6645" spans="1:19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</row>
    <row r="6646" spans="1:19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</row>
    <row r="6647" spans="1:19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</row>
    <row r="6648" spans="1:19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</row>
    <row r="6649" spans="1:19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</row>
    <row r="6650" spans="1:19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</row>
    <row r="6651" spans="1:19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</row>
    <row r="6652" spans="1:19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</row>
    <row r="6653" spans="1:19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</row>
    <row r="6654" spans="1:19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</row>
    <row r="6655" spans="1:19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</row>
    <row r="6656" spans="1:19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</row>
    <row r="6657" spans="1:19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</row>
    <row r="6658" spans="1:19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</row>
    <row r="6659" spans="1:19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</row>
    <row r="6660" spans="1:19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</row>
    <row r="6661" spans="1:19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</row>
    <row r="6662" spans="1:19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</row>
    <row r="6663" spans="1:19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</row>
    <row r="6664" spans="1:19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</row>
    <row r="6665" spans="1:19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</row>
    <row r="6666" spans="1:19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</row>
    <row r="6667" spans="1:19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</row>
    <row r="6668" spans="1:19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</row>
    <row r="6669" spans="1:19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</row>
    <row r="6670" spans="1:19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</row>
    <row r="6671" spans="1:19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</row>
    <row r="6672" spans="1:19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</row>
    <row r="6673" spans="1:19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</row>
    <row r="6674" spans="1:19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</row>
    <row r="6675" spans="1:19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</row>
    <row r="6676" spans="1:19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</row>
    <row r="6677" spans="1:19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</row>
    <row r="6678" spans="1:19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</row>
    <row r="6679" spans="1:19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</row>
    <row r="6680" spans="1:19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</row>
    <row r="6681" spans="1:19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</row>
    <row r="6682" spans="1:19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</row>
    <row r="6683" spans="1:19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</row>
    <row r="6684" spans="1:19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</row>
    <row r="6685" spans="1:19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</row>
    <row r="6686" spans="1:19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</row>
    <row r="6687" spans="1:19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</row>
    <row r="6688" spans="1:19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</row>
    <row r="6689" spans="1:19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</row>
    <row r="6690" spans="1:19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</row>
    <row r="6691" spans="1:19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</row>
    <row r="6692" spans="1:19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</row>
    <row r="6693" spans="1:19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</row>
    <row r="6694" spans="1:19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</row>
    <row r="6695" spans="1:19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</row>
    <row r="6696" spans="1:19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</row>
    <row r="6697" spans="1:19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</row>
    <row r="6698" spans="1:19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</row>
    <row r="6699" spans="1:19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</row>
    <row r="6700" spans="1:19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</row>
    <row r="6701" spans="1:19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</row>
    <row r="6702" spans="1:19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</row>
    <row r="6703" spans="1:19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</row>
    <row r="6704" spans="1:19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</row>
    <row r="6705" spans="1:19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</row>
    <row r="6706" spans="1:19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</row>
    <row r="6707" spans="1:19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</row>
    <row r="6708" spans="1:19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</row>
    <row r="6709" spans="1:19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</row>
    <row r="6710" spans="1:19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</row>
    <row r="6711" spans="1:19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</row>
    <row r="6712" spans="1:19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</row>
    <row r="6713" spans="1:19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</row>
    <row r="6714" spans="1:19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</row>
    <row r="6715" spans="1:19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</row>
    <row r="6716" spans="1:19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</row>
    <row r="6717" spans="1:19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</row>
    <row r="6718" spans="1:19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</row>
    <row r="6719" spans="1:19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</row>
    <row r="6720" spans="1:19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</row>
    <row r="6721" spans="1:19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</row>
    <row r="6722" spans="1:19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</row>
    <row r="6723" spans="1:19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</row>
    <row r="6724" spans="1:19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</row>
    <row r="6725" spans="1:19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</row>
    <row r="6726" spans="1:19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</row>
    <row r="6727" spans="1:19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</row>
    <row r="6728" spans="1:19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</row>
    <row r="6729" spans="1:19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</row>
    <row r="6730" spans="1:19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</row>
    <row r="6731" spans="1:19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</row>
    <row r="6732" spans="1:19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</row>
    <row r="6733" spans="1:19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</row>
    <row r="6734" spans="1:19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</row>
    <row r="6735" spans="1:19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</row>
    <row r="6736" spans="1:19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</row>
    <row r="6737" spans="1:19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</row>
    <row r="6738" spans="1:19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</row>
    <row r="6739" spans="1:19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</row>
    <row r="6740" spans="1:19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</row>
    <row r="6741" spans="1:19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</row>
    <row r="6742" spans="1:19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</row>
    <row r="6743" spans="1:19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</row>
    <row r="6744" spans="1:19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</row>
    <row r="6745" spans="1:19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</row>
    <row r="6746" spans="1:19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</row>
    <row r="6747" spans="1:19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</row>
    <row r="6748" spans="1:19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</row>
    <row r="6749" spans="1:19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</row>
    <row r="6750" spans="1:19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</row>
    <row r="6751" spans="1:19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</row>
    <row r="6752" spans="1:19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</row>
    <row r="6753" spans="1:19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</row>
    <row r="6754" spans="1:19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</row>
    <row r="6755" spans="1:19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</row>
    <row r="6756" spans="1:19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</row>
    <row r="6757" spans="1:19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</row>
    <row r="6758" spans="1:19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</row>
    <row r="6759" spans="1:19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</row>
    <row r="6760" spans="1:19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</row>
    <row r="6761" spans="1:19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</row>
    <row r="6762" spans="1:19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</row>
    <row r="6763" spans="1:19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</row>
    <row r="6764" spans="1:19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</row>
    <row r="6765" spans="1:19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</row>
    <row r="6766" spans="1:19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</row>
    <row r="6767" spans="1:19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</row>
    <row r="6768" spans="1:19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</row>
    <row r="6769" spans="1:19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</row>
    <row r="6770" spans="1:19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</row>
    <row r="6771" spans="1:19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</row>
    <row r="6772" spans="1:19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</row>
    <row r="6773" spans="1:19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</row>
    <row r="6774" spans="1:19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</row>
    <row r="6775" spans="1:19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</row>
    <row r="6776" spans="1:19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</row>
    <row r="6777" spans="1:19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</row>
    <row r="6778" spans="1:19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</row>
    <row r="6779" spans="1:19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</row>
    <row r="6780" spans="1:19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</row>
    <row r="6781" spans="1:19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</row>
    <row r="6782" spans="1:19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</row>
    <row r="6783" spans="1:19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</row>
    <row r="6784" spans="1:19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</row>
    <row r="6785" spans="1:19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</row>
    <row r="6786" spans="1:19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</row>
    <row r="6787" spans="1:19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</row>
    <row r="6788" spans="1:19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</row>
    <row r="6789" spans="1:19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</row>
    <row r="6790" spans="1:19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</row>
    <row r="6791" spans="1:19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</row>
    <row r="6792" spans="1:19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</row>
    <row r="6793" spans="1:19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</row>
    <row r="6794" spans="1:19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</row>
    <row r="6795" spans="1:19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</row>
    <row r="6796" spans="1:19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</row>
    <row r="6797" spans="1:19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</row>
    <row r="6798" spans="1:19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</row>
    <row r="6799" spans="1:19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</row>
    <row r="6800" spans="1:19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</row>
    <row r="6801" spans="1:19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</row>
    <row r="6802" spans="1:19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</row>
    <row r="6803" spans="1:19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</row>
    <row r="6804" spans="1:19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</row>
    <row r="6805" spans="1:19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</row>
    <row r="6806" spans="1:19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</row>
    <row r="6807" spans="1:19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</row>
    <row r="6808" spans="1:19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</row>
    <row r="6809" spans="1:19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</row>
    <row r="6810" spans="1:19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</row>
    <row r="6811" spans="1:19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</row>
    <row r="6812" spans="1:19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</row>
    <row r="6813" spans="1:19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</row>
    <row r="6814" spans="1:19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</row>
    <row r="6815" spans="1:19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</row>
    <row r="6816" spans="1:19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</row>
    <row r="6817" spans="1:19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</row>
    <row r="6818" spans="1:19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</row>
    <row r="6819" spans="1:19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</row>
    <row r="6820" spans="1:19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</row>
    <row r="6821" spans="1:19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</row>
    <row r="6822" spans="1:19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</row>
    <row r="6823" spans="1:19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</row>
    <row r="6824" spans="1:19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</row>
    <row r="6825" spans="1:19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</row>
    <row r="6826" spans="1:19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</row>
    <row r="6827" spans="1:19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</row>
    <row r="6828" spans="1:19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</row>
    <row r="6829" spans="1:19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</row>
    <row r="6830" spans="1:19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</row>
    <row r="6831" spans="1:19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</row>
    <row r="6832" spans="1:19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</row>
    <row r="6833" spans="1:19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</row>
    <row r="6834" spans="1:19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</row>
    <row r="6835" spans="1:19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</row>
    <row r="6836" spans="1:19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</row>
    <row r="6837" spans="1:19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</row>
    <row r="6838" spans="1:19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</row>
    <row r="6839" spans="1:19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</row>
    <row r="6840" spans="1:19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</row>
    <row r="6841" spans="1:19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</row>
    <row r="6842" spans="1:19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</row>
    <row r="6843" spans="1:19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</row>
    <row r="6844" spans="1:19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</row>
    <row r="6845" spans="1:19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</row>
    <row r="6846" spans="1:19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</row>
    <row r="6847" spans="1:19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</row>
    <row r="6848" spans="1:19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</row>
    <row r="6849" spans="1:19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</row>
    <row r="6850" spans="1:19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</row>
    <row r="6851" spans="1:19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</row>
    <row r="6852" spans="1:19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</row>
    <row r="6853" spans="1:19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</row>
    <row r="6854" spans="1:19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</row>
    <row r="6855" spans="1:19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</row>
    <row r="6856" spans="1:19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</row>
    <row r="6857" spans="1:19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</row>
    <row r="6858" spans="1:19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</row>
    <row r="6859" spans="1:19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</row>
    <row r="6860" spans="1:19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</row>
    <row r="6861" spans="1:19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</row>
    <row r="6862" spans="1:19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</row>
    <row r="6863" spans="1:19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</row>
    <row r="6864" spans="1:19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</row>
    <row r="6865" spans="1:19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</row>
    <row r="6866" spans="1:19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</row>
    <row r="6867" spans="1:19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</row>
    <row r="6868" spans="1:19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</row>
    <row r="6869" spans="1:19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</row>
    <row r="6870" spans="1:19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</row>
    <row r="6871" spans="1:19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</row>
    <row r="6872" spans="1:19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</row>
    <row r="6873" spans="1:19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</row>
    <row r="6874" spans="1:19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</row>
    <row r="6875" spans="1:19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</row>
    <row r="6876" spans="1:19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</row>
    <row r="6877" spans="1:19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</row>
    <row r="6878" spans="1:19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</row>
    <row r="6879" spans="1:19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</row>
    <row r="6880" spans="1:19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</row>
    <row r="6881" spans="1:19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</row>
    <row r="6882" spans="1:19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</row>
    <row r="6883" spans="1:19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</row>
    <row r="6884" spans="1:19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</row>
    <row r="6885" spans="1:19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</row>
    <row r="6886" spans="1:19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</row>
    <row r="6887" spans="1:19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</row>
    <row r="6888" spans="1:19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</row>
    <row r="6889" spans="1:19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</row>
    <row r="6890" spans="1:19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</row>
    <row r="6891" spans="1:19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</row>
    <row r="6892" spans="1:19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</row>
    <row r="6893" spans="1:19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</row>
    <row r="6894" spans="1:19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</row>
    <row r="6895" spans="1:19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</row>
    <row r="6896" spans="1:19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</row>
    <row r="6897" spans="1:19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</row>
    <row r="6898" spans="1:19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</row>
    <row r="6899" spans="1:19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</row>
    <row r="6900" spans="1:19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</row>
    <row r="6901" spans="1:19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</row>
    <row r="6902" spans="1:19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</row>
    <row r="6903" spans="1:19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</row>
    <row r="6904" spans="1:19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</row>
    <row r="6905" spans="1:19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</row>
    <row r="6906" spans="1:19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</row>
    <row r="6907" spans="1:19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</row>
    <row r="6908" spans="1:19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</row>
    <row r="6909" spans="1:19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</row>
    <row r="6910" spans="1:19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</row>
    <row r="6911" spans="1:19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</row>
    <row r="6912" spans="1:19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</row>
    <row r="6913" spans="1:19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</row>
    <row r="6914" spans="1:19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</row>
    <row r="6915" spans="1:19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</row>
    <row r="6916" spans="1:19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</row>
    <row r="6917" spans="1:19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</row>
    <row r="6918" spans="1:19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</row>
    <row r="6919" spans="1:19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</row>
    <row r="6920" spans="1:19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</row>
    <row r="6921" spans="1:19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</row>
    <row r="6922" spans="1:19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</row>
    <row r="6923" spans="1:19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</row>
    <row r="6924" spans="1:19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</row>
    <row r="6925" spans="1:19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</row>
    <row r="6926" spans="1:19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</row>
    <row r="6927" spans="1:19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</row>
    <row r="6928" spans="1:19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</row>
    <row r="6929" spans="1:19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</row>
    <row r="6930" spans="1:19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</row>
    <row r="6931" spans="1:19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</row>
    <row r="6932" spans="1:19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</row>
    <row r="6933" spans="1:19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</row>
    <row r="6934" spans="1:19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</row>
    <row r="6935" spans="1:19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</row>
    <row r="6936" spans="1:19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</row>
    <row r="6937" spans="1:19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</row>
    <row r="6938" spans="1:19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</row>
    <row r="6939" spans="1:19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</row>
    <row r="6940" spans="1:19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</row>
    <row r="6941" spans="1:19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</row>
    <row r="6942" spans="1:19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</row>
    <row r="6943" spans="1:19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</row>
    <row r="6944" spans="1:19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</row>
    <row r="6945" spans="1:19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</row>
    <row r="6946" spans="1:19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</row>
    <row r="6947" spans="1:19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</row>
    <row r="6948" spans="1:19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</row>
    <row r="6949" spans="1:19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</row>
    <row r="6950" spans="1:19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</row>
    <row r="6951" spans="1:19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</row>
    <row r="6952" spans="1:19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</row>
    <row r="6953" spans="1:19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</row>
    <row r="6954" spans="1:19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</row>
    <row r="6955" spans="1:19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</row>
    <row r="6956" spans="1:19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</row>
    <row r="6957" spans="1:19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</row>
    <row r="6958" spans="1:19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</row>
    <row r="6959" spans="1:19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</row>
    <row r="6960" spans="1:19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</row>
    <row r="6961" spans="1:19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</row>
    <row r="6962" spans="1:19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</row>
    <row r="6963" spans="1:19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</row>
    <row r="6964" spans="1:19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</row>
    <row r="6965" spans="1:19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</row>
    <row r="6966" spans="1:19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</row>
    <row r="6967" spans="1:19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</row>
    <row r="6968" spans="1:19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</row>
    <row r="6969" spans="1:19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</row>
    <row r="6970" spans="1:19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</row>
    <row r="6971" spans="1:19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</row>
    <row r="6972" spans="1:19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</row>
    <row r="6973" spans="1:19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</row>
    <row r="6974" spans="1:19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</row>
    <row r="6975" spans="1:19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</row>
    <row r="6976" spans="1:19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</row>
    <row r="6977" spans="1:19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</row>
    <row r="6978" spans="1:19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</row>
    <row r="6979" spans="1:19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</row>
    <row r="6980" spans="1:19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</row>
    <row r="6981" spans="1:19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</row>
    <row r="6982" spans="1:19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</row>
    <row r="6983" spans="1:19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</row>
    <row r="6984" spans="1:19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</row>
    <row r="6985" spans="1:19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</row>
    <row r="6986" spans="1:19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</row>
    <row r="6987" spans="1:19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</row>
    <row r="6988" spans="1:19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</row>
    <row r="6989" spans="1:19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</row>
    <row r="6990" spans="1:19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</row>
    <row r="6991" spans="1:19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</row>
    <row r="6992" spans="1:19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</row>
    <row r="6993" spans="1:19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</row>
    <row r="6994" spans="1:19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</row>
    <row r="6995" spans="1:19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</row>
    <row r="6996" spans="1:19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</row>
    <row r="6997" spans="1:19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</row>
    <row r="6998" spans="1:19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</row>
    <row r="6999" spans="1:19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</row>
    <row r="7000" spans="1:19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</row>
    <row r="7001" spans="1:19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</row>
    <row r="7002" spans="1:19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</row>
    <row r="7003" spans="1:19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</row>
    <row r="7004" spans="1:19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</row>
    <row r="7005" spans="1:19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</row>
    <row r="7006" spans="1:19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</row>
    <row r="7007" spans="1:19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</row>
    <row r="7008" spans="1:19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</row>
    <row r="7009" spans="1:19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</row>
    <row r="7010" spans="1:19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</row>
    <row r="7011" spans="1:19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</row>
    <row r="7012" spans="1:19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</row>
    <row r="7013" spans="1:19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</row>
    <row r="7014" spans="1:19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</row>
    <row r="7015" spans="1:19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</row>
    <row r="7016" spans="1:19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</row>
    <row r="7017" spans="1:19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</row>
    <row r="7018" spans="1:19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</row>
    <row r="7019" spans="1:19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</row>
    <row r="7020" spans="1:19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</row>
    <row r="7021" spans="1:19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</row>
    <row r="7022" spans="1:19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</row>
    <row r="7023" spans="1:19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</row>
    <row r="7024" spans="1:19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</row>
    <row r="7025" spans="1:19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</row>
    <row r="7026" spans="1:19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</row>
    <row r="7027" spans="1:19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</row>
    <row r="7028" spans="1:19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</row>
    <row r="7029" spans="1:19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</row>
    <row r="7030" spans="1:19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</row>
    <row r="7031" spans="1:19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</row>
    <row r="7032" spans="1:19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</row>
    <row r="7033" spans="1:19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</row>
    <row r="7034" spans="1:19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</row>
    <row r="7035" spans="1:19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</row>
    <row r="7036" spans="1:19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</row>
    <row r="7037" spans="1:19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</row>
    <row r="7038" spans="1:19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</row>
    <row r="7039" spans="1:19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</row>
    <row r="7040" spans="1:19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</row>
    <row r="7041" spans="1:19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</row>
    <row r="7042" spans="1:19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</row>
    <row r="7043" spans="1:19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</row>
    <row r="7044" spans="1:19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</row>
    <row r="7045" spans="1:19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</row>
    <row r="7046" spans="1:19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</row>
    <row r="7047" spans="1:19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</row>
    <row r="7048" spans="1:19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</row>
    <row r="7049" spans="1:19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</row>
    <row r="7050" spans="1:19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</row>
    <row r="7051" spans="1:19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</row>
    <row r="7052" spans="1:19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</row>
    <row r="7053" spans="1:19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</row>
    <row r="7054" spans="1:19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</row>
    <row r="7055" spans="1:19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</row>
    <row r="7056" spans="1:19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</row>
    <row r="7057" spans="1:19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</row>
    <row r="7058" spans="1:19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</row>
    <row r="7059" spans="1:19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</row>
    <row r="7060" spans="1:19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</row>
    <row r="7061" spans="1:19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</row>
    <row r="7062" spans="1:19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</row>
    <row r="7063" spans="1:19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</row>
    <row r="7064" spans="1:19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</row>
    <row r="7065" spans="1:19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</row>
    <row r="7066" spans="1:19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</row>
    <row r="7067" spans="1:19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</row>
    <row r="7068" spans="1:19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</row>
    <row r="7069" spans="1:19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</row>
    <row r="7070" spans="1:19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</row>
    <row r="7071" spans="1:19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</row>
    <row r="7072" spans="1:19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</row>
    <row r="7073" spans="1:19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</row>
    <row r="7074" spans="1:19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</row>
    <row r="7075" spans="1:19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</row>
    <row r="7076" spans="1:19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</row>
    <row r="7077" spans="1:19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</row>
    <row r="7078" spans="1:19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</row>
    <row r="7079" spans="1:19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</row>
    <row r="7080" spans="1:19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</row>
    <row r="7081" spans="1:19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</row>
    <row r="7082" spans="1:19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</row>
    <row r="7083" spans="1:19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</row>
    <row r="7084" spans="1:19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</row>
    <row r="7085" spans="1:19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</row>
    <row r="7086" spans="1:19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</row>
    <row r="7087" spans="1:19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</row>
    <row r="7088" spans="1:19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</row>
    <row r="7089" spans="1:19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</row>
    <row r="7090" spans="1:19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</row>
    <row r="7091" spans="1:19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</row>
    <row r="7092" spans="1:19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</row>
    <row r="7093" spans="1:19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</row>
    <row r="7094" spans="1:19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</row>
    <row r="7095" spans="1:19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</row>
    <row r="7096" spans="1:19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</row>
    <row r="7097" spans="1:19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</row>
    <row r="7098" spans="1:19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</row>
    <row r="7099" spans="1:19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</row>
    <row r="7100" spans="1:19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</row>
    <row r="7101" spans="1:19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</row>
    <row r="7102" spans="1:19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</row>
    <row r="7103" spans="1:19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</row>
    <row r="7104" spans="1:19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</row>
    <row r="7105" spans="1:19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</row>
    <row r="7106" spans="1:19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</row>
    <row r="7107" spans="1:19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</row>
    <row r="7108" spans="1:19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</row>
    <row r="7109" spans="1:19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</row>
    <row r="7110" spans="1:19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</row>
    <row r="7111" spans="1:19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</row>
    <row r="7112" spans="1:19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</row>
    <row r="7113" spans="1:19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</row>
    <row r="7114" spans="1:19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</row>
    <row r="7115" spans="1:19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</row>
    <row r="7116" spans="1:19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</row>
    <row r="7117" spans="1:19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</row>
    <row r="7118" spans="1:19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</row>
    <row r="7119" spans="1:19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</row>
    <row r="7120" spans="1:19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</row>
    <row r="7121" spans="1:19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</row>
    <row r="7122" spans="1:19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</row>
    <row r="7123" spans="1:19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</row>
    <row r="7124" spans="1:19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</row>
    <row r="7125" spans="1:19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</row>
    <row r="7126" spans="1:19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</row>
    <row r="7127" spans="1:19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</row>
    <row r="7128" spans="1:19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</row>
    <row r="7129" spans="1:19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</row>
    <row r="7130" spans="1:19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</row>
    <row r="7131" spans="1:19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</row>
    <row r="7132" spans="1:19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</row>
    <row r="7133" spans="1:19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</row>
    <row r="7134" spans="1:19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</row>
    <row r="7135" spans="1:19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</row>
    <row r="7136" spans="1:19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</row>
    <row r="7137" spans="1:19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</row>
    <row r="7138" spans="1:19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</row>
    <row r="7139" spans="1:19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</row>
    <row r="7140" spans="1:19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</row>
    <row r="7141" spans="1:19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</row>
    <row r="7142" spans="1:19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</row>
    <row r="7143" spans="1:19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</row>
    <row r="7144" spans="1:19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</row>
    <row r="7145" spans="1:19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</row>
    <row r="7146" spans="1:19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</row>
    <row r="7147" spans="1:19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</row>
    <row r="7148" spans="1:19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</row>
    <row r="7149" spans="1:19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</row>
    <row r="7150" spans="1:19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</row>
    <row r="7151" spans="1:19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</row>
    <row r="7152" spans="1:19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</row>
    <row r="7153" spans="1:19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</row>
    <row r="7154" spans="1:19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</row>
    <row r="7155" spans="1:19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</row>
    <row r="7156" spans="1:19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</row>
    <row r="7157" spans="1:19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</row>
    <row r="7158" spans="1:19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</row>
    <row r="7159" spans="1:19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</row>
    <row r="7160" spans="1:19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</row>
    <row r="7161" spans="1:19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</row>
    <row r="7162" spans="1:19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</row>
    <row r="7163" spans="1:19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</row>
    <row r="7164" spans="1:19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</row>
    <row r="7165" spans="1:19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</row>
    <row r="7166" spans="1:19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</row>
    <row r="7167" spans="1:19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</row>
    <row r="7168" spans="1:19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</row>
    <row r="7169" spans="1:19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</row>
    <row r="7170" spans="1:19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</row>
    <row r="7171" spans="1:19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</row>
    <row r="7172" spans="1:19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</row>
    <row r="7173" spans="1:19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</row>
    <row r="7174" spans="1:19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</row>
    <row r="7175" spans="1:19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</row>
    <row r="7176" spans="1:19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</row>
    <row r="7177" spans="1:19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</row>
    <row r="7178" spans="1:19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</row>
    <row r="7179" spans="1:19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</row>
    <row r="7180" spans="1:19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</row>
    <row r="7181" spans="1:19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</row>
    <row r="7182" spans="1:19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</row>
    <row r="7183" spans="1:19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</row>
    <row r="7184" spans="1:19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</row>
    <row r="7185" spans="1:19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</row>
    <row r="7186" spans="1:19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</row>
    <row r="7187" spans="1:19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</row>
    <row r="7188" spans="1:19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</row>
    <row r="7189" spans="1:19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</row>
    <row r="7190" spans="1:19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</row>
    <row r="7191" spans="1:19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</row>
    <row r="7192" spans="1:19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</row>
    <row r="7193" spans="1:19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</row>
    <row r="7194" spans="1:19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</row>
    <row r="7195" spans="1:19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</row>
    <row r="7196" spans="1:19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</row>
    <row r="7197" spans="1:19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</row>
    <row r="7198" spans="1:19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</row>
    <row r="7199" spans="1:19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</row>
    <row r="7200" spans="1:19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</row>
    <row r="7201" spans="1:19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</row>
    <row r="7202" spans="1:19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</row>
    <row r="7203" spans="1:19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</row>
    <row r="7204" spans="1:19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</row>
    <row r="7205" spans="1:19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</row>
    <row r="7206" spans="1:19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</row>
    <row r="7207" spans="1:19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</row>
    <row r="7208" spans="1:19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</row>
    <row r="7209" spans="1:19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</row>
    <row r="7210" spans="1:19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</row>
    <row r="7211" spans="1:19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</row>
    <row r="7212" spans="1:19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</row>
    <row r="7213" spans="1:19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</row>
    <row r="7214" spans="1:19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</row>
    <row r="7215" spans="1:19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</row>
    <row r="7216" spans="1:19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</row>
    <row r="7217" spans="1:19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</row>
    <row r="7218" spans="1:19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</row>
    <row r="7219" spans="1:19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</row>
    <row r="7220" spans="1:19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</row>
    <row r="7221" spans="1:19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</row>
    <row r="7222" spans="1:19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</row>
    <row r="7223" spans="1:19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</row>
    <row r="7224" spans="1:19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</row>
    <row r="7225" spans="1:19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</row>
    <row r="7226" spans="1:19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</row>
    <row r="7227" spans="1:19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</row>
    <row r="7228" spans="1:19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</row>
    <row r="7229" spans="1:19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</row>
    <row r="7230" spans="1:19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</row>
    <row r="7231" spans="1:19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</row>
    <row r="7232" spans="1:19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</row>
    <row r="7233" spans="1:19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</row>
    <row r="7234" spans="1:19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</row>
    <row r="7235" spans="1:19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</row>
    <row r="7236" spans="1:19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</row>
    <row r="7237" spans="1:19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</row>
    <row r="7238" spans="1:19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</row>
    <row r="7239" spans="1:19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</row>
    <row r="7240" spans="1:19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</row>
    <row r="7241" spans="1:19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</row>
    <row r="7242" spans="1:19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</row>
    <row r="7243" spans="1:19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</row>
    <row r="7244" spans="1:19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</row>
    <row r="7245" spans="1:19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</row>
    <row r="7246" spans="1:19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</row>
    <row r="7247" spans="1:19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</row>
    <row r="7248" spans="1:19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</row>
    <row r="7249" spans="1:19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</row>
    <row r="7250" spans="1:19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</row>
    <row r="7251" spans="1:19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</row>
    <row r="7252" spans="1:19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</row>
    <row r="7253" spans="1:19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</row>
    <row r="7254" spans="1:19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</row>
    <row r="7255" spans="1:19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</row>
    <row r="7256" spans="1:19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</row>
    <row r="7257" spans="1:19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</row>
    <row r="7258" spans="1:19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</row>
    <row r="7259" spans="1:19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</row>
    <row r="7260" spans="1:19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</row>
    <row r="7261" spans="1:19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</row>
    <row r="7262" spans="1:19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</row>
    <row r="7263" spans="1:19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</row>
    <row r="7264" spans="1:19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</row>
    <row r="7265" spans="1:19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</row>
    <row r="7266" spans="1:19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</row>
    <row r="7267" spans="1:19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</row>
    <row r="7268" spans="1:19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</row>
    <row r="7269" spans="1:19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</row>
    <row r="7270" spans="1:19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</row>
    <row r="7271" spans="1:19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</row>
    <row r="7272" spans="1:19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</row>
    <row r="7273" spans="1:19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</row>
    <row r="7274" spans="1:19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</row>
    <row r="7275" spans="1:19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</row>
    <row r="7276" spans="1:19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</row>
    <row r="7277" spans="1:19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</row>
    <row r="7278" spans="1:19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</row>
    <row r="7279" spans="1:19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</row>
    <row r="7280" spans="1:19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</row>
    <row r="7281" spans="1:19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</row>
    <row r="7282" spans="1:19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</row>
    <row r="7283" spans="1:19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</row>
    <row r="7284" spans="1:19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</row>
    <row r="7285" spans="1:19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</row>
    <row r="7286" spans="1:19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</row>
    <row r="7287" spans="1:19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</row>
    <row r="7288" spans="1:19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</row>
    <row r="7289" spans="1:19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</row>
    <row r="7290" spans="1:19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</row>
    <row r="7291" spans="1:19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</row>
    <row r="7292" spans="1:19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</row>
    <row r="7293" spans="1:19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</row>
    <row r="7294" spans="1:19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</row>
    <row r="7295" spans="1:19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</row>
    <row r="7296" spans="1:19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</row>
    <row r="7297" spans="1:19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</row>
    <row r="7298" spans="1:19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</row>
    <row r="7299" spans="1:19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</row>
    <row r="7300" spans="1:19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</row>
    <row r="7301" spans="1:19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</row>
    <row r="7302" spans="1:19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</row>
    <row r="7303" spans="1:19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</row>
    <row r="7304" spans="1:19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</row>
    <row r="7305" spans="1:19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</row>
    <row r="7306" spans="1:19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</row>
    <row r="7307" spans="1:19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</row>
    <row r="7308" spans="1:19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</row>
    <row r="7309" spans="1:19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</row>
    <row r="7310" spans="1:19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</row>
    <row r="7311" spans="1:19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</row>
    <row r="7312" spans="1:19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</row>
    <row r="7313" spans="1:19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</row>
    <row r="7314" spans="1:19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</row>
    <row r="7315" spans="1:19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</row>
    <row r="7316" spans="1:19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</row>
    <row r="7317" spans="1:19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</row>
    <row r="7318" spans="1:19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</row>
    <row r="7319" spans="1:19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</row>
    <row r="7320" spans="1:19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</row>
    <row r="7321" spans="1:19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</row>
    <row r="7322" spans="1:19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</row>
    <row r="7323" spans="1:19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</row>
    <row r="7324" spans="1:19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</row>
    <row r="7325" spans="1:19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</row>
    <row r="7326" spans="1:19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</row>
    <row r="7327" spans="1:19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</row>
    <row r="7328" spans="1:19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</row>
    <row r="7329" spans="1:19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</row>
    <row r="7330" spans="1:19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</row>
    <row r="7331" spans="1:19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</row>
    <row r="7332" spans="1:19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</row>
    <row r="7333" spans="1:19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</row>
    <row r="7334" spans="1:19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</row>
    <row r="7335" spans="1:19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</row>
    <row r="7336" spans="1:19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</row>
    <row r="7337" spans="1:19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</row>
    <row r="7338" spans="1:19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</row>
    <row r="7339" spans="1:19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</row>
    <row r="7340" spans="1:19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</row>
    <row r="7341" spans="1:19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</row>
    <row r="7342" spans="1:19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</row>
    <row r="7343" spans="1:19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</row>
    <row r="7344" spans="1:19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</row>
    <row r="7345" spans="1:19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</row>
    <row r="7346" spans="1:19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</row>
    <row r="7347" spans="1:19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</row>
    <row r="7348" spans="1:19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</row>
    <row r="7349" spans="1:19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</row>
    <row r="7350" spans="1:19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</row>
    <row r="7351" spans="1:19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</row>
    <row r="7352" spans="1:19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</row>
    <row r="7353" spans="1:19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</row>
    <row r="7354" spans="1:19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</row>
    <row r="7355" spans="1:19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</row>
    <row r="7356" spans="1:19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</row>
    <row r="7357" spans="1:19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</row>
    <row r="7358" spans="1:19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</row>
    <row r="7359" spans="1:19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</row>
    <row r="7360" spans="1:19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</row>
    <row r="7361" spans="1:19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</row>
    <row r="7362" spans="1:19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</row>
    <row r="7363" spans="1:19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</row>
    <row r="7364" spans="1:19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</row>
    <row r="7365" spans="1:19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</row>
    <row r="7366" spans="1:19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</row>
    <row r="7367" spans="1:19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</row>
    <row r="7368" spans="1:19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</row>
    <row r="7369" spans="1:19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</row>
    <row r="7370" spans="1:19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</row>
    <row r="7371" spans="1:19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</row>
    <row r="7372" spans="1:19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</row>
    <row r="7373" spans="1:19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</row>
    <row r="7374" spans="1:19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</row>
    <row r="7375" spans="1:19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</row>
    <row r="7376" spans="1:19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</row>
    <row r="7377" spans="1:19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</row>
    <row r="7378" spans="1:19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</row>
    <row r="7379" spans="1:19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</row>
    <row r="7380" spans="1:19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</row>
    <row r="7381" spans="1:19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</row>
    <row r="7382" spans="1:19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</row>
    <row r="7383" spans="1:19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</row>
    <row r="7384" spans="1:19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</row>
    <row r="7385" spans="1:19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</row>
    <row r="7386" spans="1:19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</row>
    <row r="7387" spans="1:19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</row>
    <row r="7388" spans="1:19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</row>
    <row r="7389" spans="1:19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</row>
    <row r="7390" spans="1:19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</row>
    <row r="7391" spans="1:19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</row>
    <row r="7392" spans="1:19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</row>
    <row r="7393" spans="1:19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</row>
    <row r="7394" spans="1:19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</row>
    <row r="7395" spans="1:19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</row>
    <row r="7396" spans="1:19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</row>
    <row r="7397" spans="1:19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</row>
    <row r="7398" spans="1:19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</row>
    <row r="7399" spans="1:19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</row>
    <row r="7400" spans="1:19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</row>
    <row r="7401" spans="1:19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</row>
    <row r="7402" spans="1:19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</row>
    <row r="7403" spans="1:19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</row>
    <row r="7404" spans="1:19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</row>
    <row r="7405" spans="1:19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</row>
    <row r="7406" spans="1:19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</row>
    <row r="7407" spans="1:19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</row>
    <row r="7408" spans="1:19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</row>
    <row r="7409" spans="1:19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</row>
    <row r="7410" spans="1:19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</row>
    <row r="7411" spans="1:19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</row>
    <row r="7412" spans="1:19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</row>
    <row r="7413" spans="1:19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</row>
    <row r="7414" spans="1:19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</row>
    <row r="7415" spans="1:19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</row>
    <row r="7416" spans="1:19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</row>
    <row r="7417" spans="1:19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</row>
    <row r="7418" spans="1:19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</row>
    <row r="7419" spans="1:19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</row>
    <row r="7420" spans="1:19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</row>
    <row r="7421" spans="1:19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</row>
    <row r="7422" spans="1:19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</row>
    <row r="7423" spans="1:19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</row>
    <row r="7424" spans="1:19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</row>
    <row r="7425" spans="1:19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</row>
    <row r="7426" spans="1:19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</row>
    <row r="7427" spans="1:19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</row>
    <row r="7428" spans="1:19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</row>
    <row r="7429" spans="1:19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</row>
    <row r="7430" spans="1:19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</row>
    <row r="7431" spans="1:19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</row>
    <row r="7432" spans="1:19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</row>
    <row r="7433" spans="1:19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</row>
    <row r="7434" spans="1:19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</row>
    <row r="7435" spans="1:19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</row>
    <row r="7436" spans="1:19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</row>
    <row r="7437" spans="1:19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</row>
    <row r="7438" spans="1:19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</row>
    <row r="7439" spans="1:19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</row>
    <row r="7440" spans="1:19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</row>
    <row r="7441" spans="1:19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</row>
    <row r="7442" spans="1:19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</row>
    <row r="7443" spans="1:19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</row>
    <row r="7444" spans="1:19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</row>
    <row r="7445" spans="1:19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</row>
    <row r="7446" spans="1:19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</row>
    <row r="7447" spans="1:19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</row>
    <row r="7448" spans="1:19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</row>
    <row r="7449" spans="1:19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</row>
    <row r="7450" spans="1:19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</row>
    <row r="7451" spans="1:19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</row>
    <row r="7452" spans="1:19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</row>
    <row r="7453" spans="1:19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</row>
    <row r="7454" spans="1:19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</row>
    <row r="7455" spans="1:19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</row>
    <row r="7456" spans="1:19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</row>
    <row r="7457" spans="1:19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</row>
    <row r="7458" spans="1:19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</row>
    <row r="7459" spans="1:19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</row>
    <row r="7460" spans="1:19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</row>
    <row r="7461" spans="1:19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</row>
    <row r="7462" spans="1:19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</row>
    <row r="7463" spans="1:19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</row>
    <row r="7464" spans="1:19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</row>
    <row r="7465" spans="1:19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</row>
    <row r="7466" spans="1:19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</row>
    <row r="7467" spans="1:19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</row>
    <row r="7468" spans="1:19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</row>
    <row r="7469" spans="1:19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</row>
    <row r="7470" spans="1:19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</row>
    <row r="7471" spans="1:19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</row>
    <row r="7472" spans="1:19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</row>
    <row r="7473" spans="1:19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</row>
    <row r="7474" spans="1:19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</row>
    <row r="7475" spans="1:19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</row>
    <row r="7476" spans="1:19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</row>
    <row r="7477" spans="1:19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</row>
    <row r="7478" spans="1:19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</row>
    <row r="7479" spans="1:19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</row>
    <row r="7480" spans="1:19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</row>
    <row r="7481" spans="1:19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</row>
    <row r="7482" spans="1:19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</row>
    <row r="7483" spans="1:19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</row>
    <row r="7484" spans="1:19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</row>
    <row r="7485" spans="1:19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</row>
    <row r="7486" spans="1:19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</row>
    <row r="7487" spans="1:19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</row>
    <row r="7488" spans="1:19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</row>
    <row r="7489" spans="1:19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</row>
    <row r="7490" spans="1:19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</row>
    <row r="7491" spans="1:19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</row>
    <row r="7492" spans="1:19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</row>
    <row r="7493" spans="1:19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</row>
    <row r="7494" spans="1:19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</row>
    <row r="7495" spans="1:19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</row>
    <row r="7496" spans="1:19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</row>
    <row r="7497" spans="1:19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</row>
    <row r="7498" spans="1:19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</row>
    <row r="7499" spans="1:19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</row>
    <row r="7500" spans="1:19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</row>
    <row r="7501" spans="1:19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</row>
    <row r="7502" spans="1:19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</row>
    <row r="7503" spans="1:19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</row>
    <row r="7504" spans="1:19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</row>
    <row r="7505" spans="1:19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</row>
    <row r="7506" spans="1:19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</row>
    <row r="7507" spans="1:19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</row>
    <row r="7508" spans="1:19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</row>
    <row r="7509" spans="1:19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</row>
    <row r="7510" spans="1:19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</row>
    <row r="7511" spans="1:19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</row>
    <row r="7512" spans="1:19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</row>
    <row r="7513" spans="1:19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</row>
    <row r="7514" spans="1:19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</row>
    <row r="7515" spans="1:19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</row>
    <row r="7516" spans="1:19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</row>
    <row r="7517" spans="1:19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</row>
    <row r="7518" spans="1:19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</row>
    <row r="7519" spans="1:19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</row>
    <row r="7520" spans="1:19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</row>
    <row r="7521" spans="1:19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</row>
    <row r="7522" spans="1:19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</row>
    <row r="7523" spans="1:19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</row>
    <row r="7524" spans="1:19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</row>
    <row r="7525" spans="1:19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</row>
    <row r="7526" spans="1:19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</row>
    <row r="7527" spans="1:19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</row>
    <row r="7528" spans="1:19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</row>
    <row r="7529" spans="1:19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</row>
    <row r="7530" spans="1:19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</row>
    <row r="7531" spans="1:19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</row>
    <row r="7532" spans="1:19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</row>
    <row r="7533" spans="1:19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</row>
    <row r="7534" spans="1:19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</row>
    <row r="7535" spans="1:19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</row>
    <row r="7536" spans="1:19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</row>
    <row r="7537" spans="1:19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</row>
    <row r="7538" spans="1:19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</row>
    <row r="7539" spans="1:19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</row>
    <row r="7540" spans="1:19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</row>
    <row r="7541" spans="1:19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</row>
    <row r="7542" spans="1:19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</row>
    <row r="7543" spans="1:19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</row>
    <row r="7544" spans="1:19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</row>
    <row r="7545" spans="1:19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</row>
    <row r="7546" spans="1:19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</row>
    <row r="7547" spans="1:19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</row>
    <row r="7548" spans="1:19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</row>
    <row r="7549" spans="1:19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</row>
    <row r="7550" spans="1:19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</row>
    <row r="7551" spans="1:19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</row>
    <row r="7552" spans="1:19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</row>
    <row r="7553" spans="1:19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</row>
    <row r="7554" spans="1:19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</row>
    <row r="7555" spans="1:19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</row>
    <row r="7556" spans="1:19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</row>
    <row r="7557" spans="1:19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</row>
    <row r="7558" spans="1:19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</row>
    <row r="7559" spans="1:19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</row>
    <row r="7560" spans="1:19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</row>
    <row r="7561" spans="1:19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</row>
    <row r="7562" spans="1:19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</row>
    <row r="7563" spans="1:19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</row>
    <row r="7564" spans="1:19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</row>
    <row r="7565" spans="1:19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</row>
    <row r="7566" spans="1:19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</row>
    <row r="7567" spans="1:19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</row>
    <row r="7568" spans="1:19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</row>
    <row r="7569" spans="1:19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</row>
    <row r="7570" spans="1:19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</row>
    <row r="7571" spans="1:19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</row>
    <row r="7572" spans="1:19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</row>
    <row r="7573" spans="1:19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</row>
    <row r="7574" spans="1:19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</row>
    <row r="7575" spans="1:19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</row>
    <row r="7576" spans="1:19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</row>
    <row r="7577" spans="1:19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</row>
    <row r="7578" spans="1:19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</row>
    <row r="7579" spans="1:19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</row>
    <row r="7580" spans="1:19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</row>
    <row r="7581" spans="1:19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</row>
    <row r="7582" spans="1:19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</row>
    <row r="7583" spans="1:19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</row>
    <row r="7584" spans="1:19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</row>
    <row r="7585" spans="1:19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</row>
    <row r="7586" spans="1:19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</row>
    <row r="7587" spans="1:19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</row>
    <row r="7588" spans="1:19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</row>
    <row r="7589" spans="1:19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</row>
    <row r="7590" spans="1:19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</row>
    <row r="7591" spans="1:19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</row>
    <row r="7592" spans="1:19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</row>
    <row r="7593" spans="1:19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</row>
    <row r="7594" spans="1:19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</row>
    <row r="7595" spans="1:19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</row>
    <row r="7596" spans="1:19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</row>
    <row r="7597" spans="1:19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</row>
    <row r="7598" spans="1:19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</row>
    <row r="7599" spans="1:19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</row>
    <row r="7600" spans="1:19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</row>
    <row r="7601" spans="1:19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</row>
    <row r="7602" spans="1:19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</row>
    <row r="7603" spans="1:19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</row>
    <row r="7604" spans="1:19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</row>
    <row r="7605" spans="1:19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</row>
    <row r="7606" spans="1:19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</row>
    <row r="7607" spans="1:19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</row>
    <row r="7608" spans="1:19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</row>
    <row r="7609" spans="1:19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</row>
    <row r="7610" spans="1:19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</row>
    <row r="7611" spans="1:19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</row>
    <row r="7612" spans="1:19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</row>
    <row r="7613" spans="1:19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</row>
    <row r="7614" spans="1:19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</row>
    <row r="7615" spans="1:19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</row>
    <row r="7616" spans="1:19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</row>
    <row r="7617" spans="1:19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</row>
    <row r="7618" spans="1:19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</row>
    <row r="7619" spans="1:19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</row>
    <row r="7620" spans="1:19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</row>
    <row r="7621" spans="1:19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</row>
    <row r="7622" spans="1:19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</row>
    <row r="7623" spans="1:19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</row>
    <row r="7624" spans="1:19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</row>
    <row r="7625" spans="1:19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</row>
    <row r="7626" spans="1:19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</row>
    <row r="7627" spans="1:19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</row>
    <row r="7628" spans="1:19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</row>
    <row r="7629" spans="1:19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</row>
    <row r="7630" spans="1:19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</row>
    <row r="7631" spans="1:19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</row>
    <row r="7632" spans="1:19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</row>
    <row r="7633" spans="1:19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</row>
    <row r="7634" spans="1:19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</row>
    <row r="7635" spans="1:19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</row>
    <row r="7636" spans="1:19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</row>
    <row r="7637" spans="1:19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</row>
    <row r="7638" spans="1:19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</row>
    <row r="7639" spans="1:19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</row>
    <row r="7640" spans="1:19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</row>
    <row r="7641" spans="1:19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</row>
    <row r="7642" spans="1:19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</row>
    <row r="7643" spans="1:19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</row>
    <row r="7644" spans="1:19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</row>
    <row r="7645" spans="1:19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</row>
    <row r="7646" spans="1:19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</row>
    <row r="7647" spans="1:19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</row>
    <row r="7648" spans="1:19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</row>
    <row r="7649" spans="1:19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</row>
    <row r="7650" spans="1:19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</row>
    <row r="7651" spans="1:19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</row>
    <row r="7652" spans="1:19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</row>
    <row r="7653" spans="1:19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</row>
    <row r="7654" spans="1:19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</row>
    <row r="7655" spans="1:19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</row>
    <row r="7656" spans="1:19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</row>
    <row r="7657" spans="1:19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</row>
    <row r="7658" spans="1:19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</row>
    <row r="7659" spans="1:19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</row>
    <row r="7660" spans="1:19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</row>
    <row r="7661" spans="1:19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</row>
    <row r="7662" spans="1:19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</row>
    <row r="7663" spans="1:19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</row>
    <row r="7664" spans="1:19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</row>
    <row r="7665" spans="1:19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</row>
    <row r="7666" spans="1:19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</row>
    <row r="7667" spans="1:19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</row>
    <row r="7668" spans="1:19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</row>
    <row r="7669" spans="1:19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</row>
    <row r="7670" spans="1:19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</row>
    <row r="7671" spans="1:19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</row>
    <row r="7672" spans="1:19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</row>
    <row r="7673" spans="1:19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</row>
    <row r="7674" spans="1:19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</row>
    <row r="7675" spans="1:19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</row>
    <row r="7676" spans="1:19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</row>
    <row r="7677" spans="1:19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</row>
    <row r="7678" spans="1:19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</row>
    <row r="7679" spans="1:19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</row>
    <row r="7680" spans="1:19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</row>
    <row r="7681" spans="1:19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</row>
    <row r="7682" spans="1:19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</row>
    <row r="7683" spans="1:19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</row>
    <row r="7684" spans="1:19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</row>
    <row r="7685" spans="1:19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</row>
    <row r="7686" spans="1:19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</row>
    <row r="7687" spans="1:19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</row>
    <row r="7688" spans="1:19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</row>
    <row r="7689" spans="1:19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</row>
    <row r="7690" spans="1:19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</row>
    <row r="7691" spans="1:19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</row>
    <row r="7692" spans="1:19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</row>
    <row r="7693" spans="1:19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</row>
    <row r="7694" spans="1:19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</row>
    <row r="7695" spans="1:19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</row>
    <row r="7696" spans="1:19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</row>
    <row r="7697" spans="1:19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</row>
    <row r="7698" spans="1:19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</row>
    <row r="7699" spans="1:19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</row>
    <row r="7700" spans="1:19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</row>
    <row r="7701" spans="1:19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</row>
    <row r="7702" spans="1:19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</row>
    <row r="7703" spans="1:19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</row>
    <row r="7704" spans="1:19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</row>
    <row r="7705" spans="1:19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</row>
    <row r="7706" spans="1:19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</row>
    <row r="7707" spans="1:19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</row>
    <row r="7708" spans="1:19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</row>
    <row r="7709" spans="1:19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</row>
    <row r="7710" spans="1:19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</row>
    <row r="7711" spans="1:19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</row>
    <row r="7712" spans="1:19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</row>
    <row r="7713" spans="1:19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</row>
    <row r="7714" spans="1:19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</row>
    <row r="7715" spans="1:19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</row>
    <row r="7716" spans="1:19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</row>
    <row r="7717" spans="1:19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</row>
    <row r="7718" spans="1:19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</row>
    <row r="7719" spans="1:19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</row>
    <row r="7720" spans="1:19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</row>
    <row r="7721" spans="1:19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</row>
    <row r="7722" spans="1:19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</row>
    <row r="7723" spans="1:19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</row>
    <row r="7724" spans="1:19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</row>
    <row r="7725" spans="1:19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</row>
    <row r="7726" spans="1:19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</row>
    <row r="7727" spans="1:19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</row>
    <row r="7728" spans="1:19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</row>
    <row r="7729" spans="1:19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</row>
    <row r="7730" spans="1:19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</row>
    <row r="7731" spans="1:19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</row>
    <row r="7732" spans="1:19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</row>
    <row r="7733" spans="1:19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</row>
    <row r="7734" spans="1:19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</row>
    <row r="7735" spans="1:19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</row>
    <row r="7736" spans="1:19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</row>
    <row r="7737" spans="1:19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</row>
    <row r="7738" spans="1:19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</row>
    <row r="7739" spans="1:19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</row>
    <row r="7740" spans="1:19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</row>
    <row r="7741" spans="1:19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</row>
    <row r="7742" spans="1:19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</row>
    <row r="7743" spans="1:19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</row>
    <row r="7744" spans="1:19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</row>
    <row r="7745" spans="1:19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</row>
    <row r="7746" spans="1:19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</row>
    <row r="7747" spans="1:19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</row>
    <row r="7748" spans="1:19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</row>
    <row r="7749" spans="1:19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</row>
    <row r="7750" spans="1:19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</row>
    <row r="7751" spans="1:19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</row>
    <row r="7752" spans="1:19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</row>
    <row r="7753" spans="1:19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</row>
    <row r="7754" spans="1:19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</row>
    <row r="7755" spans="1:19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</row>
    <row r="7756" spans="1:19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</row>
    <row r="7757" spans="1:19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</row>
    <row r="7758" spans="1:19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</row>
    <row r="7759" spans="1:19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</row>
    <row r="7760" spans="1:19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</row>
    <row r="7761" spans="1:19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</row>
    <row r="7762" spans="1:19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</row>
    <row r="7763" spans="1:19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</row>
    <row r="7764" spans="1:19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</row>
    <row r="7765" spans="1:19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</row>
    <row r="7766" spans="1:19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</row>
    <row r="7767" spans="1:19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</row>
    <row r="7768" spans="1:19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</row>
    <row r="7769" spans="1:19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</row>
    <row r="7770" spans="1:19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</row>
    <row r="7771" spans="1:19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</row>
    <row r="7772" spans="1:19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</row>
    <row r="7773" spans="1:19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</row>
    <row r="7774" spans="1:19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</row>
    <row r="7775" spans="1:19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</row>
    <row r="7776" spans="1:19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</row>
    <row r="7777" spans="1:19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</row>
    <row r="7778" spans="1:19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</row>
    <row r="7779" spans="1:19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</row>
    <row r="7780" spans="1:19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</row>
    <row r="7781" spans="1:19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</row>
    <row r="7782" spans="1:19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</row>
    <row r="7783" spans="1:19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</row>
    <row r="7784" spans="1:19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</row>
    <row r="7785" spans="1:19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</row>
    <row r="7786" spans="1:19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</row>
    <row r="7787" spans="1:19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</row>
    <row r="7788" spans="1:19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</row>
    <row r="7789" spans="1:19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</row>
    <row r="7790" spans="1:19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</row>
    <row r="7791" spans="1:19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</row>
    <row r="7792" spans="1:19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</row>
    <row r="7793" spans="1:19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</row>
    <row r="7794" spans="1:19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</row>
    <row r="7795" spans="1:19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</row>
    <row r="7796" spans="1:19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</row>
    <row r="7797" spans="1:19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</row>
    <row r="7798" spans="1:19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</row>
    <row r="7799" spans="1:19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</row>
    <row r="7800" spans="1:19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</row>
    <row r="7801" spans="1:19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</row>
    <row r="7802" spans="1:19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</row>
    <row r="7803" spans="1:19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</row>
    <row r="7804" spans="1:19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</row>
    <row r="7805" spans="1:19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</row>
    <row r="7806" spans="1:19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</row>
    <row r="7807" spans="1:19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</row>
    <row r="7808" spans="1:19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</row>
    <row r="7809" spans="1:19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</row>
    <row r="7810" spans="1:19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</row>
    <row r="7811" spans="1:19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</row>
    <row r="7812" spans="1:19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</row>
    <row r="7813" spans="1:19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</row>
    <row r="7814" spans="1:19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</row>
    <row r="7815" spans="1:19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</row>
    <row r="7816" spans="1:19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</row>
    <row r="7817" spans="1:19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</row>
    <row r="7818" spans="1:19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</row>
    <row r="7819" spans="1:19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</row>
    <row r="7820" spans="1:19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</row>
    <row r="7821" spans="1:19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</row>
    <row r="7822" spans="1:19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</row>
    <row r="7823" spans="1:19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</row>
    <row r="7824" spans="1:19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</row>
    <row r="7825" spans="1:19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</row>
    <row r="7826" spans="1:19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</row>
    <row r="7827" spans="1:19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</row>
    <row r="7828" spans="1:19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</row>
    <row r="7829" spans="1:19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</row>
    <row r="7830" spans="1:19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</row>
    <row r="7831" spans="1:19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</row>
    <row r="7832" spans="1:19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</row>
    <row r="7833" spans="1:19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</row>
    <row r="7834" spans="1:19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</row>
    <row r="7835" spans="1:19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</row>
    <row r="7836" spans="1:19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</row>
    <row r="7837" spans="1:19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</row>
    <row r="7838" spans="1:19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</row>
    <row r="7839" spans="1:19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</row>
    <row r="7840" spans="1:19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</row>
    <row r="7841" spans="1:19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</row>
    <row r="7842" spans="1:19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</row>
    <row r="7843" spans="1:19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</row>
    <row r="7844" spans="1:19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</row>
    <row r="7845" spans="1:19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</row>
    <row r="7846" spans="1:19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</row>
    <row r="7847" spans="1:19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</row>
    <row r="7848" spans="1:19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</row>
    <row r="7849" spans="1:19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</row>
    <row r="7850" spans="1:19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</row>
    <row r="7851" spans="1:19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</row>
    <row r="7852" spans="1:19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</row>
    <row r="7853" spans="1:19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</row>
    <row r="7854" spans="1:19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</row>
    <row r="7855" spans="1:19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</row>
    <row r="7856" spans="1:19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</row>
    <row r="7857" spans="1:19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</row>
    <row r="7858" spans="1:19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</row>
    <row r="7859" spans="1:19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</row>
    <row r="7860" spans="1:19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</row>
    <row r="7861" spans="1:19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</row>
    <row r="7862" spans="1:19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</row>
    <row r="7863" spans="1:19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</row>
    <row r="7864" spans="1:19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</row>
    <row r="7865" spans="1:19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</row>
    <row r="7866" spans="1:19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</row>
    <row r="7867" spans="1:19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</row>
    <row r="7868" spans="1:19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</row>
    <row r="7869" spans="1:19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</row>
    <row r="7870" spans="1:19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</row>
    <row r="7871" spans="1:19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</row>
    <row r="7872" spans="1:19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</row>
    <row r="7873" spans="1:19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</row>
    <row r="7874" spans="1:19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</row>
    <row r="7875" spans="1:19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</row>
    <row r="7876" spans="1:19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</row>
    <row r="7877" spans="1:19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</row>
    <row r="7878" spans="1:19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</row>
    <row r="7879" spans="1:19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</row>
    <row r="7880" spans="1:19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</row>
    <row r="7881" spans="1:19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</row>
    <row r="7882" spans="1:19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</row>
    <row r="7883" spans="1:19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</row>
    <row r="7884" spans="1:19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</row>
    <row r="7885" spans="1:19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</row>
    <row r="7886" spans="1:19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</row>
    <row r="7887" spans="1:19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</row>
    <row r="7888" spans="1:19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</row>
    <row r="7889" spans="1:19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</row>
    <row r="7890" spans="1:19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</row>
    <row r="7891" spans="1:19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</row>
    <row r="7892" spans="1:19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</row>
    <row r="7893" spans="1:19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</row>
    <row r="7894" spans="1:19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</row>
    <row r="7895" spans="1:19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</row>
    <row r="7896" spans="1:19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</row>
    <row r="7897" spans="1:19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</row>
    <row r="7898" spans="1:19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</row>
    <row r="7899" spans="1:19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</row>
    <row r="7900" spans="1:19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</row>
    <row r="7901" spans="1:19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</row>
    <row r="7902" spans="1:19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</row>
    <row r="7903" spans="1:19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</row>
    <row r="7904" spans="1:19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</row>
    <row r="7905" spans="1:19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</row>
    <row r="7906" spans="1:19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</row>
    <row r="7907" spans="1:19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</row>
    <row r="7908" spans="1:19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</row>
    <row r="7909" spans="1:19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</row>
    <row r="7910" spans="1:19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</row>
    <row r="7911" spans="1:19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</row>
    <row r="7912" spans="1:19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</row>
    <row r="7913" spans="1:19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</row>
    <row r="7914" spans="1:19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</row>
    <row r="7915" spans="1:19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</row>
    <row r="7916" spans="1:19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</row>
    <row r="7917" spans="1:19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</row>
    <row r="7918" spans="1:19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</row>
    <row r="7919" spans="1:19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</row>
    <row r="7920" spans="1:19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</row>
    <row r="7921" spans="1:19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</row>
    <row r="7922" spans="1:19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</row>
    <row r="7923" spans="1:19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</row>
    <row r="7924" spans="1:19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</row>
    <row r="7925" spans="1:19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</row>
    <row r="7926" spans="1:19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</row>
    <row r="7927" spans="1:19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</row>
    <row r="7928" spans="1:19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</row>
    <row r="7929" spans="1:19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</row>
    <row r="7930" spans="1:19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</row>
    <row r="7931" spans="1:19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</row>
    <row r="7932" spans="1:19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</row>
    <row r="7933" spans="1:19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</row>
    <row r="7934" spans="1:19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</row>
    <row r="7935" spans="1:19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</row>
    <row r="7936" spans="1:19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</row>
    <row r="7937" spans="1:19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</row>
    <row r="7938" spans="1:19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</row>
    <row r="7939" spans="1:19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</row>
    <row r="7940" spans="1:19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</row>
    <row r="7941" spans="1:19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</row>
    <row r="7942" spans="1:19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</row>
    <row r="7943" spans="1:19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</row>
    <row r="7944" spans="1:19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</row>
    <row r="7945" spans="1:19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</row>
    <row r="7946" spans="1:19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</row>
    <row r="7947" spans="1:19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</row>
    <row r="7948" spans="1:19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</row>
    <row r="7949" spans="1:19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</row>
    <row r="7950" spans="1:19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</row>
    <row r="7951" spans="1:19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</row>
    <row r="7952" spans="1:19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</row>
    <row r="7953" spans="1:19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</row>
    <row r="7954" spans="1:19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</row>
    <row r="7955" spans="1:19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</row>
    <row r="7956" spans="1:19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</row>
    <row r="7957" spans="1:19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</row>
    <row r="7958" spans="1:19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</row>
    <row r="7959" spans="1:19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</row>
    <row r="7960" spans="1:19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</row>
    <row r="7961" spans="1:19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</row>
    <row r="7962" spans="1:19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</row>
    <row r="7963" spans="1:19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</row>
    <row r="7964" spans="1:19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</row>
    <row r="7965" spans="1:19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</row>
    <row r="7966" spans="1:19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</row>
    <row r="7967" spans="1:19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</row>
    <row r="7968" spans="1:19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</row>
    <row r="7969" spans="1:19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</row>
    <row r="7970" spans="1:19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</row>
    <row r="7971" spans="1:19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</row>
    <row r="7972" spans="1:19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</row>
    <row r="7973" spans="1:19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</row>
    <row r="7974" spans="1:19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</row>
    <row r="7975" spans="1:19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</row>
    <row r="7976" spans="1:19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</row>
    <row r="7977" spans="1:19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</row>
    <row r="7978" spans="1:19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</row>
    <row r="7979" spans="1:19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</row>
    <row r="7980" spans="1:19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</row>
    <row r="7981" spans="1:19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</row>
    <row r="7982" spans="1:19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</row>
    <row r="7983" spans="1:19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</row>
    <row r="7984" spans="1:19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</row>
    <row r="7985" spans="1:19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</row>
    <row r="7986" spans="1:19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</row>
    <row r="7987" spans="1:19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</row>
    <row r="7988" spans="1:19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</row>
    <row r="7989" spans="1:19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</row>
    <row r="7990" spans="1:19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</row>
    <row r="7991" spans="1:19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</row>
    <row r="7992" spans="1:19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</row>
    <row r="7993" spans="1:19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</row>
    <row r="7994" spans="1:19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</row>
    <row r="7995" spans="1:19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</row>
    <row r="7996" spans="1:19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</row>
    <row r="7997" spans="1:19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</row>
    <row r="7998" spans="1:19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</row>
    <row r="7999" spans="1:19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</row>
    <row r="8000" spans="1:19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</row>
    <row r="8001" spans="1:19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</row>
    <row r="8002" spans="1:19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</row>
    <row r="8003" spans="1:19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</row>
    <row r="8004" spans="1:19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</row>
    <row r="8005" spans="1:19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</row>
    <row r="8006" spans="1:19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</row>
    <row r="8007" spans="1:19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</row>
    <row r="8008" spans="1:19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</row>
    <row r="8009" spans="1:19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</row>
    <row r="8010" spans="1:19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</row>
    <row r="8011" spans="1:19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</row>
    <row r="8012" spans="1:19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</row>
    <row r="8013" spans="1:19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</row>
    <row r="8014" spans="1:19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</row>
    <row r="8015" spans="1:19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</row>
    <row r="8016" spans="1:19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</row>
    <row r="8017" spans="1:19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</row>
    <row r="8018" spans="1:19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</row>
    <row r="8019" spans="1:19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</row>
    <row r="8020" spans="1:19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</row>
    <row r="8021" spans="1:19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</row>
    <row r="8022" spans="1:19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</row>
    <row r="8023" spans="1:19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</row>
    <row r="8024" spans="1:19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</row>
    <row r="8025" spans="1:19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</row>
    <row r="8026" spans="1:19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</row>
    <row r="8027" spans="1:19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</row>
    <row r="8028" spans="1:19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</row>
    <row r="8029" spans="1:19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</row>
    <row r="8030" spans="1:19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</row>
    <row r="8031" spans="1:19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</row>
    <row r="8032" spans="1:19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</row>
    <row r="8033" spans="1:19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</row>
    <row r="8034" spans="1:19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</row>
    <row r="8035" spans="1:19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</row>
    <row r="8036" spans="1:19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</row>
    <row r="8037" spans="1:19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</row>
    <row r="8038" spans="1:19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</row>
    <row r="8039" spans="1:19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</row>
    <row r="8040" spans="1:19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</row>
    <row r="8041" spans="1:19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</row>
    <row r="8042" spans="1:19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</row>
    <row r="8043" spans="1:19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</row>
    <row r="8044" spans="1:19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</row>
    <row r="8045" spans="1:19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</row>
    <row r="8046" spans="1:19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</row>
    <row r="8047" spans="1:19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</row>
    <row r="8048" spans="1:19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</row>
    <row r="8049" spans="1:19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</row>
    <row r="8050" spans="1:19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</row>
    <row r="8051" spans="1:19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</row>
    <row r="8052" spans="1:19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</row>
    <row r="8053" spans="1:19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</row>
    <row r="8054" spans="1:19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</row>
    <row r="8055" spans="1:19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</row>
    <row r="8056" spans="1:19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</row>
    <row r="8057" spans="1:19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</row>
    <row r="8058" spans="1:19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</row>
    <row r="8059" spans="1:19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</row>
    <row r="8060" spans="1:19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</row>
    <row r="8061" spans="1:19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</row>
    <row r="8062" spans="1:19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</row>
    <row r="8063" spans="1:19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</row>
    <row r="8064" spans="1:19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</row>
    <row r="8065" spans="1:19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</row>
    <row r="8066" spans="1:19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</row>
    <row r="8067" spans="1:19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</row>
    <row r="8068" spans="1:19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</row>
    <row r="8069" spans="1:19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</row>
    <row r="8070" spans="1:19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</row>
    <row r="8071" spans="1:19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</row>
    <row r="8072" spans="1:19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</row>
    <row r="8073" spans="1:19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</row>
    <row r="8074" spans="1:19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</row>
    <row r="8075" spans="1:19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</row>
    <row r="8076" spans="1:19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</row>
    <row r="8077" spans="1:19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</row>
    <row r="8078" spans="1:19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</row>
    <row r="8079" spans="1:19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</row>
    <row r="8080" spans="1:19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</row>
    <row r="8081" spans="1:19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</row>
    <row r="8082" spans="1:19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</row>
    <row r="8083" spans="1:19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</row>
    <row r="8084" spans="1:19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</row>
    <row r="8085" spans="1:19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</row>
    <row r="8086" spans="1:19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</row>
    <row r="8087" spans="1:19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</row>
    <row r="8088" spans="1:19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</row>
    <row r="8089" spans="1:19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</row>
    <row r="8090" spans="1:19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</row>
    <row r="8091" spans="1:19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</row>
    <row r="8092" spans="1:19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</row>
    <row r="8093" spans="1:19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</row>
    <row r="8094" spans="1:19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</row>
    <row r="8095" spans="1:19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</row>
    <row r="8096" spans="1:19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</row>
    <row r="8097" spans="1:19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</row>
    <row r="8098" spans="1:19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</row>
    <row r="8099" spans="1:19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</row>
    <row r="8100" spans="1:19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</row>
    <row r="8101" spans="1:19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</row>
    <row r="8102" spans="1:19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</row>
    <row r="8103" spans="1:19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</row>
    <row r="8104" spans="1:19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</row>
    <row r="8105" spans="1:19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</row>
    <row r="8106" spans="1:19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</row>
    <row r="8107" spans="1:19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</row>
    <row r="8108" spans="1:19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</row>
    <row r="8109" spans="1:19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</row>
    <row r="8110" spans="1:19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</row>
    <row r="8111" spans="1:19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</row>
    <row r="8112" spans="1:19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</row>
    <row r="8113" spans="1:19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</row>
    <row r="8114" spans="1:19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</row>
    <row r="8115" spans="1:19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</row>
    <row r="8116" spans="1:19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</row>
    <row r="8117" spans="1:19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</row>
    <row r="8118" spans="1:19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</row>
    <row r="8119" spans="1:19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</row>
    <row r="8120" spans="1:19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</row>
    <row r="8121" spans="1:19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</row>
    <row r="8122" spans="1:19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</row>
    <row r="8123" spans="1:19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</row>
    <row r="8124" spans="1:19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</row>
    <row r="8125" spans="1:19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</row>
    <row r="8126" spans="1:19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</row>
    <row r="8127" spans="1:19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</row>
    <row r="8128" spans="1:19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</row>
    <row r="8129" spans="1:19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</row>
    <row r="8130" spans="1:19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</row>
    <row r="8131" spans="1:19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</row>
    <row r="8132" spans="1:19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</row>
    <row r="8133" spans="1:19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</row>
    <row r="8134" spans="1:19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</row>
    <row r="8135" spans="1:19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</row>
    <row r="8136" spans="1:19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</row>
    <row r="8137" spans="1:19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</row>
    <row r="8138" spans="1:19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</row>
    <row r="8139" spans="1:19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</row>
    <row r="8140" spans="1:19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</row>
    <row r="8141" spans="1:19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</row>
    <row r="8142" spans="1:19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</row>
    <row r="8143" spans="1:19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</row>
    <row r="8144" spans="1:19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</row>
    <row r="8145" spans="1:19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</row>
    <row r="8146" spans="1:19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</row>
    <row r="8147" spans="1:19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</row>
    <row r="8148" spans="1:19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</row>
    <row r="8149" spans="1:19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</row>
    <row r="8150" spans="1:19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</row>
    <row r="8151" spans="1:19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</row>
    <row r="8152" spans="1:19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</row>
    <row r="8153" spans="1:19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</row>
    <row r="8154" spans="1:19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</row>
    <row r="8155" spans="1:19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</row>
    <row r="8156" spans="1:19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</row>
    <row r="8157" spans="1:19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</row>
    <row r="8158" spans="1:19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</row>
    <row r="8159" spans="1:19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</row>
    <row r="8160" spans="1:19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</row>
    <row r="8161" spans="1:19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</row>
    <row r="8162" spans="1:19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</row>
    <row r="8163" spans="1:19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</row>
    <row r="8164" spans="1:19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</row>
    <row r="8165" spans="1:19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</row>
    <row r="8166" spans="1:19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</row>
    <row r="8167" spans="1:19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</row>
    <row r="8168" spans="1:19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</row>
    <row r="8169" spans="1:19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</row>
    <row r="8170" spans="1:19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</row>
    <row r="8171" spans="1:19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</row>
    <row r="8172" spans="1:19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</row>
    <row r="8173" spans="1:19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</row>
    <row r="8174" spans="1:19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</row>
    <row r="8175" spans="1:19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</row>
    <row r="8176" spans="1:19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</row>
    <row r="8177" spans="1:19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</row>
    <row r="8178" spans="1:19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</row>
    <row r="8179" spans="1:19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</row>
    <row r="8180" spans="1:19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</row>
    <row r="8181" spans="1:19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</row>
    <row r="8182" spans="1:19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</row>
    <row r="8183" spans="1:19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</row>
    <row r="8184" spans="1:19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</row>
    <row r="8185" spans="1:19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</row>
    <row r="8186" spans="1:19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</row>
    <row r="8187" spans="1:19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</row>
    <row r="8188" spans="1:19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</row>
    <row r="8189" spans="1:19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</row>
    <row r="8190" spans="1:19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</row>
    <row r="8191" spans="1:19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</row>
    <row r="8192" spans="1:19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</row>
    <row r="8193" spans="1:19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</row>
    <row r="8194" spans="1:19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</row>
    <row r="8195" spans="1:19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</row>
    <row r="8196" spans="1:19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</row>
    <row r="8197" spans="1:19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</row>
    <row r="8198" spans="1:19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</row>
    <row r="8199" spans="1:19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</row>
    <row r="8200" spans="1:19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</row>
    <row r="8201" spans="1:19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</row>
    <row r="8202" spans="1:19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</row>
    <row r="8203" spans="1:19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</row>
    <row r="8204" spans="1:19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</row>
    <row r="8205" spans="1:19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</row>
    <row r="8206" spans="1:19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</row>
    <row r="8207" spans="1:19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</row>
    <row r="8208" spans="1:19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</row>
    <row r="8209" spans="1:19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</row>
    <row r="8210" spans="1:19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</row>
    <row r="8211" spans="1:19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</row>
    <row r="8212" spans="1:19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</row>
    <row r="8213" spans="1:19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</row>
    <row r="8214" spans="1:19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</row>
    <row r="8215" spans="1:19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</row>
    <row r="8216" spans="1:19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</row>
    <row r="8217" spans="1:19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</row>
    <row r="8218" spans="1:19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</row>
    <row r="8219" spans="1:19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</row>
    <row r="8220" spans="1:19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</row>
    <row r="8221" spans="1:19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</row>
    <row r="8222" spans="1:19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</row>
    <row r="8223" spans="1:19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</row>
    <row r="8224" spans="1:19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</row>
    <row r="8225" spans="1:19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</row>
    <row r="8226" spans="1:19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</row>
    <row r="8227" spans="1:19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</row>
    <row r="8228" spans="1:19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</row>
    <row r="8229" spans="1:19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</row>
    <row r="8230" spans="1:19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</row>
    <row r="8231" spans="1:19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</row>
    <row r="8232" spans="1:19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</row>
    <row r="8233" spans="1:19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</row>
    <row r="8234" spans="1:19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</row>
    <row r="8235" spans="1:19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</row>
    <row r="8236" spans="1:19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</row>
    <row r="8237" spans="1:19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</row>
    <row r="8238" spans="1:19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</row>
    <row r="8239" spans="1:19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</row>
    <row r="8240" spans="1:19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</row>
    <row r="8241" spans="1:19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</row>
    <row r="8242" spans="1:19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</row>
    <row r="8243" spans="1:19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</row>
    <row r="8244" spans="1:19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</row>
    <row r="8245" spans="1:19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</row>
    <row r="8246" spans="1:19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</row>
    <row r="8247" spans="1:19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</row>
    <row r="8248" spans="1:19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</row>
    <row r="8249" spans="1:19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</row>
    <row r="8250" spans="1:19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</row>
    <row r="8251" spans="1:19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</row>
    <row r="8252" spans="1:19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</row>
    <row r="8253" spans="1:19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</row>
    <row r="8254" spans="1:19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</row>
    <row r="8255" spans="1:19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</row>
    <row r="8256" spans="1:19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</row>
    <row r="8257" spans="1:19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</row>
    <row r="8258" spans="1:19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</row>
    <row r="8259" spans="1:19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</row>
    <row r="8260" spans="1:19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</row>
    <row r="8261" spans="1:19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</row>
    <row r="8262" spans="1:19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</row>
    <row r="8263" spans="1:19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</row>
    <row r="8264" spans="1:19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</row>
    <row r="8265" spans="1:19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</row>
    <row r="8266" spans="1:19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</row>
    <row r="8267" spans="1:19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</row>
    <row r="8268" spans="1:19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</row>
    <row r="8269" spans="1:19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</row>
    <row r="8270" spans="1:19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</row>
    <row r="8271" spans="1:19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</row>
    <row r="8272" spans="1:19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</row>
    <row r="8273" spans="1:19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</row>
    <row r="8274" spans="1:19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</row>
    <row r="8275" spans="1:19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</row>
    <row r="8276" spans="1:19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</row>
    <row r="8277" spans="1:19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</row>
    <row r="8278" spans="1:19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</row>
    <row r="8279" spans="1:19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</row>
    <row r="8280" spans="1:19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</row>
    <row r="8281" spans="1:19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</row>
    <row r="8282" spans="1:19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</row>
    <row r="8283" spans="1:19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</row>
    <row r="8284" spans="1:19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</row>
    <row r="8285" spans="1:19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</row>
    <row r="8286" spans="1:19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</row>
    <row r="8287" spans="1:19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</row>
    <row r="8288" spans="1:19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</row>
    <row r="8289" spans="1:19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</row>
    <row r="8290" spans="1:19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</row>
    <row r="8291" spans="1:19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</row>
    <row r="8292" spans="1:19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</row>
    <row r="8293" spans="1:19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</row>
    <row r="8294" spans="1:19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</row>
    <row r="8295" spans="1:19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</row>
    <row r="8296" spans="1:19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</row>
    <row r="8297" spans="1:19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</row>
    <row r="8298" spans="1:19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</row>
    <row r="8299" spans="1:19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</row>
    <row r="8300" spans="1:19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</row>
    <row r="8301" spans="1:19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</row>
    <row r="8302" spans="1:19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</row>
    <row r="8303" spans="1:19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</row>
    <row r="8304" spans="1:19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</row>
    <row r="8305" spans="1:19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</row>
    <row r="8306" spans="1:19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</row>
    <row r="8307" spans="1:19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</row>
    <row r="8308" spans="1:19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</row>
    <row r="8309" spans="1:19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</row>
    <row r="8310" spans="1:19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</row>
    <row r="8311" spans="1:19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</row>
    <row r="8312" spans="1:19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</row>
    <row r="8313" spans="1:19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</row>
    <row r="8314" spans="1:19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</row>
    <row r="8315" spans="1:19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</row>
    <row r="8316" spans="1:19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</row>
    <row r="8317" spans="1:19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</row>
    <row r="8318" spans="1:19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</row>
    <row r="8319" spans="1:19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</row>
    <row r="8320" spans="1:19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</row>
    <row r="8321" spans="1:19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</row>
    <row r="8322" spans="1:19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</row>
    <row r="8323" spans="1:19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</row>
    <row r="8324" spans="1:19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</row>
    <row r="8325" spans="1:19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</row>
    <row r="8326" spans="1:19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</row>
    <row r="8327" spans="1:19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</row>
    <row r="8328" spans="1:19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</row>
    <row r="8329" spans="1:19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</row>
    <row r="8330" spans="1:19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</row>
    <row r="8331" spans="1:19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</row>
    <row r="8332" spans="1:19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</row>
    <row r="8333" spans="1:19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</row>
    <row r="8334" spans="1:19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</row>
    <row r="8335" spans="1:19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</row>
    <row r="8336" spans="1:19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</row>
    <row r="8337" spans="1:19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</row>
    <row r="8338" spans="1:19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</row>
    <row r="8339" spans="1:19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</row>
    <row r="8340" spans="1:19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</row>
    <row r="8341" spans="1:19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</row>
    <row r="8342" spans="1:19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</row>
    <row r="8343" spans="1:19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</row>
    <row r="8344" spans="1:19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</row>
    <row r="8345" spans="1:19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</row>
    <row r="8346" spans="1:19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</row>
    <row r="8347" spans="1:19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</row>
    <row r="8348" spans="1:19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</row>
    <row r="8349" spans="1:19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</row>
    <row r="8350" spans="1:19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</row>
    <row r="8351" spans="1:19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</row>
    <row r="8352" spans="1:19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</row>
    <row r="8353" spans="1:19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</row>
    <row r="8354" spans="1:19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</row>
    <row r="8355" spans="1:19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</row>
    <row r="8356" spans="1:19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</row>
    <row r="8357" spans="1:19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</row>
    <row r="8358" spans="1:19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</row>
    <row r="8359" spans="1:19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</row>
    <row r="8360" spans="1:19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</row>
    <row r="8361" spans="1:19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</row>
    <row r="8362" spans="1:19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</row>
    <row r="8363" spans="1:19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</row>
    <row r="8364" spans="1:19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</row>
    <row r="8365" spans="1:19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</row>
    <row r="8366" spans="1:19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</row>
    <row r="8367" spans="1:19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</row>
    <row r="8368" spans="1:19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</row>
    <row r="8369" spans="1:19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</row>
    <row r="8370" spans="1:19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</row>
    <row r="8371" spans="1:19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</row>
    <row r="8372" spans="1:19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</row>
    <row r="8373" spans="1:19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</row>
    <row r="8374" spans="1:19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</row>
    <row r="8375" spans="1:19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</row>
    <row r="8376" spans="1:19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</row>
    <row r="8377" spans="1:19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</row>
    <row r="8378" spans="1:19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</row>
    <row r="8379" spans="1:19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</row>
    <row r="8380" spans="1:19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</row>
    <row r="8381" spans="1:19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</row>
    <row r="8382" spans="1:19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</row>
    <row r="8383" spans="1:19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</row>
    <row r="8384" spans="1:19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</row>
    <row r="8385" spans="1:19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</row>
    <row r="8386" spans="1:19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</row>
    <row r="8387" spans="1:19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</row>
    <row r="8388" spans="1:19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</row>
    <row r="8389" spans="1:19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</row>
    <row r="8390" spans="1:19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</row>
    <row r="8391" spans="1:19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</row>
    <row r="8392" spans="1:19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</row>
    <row r="8393" spans="1:19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</row>
    <row r="8394" spans="1:19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</row>
    <row r="8395" spans="1:19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</row>
    <row r="8396" spans="1:19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</row>
    <row r="8397" spans="1:19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</row>
    <row r="8398" spans="1:19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</row>
    <row r="8399" spans="1:19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</row>
    <row r="8400" spans="1:19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</row>
    <row r="8401" spans="1:19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</row>
    <row r="8402" spans="1:19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</row>
    <row r="8403" spans="1:19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</row>
    <row r="8404" spans="1:19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</row>
    <row r="8405" spans="1:19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</row>
    <row r="8406" spans="1:19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</row>
    <row r="8407" spans="1:19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</row>
    <row r="8408" spans="1:19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</row>
    <row r="8409" spans="1:19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</row>
    <row r="8410" spans="1:19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</row>
    <row r="8411" spans="1:19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</row>
    <row r="8412" spans="1:19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</row>
    <row r="8413" spans="1:19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</row>
    <row r="8414" spans="1:19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</row>
    <row r="8415" spans="1:19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</row>
    <row r="8416" spans="1:19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</row>
    <row r="8417" spans="1:19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</row>
    <row r="8418" spans="1:19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</row>
    <row r="8419" spans="1:19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</row>
    <row r="8420" spans="1:19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</row>
    <row r="8421" spans="1:19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</row>
    <row r="8422" spans="1:19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</row>
    <row r="8423" spans="1:19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</row>
    <row r="8424" spans="1:19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</row>
    <row r="8425" spans="1:19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</row>
    <row r="8426" spans="1:19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</row>
    <row r="8427" spans="1:19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</row>
    <row r="8428" spans="1:19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</row>
    <row r="8429" spans="1:19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</row>
    <row r="8430" spans="1:19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</row>
    <row r="8431" spans="1:19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</row>
    <row r="8432" spans="1:19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</row>
    <row r="8433" spans="1:19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</row>
    <row r="8434" spans="1:19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</row>
    <row r="8435" spans="1:19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</row>
    <row r="8436" spans="1:19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</row>
    <row r="8437" spans="1:19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</row>
    <row r="8438" spans="1:19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</row>
    <row r="8439" spans="1:19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</row>
    <row r="8440" spans="1:19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</row>
    <row r="8441" spans="1:19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</row>
    <row r="8442" spans="1:19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</row>
    <row r="8443" spans="1:19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</row>
    <row r="8444" spans="1:19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</row>
    <row r="8445" spans="1:19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</row>
    <row r="8446" spans="1:19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</row>
    <row r="8447" spans="1:19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</row>
    <row r="8448" spans="1:19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</row>
    <row r="8449" spans="1:19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</row>
    <row r="8450" spans="1:19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</row>
    <row r="8451" spans="1:19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</row>
    <row r="8452" spans="1:19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</row>
    <row r="8453" spans="1:19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</row>
    <row r="8454" spans="1:19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</row>
    <row r="8455" spans="1:19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</row>
    <row r="8456" spans="1:19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</row>
    <row r="8457" spans="1:19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</row>
    <row r="8458" spans="1:19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</row>
    <row r="8459" spans="1:19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</row>
    <row r="8460" spans="1:19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</row>
    <row r="8461" spans="1:19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</row>
    <row r="8462" spans="1:19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</row>
    <row r="8463" spans="1:19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</row>
    <row r="8464" spans="1:19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</row>
    <row r="8465" spans="1:19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</row>
    <row r="8466" spans="1:19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</row>
    <row r="8467" spans="1:19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</row>
    <row r="8468" spans="1:19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</row>
    <row r="8469" spans="1:19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</row>
    <row r="8470" spans="1:19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</row>
    <row r="8471" spans="1:19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</row>
    <row r="8472" spans="1:19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</row>
    <row r="8473" spans="1:19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</row>
    <row r="8474" spans="1:19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</row>
    <row r="8475" spans="1:19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</row>
    <row r="8476" spans="1:19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</row>
    <row r="8477" spans="1:19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</row>
    <row r="8478" spans="1:19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</row>
    <row r="8479" spans="1:19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</row>
    <row r="8480" spans="1:19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</row>
    <row r="8481" spans="1:19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</row>
    <row r="8482" spans="1:19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</row>
    <row r="8483" spans="1:19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</row>
    <row r="8484" spans="1:19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</row>
    <row r="8485" spans="1:19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</row>
    <row r="8486" spans="1:19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</row>
    <row r="8487" spans="1:19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</row>
    <row r="8488" spans="1:19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</row>
    <row r="8489" spans="1:19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</row>
    <row r="8490" spans="1:19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</row>
    <row r="8491" spans="1:19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</row>
    <row r="8492" spans="1:19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</row>
    <row r="8493" spans="1:19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</row>
    <row r="8494" spans="1:19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</row>
    <row r="8495" spans="1:19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</row>
    <row r="8496" spans="1:19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</row>
    <row r="8497" spans="1:19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</row>
    <row r="8498" spans="1:19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</row>
    <row r="8499" spans="1:19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</row>
    <row r="8500" spans="1:19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</row>
    <row r="8501" spans="1:19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</row>
    <row r="8502" spans="1:19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</row>
    <row r="8503" spans="1:19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</row>
    <row r="8504" spans="1:19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</row>
    <row r="8505" spans="1:19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</row>
    <row r="8506" spans="1:19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</row>
    <row r="8507" spans="1:19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</row>
    <row r="8508" spans="1:19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</row>
    <row r="8509" spans="1:19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</row>
    <row r="8510" spans="1:19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</row>
    <row r="8511" spans="1:19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</row>
    <row r="8512" spans="1:19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</row>
    <row r="8513" spans="1:19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</row>
    <row r="8514" spans="1:19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</row>
    <row r="8515" spans="1:19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</row>
    <row r="8516" spans="1:19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</row>
    <row r="8517" spans="1:19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</row>
    <row r="8518" spans="1:19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</row>
    <row r="8519" spans="1:19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</row>
    <row r="8520" spans="1:19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</row>
    <row r="8521" spans="1:19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</row>
    <row r="8522" spans="1:19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</row>
    <row r="8523" spans="1:19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</row>
    <row r="8524" spans="1:19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</row>
    <row r="8525" spans="1:19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</row>
    <row r="8526" spans="1:19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</row>
    <row r="8527" spans="1:19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</row>
    <row r="8528" spans="1:19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</row>
    <row r="8529" spans="1:19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</row>
    <row r="8530" spans="1:19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</row>
    <row r="8531" spans="1:19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</row>
    <row r="8532" spans="1:19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</row>
    <row r="8533" spans="1:19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</row>
    <row r="8534" spans="1:19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</row>
    <row r="8535" spans="1:19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</row>
    <row r="8536" spans="1:19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</row>
    <row r="8537" spans="1:19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</row>
    <row r="8538" spans="1:19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</row>
    <row r="8539" spans="1:19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</row>
    <row r="8540" spans="1:19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</row>
    <row r="8541" spans="1:19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</row>
    <row r="8542" spans="1:19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</row>
    <row r="8543" spans="1:19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</row>
    <row r="8544" spans="1:19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</row>
    <row r="8545" spans="1:19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</row>
    <row r="8546" spans="1:19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</row>
    <row r="8547" spans="1:19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</row>
    <row r="8548" spans="1:19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</row>
    <row r="8549" spans="1:19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</row>
    <row r="8550" spans="1:19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</row>
    <row r="8551" spans="1:19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</row>
    <row r="8552" spans="1:19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</row>
    <row r="8553" spans="1:19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</row>
    <row r="8554" spans="1:19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</row>
    <row r="8555" spans="1:19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</row>
    <row r="8556" spans="1:19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</row>
    <row r="8557" spans="1:19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</row>
    <row r="8558" spans="1:19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</row>
    <row r="8559" spans="1:19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</row>
    <row r="8560" spans="1:19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</row>
    <row r="8561" spans="1:19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</row>
    <row r="8562" spans="1:19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</row>
    <row r="8563" spans="1:19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</row>
    <row r="8564" spans="1:19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</row>
    <row r="8565" spans="1:19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</row>
    <row r="8566" spans="1:19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</row>
    <row r="8567" spans="1:19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</row>
    <row r="8568" spans="1:19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</row>
    <row r="8569" spans="1:19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</row>
    <row r="8570" spans="1:19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</row>
    <row r="8571" spans="1:19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</row>
    <row r="8572" spans="1:19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</row>
    <row r="8573" spans="1:19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</row>
    <row r="8574" spans="1:19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</row>
    <row r="8575" spans="1:19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</row>
    <row r="8576" spans="1:19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</row>
    <row r="8577" spans="1:19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</row>
    <row r="8578" spans="1:19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</row>
    <row r="8579" spans="1:19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</row>
    <row r="8580" spans="1:19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</row>
    <row r="8581" spans="1:19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</row>
    <row r="8582" spans="1:19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</row>
    <row r="8583" spans="1:19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</row>
    <row r="8584" spans="1:19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</row>
    <row r="8585" spans="1:19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</row>
    <row r="8586" spans="1:19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</row>
    <row r="8587" spans="1:19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</row>
    <row r="8588" spans="1:19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</row>
    <row r="8589" spans="1:19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</row>
    <row r="8590" spans="1:19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</row>
    <row r="8591" spans="1:19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</row>
    <row r="8592" spans="1:19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</row>
    <row r="8593" spans="1:19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</row>
    <row r="8594" spans="1:19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</row>
    <row r="8595" spans="1:19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</row>
    <row r="8596" spans="1:19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</row>
    <row r="8597" spans="1:19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</row>
    <row r="8598" spans="1:19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</row>
    <row r="8599" spans="1:19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</row>
    <row r="8600" spans="1:19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</row>
    <row r="8601" spans="1:19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</row>
    <row r="8602" spans="1:19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</row>
    <row r="8603" spans="1:19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</row>
    <row r="8604" spans="1:19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</row>
    <row r="8605" spans="1:19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</row>
    <row r="8606" spans="1:19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</row>
    <row r="8607" spans="1:19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</row>
    <row r="8608" spans="1:19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</row>
    <row r="8609" spans="1:19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</row>
    <row r="8610" spans="1:19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</row>
    <row r="8611" spans="1:19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</row>
    <row r="8612" spans="1:19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</row>
    <row r="8613" spans="1:19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</row>
    <row r="8614" spans="1:19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</row>
    <row r="8615" spans="1:19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</row>
    <row r="8616" spans="1:19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</row>
    <row r="8617" spans="1:19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</row>
    <row r="8618" spans="1:19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</row>
    <row r="8619" spans="1:19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</row>
    <row r="8620" spans="1:19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</row>
    <row r="8621" spans="1:19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</row>
    <row r="8622" spans="1:19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</row>
    <row r="8623" spans="1:19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</row>
    <row r="8624" spans="1:19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</row>
    <row r="8625" spans="1:19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</row>
    <row r="8626" spans="1:19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</row>
    <row r="8627" spans="1:19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</row>
    <row r="8628" spans="1:19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</row>
    <row r="8629" spans="1:19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</row>
    <row r="8630" spans="1:19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</row>
    <row r="8631" spans="1:19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</row>
    <row r="8632" spans="1:19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</row>
    <row r="8633" spans="1:19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</row>
    <row r="8634" spans="1:19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</row>
    <row r="8635" spans="1:19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</row>
    <row r="8636" spans="1:19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</row>
    <row r="8637" spans="1:19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</row>
    <row r="8638" spans="1:19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</row>
    <row r="8639" spans="1:19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</row>
    <row r="8640" spans="1:19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</row>
    <row r="8641" spans="1:19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</row>
    <row r="8642" spans="1:19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</row>
    <row r="8643" spans="1:19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</row>
    <row r="8644" spans="1:19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</row>
    <row r="8645" spans="1:19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</row>
    <row r="8646" spans="1:19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</row>
    <row r="8647" spans="1:19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</row>
    <row r="8648" spans="1:19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</row>
    <row r="8649" spans="1:19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</row>
    <row r="8650" spans="1:19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</row>
    <row r="8651" spans="1:19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</row>
    <row r="8652" spans="1:19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</row>
    <row r="8653" spans="1:19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</row>
    <row r="8654" spans="1:19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</row>
    <row r="8655" spans="1:19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</row>
    <row r="8656" spans="1:19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</row>
    <row r="8657" spans="1:19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</row>
    <row r="8658" spans="1:19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</row>
    <row r="8659" spans="1:19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</row>
    <row r="8660" spans="1:19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</row>
    <row r="8661" spans="1:19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</row>
    <row r="8662" spans="1:19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</row>
    <row r="8663" spans="1:19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</row>
    <row r="8664" spans="1:19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</row>
    <row r="8665" spans="1:19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</row>
    <row r="8666" spans="1:19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</row>
    <row r="8667" spans="1:19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</row>
    <row r="8668" spans="1:19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</row>
    <row r="8669" spans="1:19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</row>
    <row r="8670" spans="1:19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</row>
    <row r="8671" spans="1:19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</row>
    <row r="8672" spans="1:19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</row>
    <row r="8673" spans="1:19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</row>
    <row r="8674" spans="1:19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</row>
    <row r="8675" spans="1:19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</row>
    <row r="8676" spans="1:19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</row>
    <row r="8677" spans="1:19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</row>
    <row r="8678" spans="1:19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</row>
    <row r="8679" spans="1:19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</row>
    <row r="8680" spans="1:19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</row>
    <row r="8681" spans="1:19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</row>
    <row r="8682" spans="1:19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</row>
    <row r="8683" spans="1:19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</row>
    <row r="8684" spans="1:19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</row>
    <row r="8685" spans="1:19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</row>
    <row r="8686" spans="1:19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</row>
    <row r="8687" spans="1:19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</row>
    <row r="8688" spans="1:19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</row>
    <row r="8689" spans="1:19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</row>
    <row r="8690" spans="1:19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</row>
    <row r="8691" spans="1:19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</row>
    <row r="8692" spans="1:19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</row>
    <row r="8693" spans="1:19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</row>
    <row r="8694" spans="1:19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</row>
    <row r="8695" spans="1:19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</row>
    <row r="8696" spans="1:19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</row>
    <row r="8697" spans="1:19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</row>
    <row r="8698" spans="1:19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</row>
    <row r="8699" spans="1:19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</row>
    <row r="8700" spans="1:19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</row>
    <row r="8701" spans="1:19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</row>
    <row r="8702" spans="1:19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</row>
    <row r="8703" spans="1:19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</row>
    <row r="8704" spans="1:19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</row>
    <row r="8705" spans="1:19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</row>
    <row r="8706" spans="1:19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</row>
    <row r="8707" spans="1:19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</row>
    <row r="8708" spans="1:19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</row>
    <row r="8709" spans="1:19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</row>
    <row r="8710" spans="1:19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</row>
    <row r="8711" spans="1:19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</row>
    <row r="8712" spans="1:19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</row>
    <row r="8713" spans="1:19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</row>
    <row r="8714" spans="1:19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</row>
    <row r="8715" spans="1:19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</row>
    <row r="8716" spans="1:19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</row>
    <row r="8717" spans="1:19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</row>
    <row r="8718" spans="1:19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</row>
    <row r="8719" spans="1:19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</row>
    <row r="8720" spans="1:19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</row>
    <row r="8721" spans="1:19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</row>
    <row r="8722" spans="1:19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</row>
    <row r="8723" spans="1:19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</row>
    <row r="8724" spans="1:19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</row>
    <row r="8725" spans="1:19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</row>
    <row r="8726" spans="1:19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</row>
    <row r="8727" spans="1:19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</row>
    <row r="8728" spans="1:19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</row>
    <row r="8729" spans="1:19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</row>
    <row r="8730" spans="1:19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</row>
    <row r="8731" spans="1:19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</row>
    <row r="8732" spans="1:19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</row>
    <row r="8733" spans="1:19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</row>
    <row r="8734" spans="1:19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</row>
    <row r="8735" spans="1:19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</row>
    <row r="8736" spans="1:19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</row>
    <row r="8737" spans="1:19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</row>
    <row r="8738" spans="1:19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</row>
    <row r="8739" spans="1:19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</row>
    <row r="8740" spans="1:19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</row>
    <row r="8741" spans="1:19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</row>
    <row r="8742" spans="1:19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</row>
    <row r="8743" spans="1:19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</row>
    <row r="8744" spans="1:19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</row>
    <row r="8745" spans="1:19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</row>
    <row r="8746" spans="1:19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</row>
    <row r="8747" spans="1:19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</row>
    <row r="8748" spans="1:19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</row>
    <row r="8749" spans="1:19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</row>
    <row r="8750" spans="1:19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</row>
    <row r="8751" spans="1:19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</row>
    <row r="8752" spans="1:19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</row>
    <row r="8753" spans="1:19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</row>
    <row r="8754" spans="1:19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</row>
    <row r="8755" spans="1:19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</row>
    <row r="8756" spans="1:19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</row>
    <row r="8757" spans="1:19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</row>
    <row r="8758" spans="1:19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</row>
    <row r="8759" spans="1:19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</row>
    <row r="8760" spans="1:19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</row>
    <row r="8761" spans="1:19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</row>
    <row r="8762" spans="1:19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</row>
    <row r="8763" spans="1:19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</row>
    <row r="8764" spans="1:19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</row>
    <row r="8765" spans="1:19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</row>
    <row r="8766" spans="1:19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</row>
    <row r="8767" spans="1:19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</row>
    <row r="8768" spans="1:19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</row>
    <row r="8769" spans="1:19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</row>
    <row r="8770" spans="1:19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</row>
    <row r="8771" spans="1:19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</row>
    <row r="8772" spans="1:19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</row>
    <row r="8773" spans="1:19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</row>
    <row r="8774" spans="1:19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</row>
    <row r="8775" spans="1:19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</row>
    <row r="8776" spans="1:19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</row>
    <row r="8777" spans="1:19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</row>
    <row r="8778" spans="1:19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</row>
    <row r="8779" spans="1:19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</row>
    <row r="8780" spans="1:19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</row>
    <row r="8781" spans="1:19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</row>
    <row r="8782" spans="1:19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</row>
    <row r="8783" spans="1:19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</row>
    <row r="8784" spans="1:19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</row>
    <row r="8785" spans="1:19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</row>
    <row r="8786" spans="1:19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</row>
    <row r="8787" spans="1:19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</row>
    <row r="8788" spans="1:19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</row>
    <row r="8789" spans="1:19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</row>
    <row r="8790" spans="1:19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</row>
    <row r="8791" spans="1:19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</row>
    <row r="8792" spans="1:19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</row>
    <row r="8793" spans="1:19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</row>
    <row r="8794" spans="1:19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</row>
    <row r="8795" spans="1:19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</row>
    <row r="8796" spans="1:19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</row>
    <row r="8797" spans="1:19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</row>
    <row r="8798" spans="1:19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</row>
    <row r="8799" spans="1:19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</row>
    <row r="8800" spans="1:19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</row>
    <row r="8801" spans="1:19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</row>
    <row r="8802" spans="1:19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</row>
    <row r="8803" spans="1:19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</row>
    <row r="8804" spans="1:19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</row>
    <row r="8805" spans="1:19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</row>
    <row r="8806" spans="1:19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</row>
    <row r="8807" spans="1:19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</row>
    <row r="8808" spans="1:19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</row>
    <row r="8809" spans="1:19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</row>
    <row r="8810" spans="1:19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</row>
    <row r="8811" spans="1:19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</row>
    <row r="8812" spans="1:19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</row>
    <row r="8813" spans="1:19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</row>
    <row r="8814" spans="1:19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</row>
    <row r="8815" spans="1:19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</row>
    <row r="8816" spans="1:19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</row>
    <row r="8817" spans="1:19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</row>
    <row r="8818" spans="1:19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</row>
    <row r="8819" spans="1:19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</row>
    <row r="8820" spans="1:19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</row>
    <row r="8821" spans="1:19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</row>
    <row r="8822" spans="1:19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</row>
    <row r="8823" spans="1:19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</row>
    <row r="8824" spans="1:19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</row>
    <row r="8825" spans="1:19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</row>
    <row r="8826" spans="1:19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</row>
    <row r="8827" spans="1:19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</row>
    <row r="8828" spans="1:19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</row>
    <row r="8829" spans="1:19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</row>
    <row r="8830" spans="1:19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</row>
    <row r="8831" spans="1:19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</row>
    <row r="8832" spans="1:19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</row>
    <row r="8833" spans="1:19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</row>
    <row r="8834" spans="1:19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</row>
    <row r="8835" spans="1:19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</row>
    <row r="8836" spans="1:19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</row>
    <row r="8837" spans="1:19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</row>
    <row r="8838" spans="1:19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</row>
    <row r="8839" spans="1:19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</row>
    <row r="8840" spans="1:19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</row>
    <row r="8841" spans="1:19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</row>
    <row r="8842" spans="1:19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</row>
    <row r="8843" spans="1:19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</row>
    <row r="8844" spans="1:19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</row>
    <row r="8845" spans="1:19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</row>
    <row r="8846" spans="1:19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</row>
    <row r="8847" spans="1:19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</row>
    <row r="8848" spans="1:19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</row>
    <row r="8849" spans="1:19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</row>
    <row r="8850" spans="1:19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</row>
    <row r="8851" spans="1:19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</row>
    <row r="8852" spans="1:19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</row>
    <row r="8853" spans="1:19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</row>
    <row r="8854" spans="1:19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</row>
    <row r="8855" spans="1:19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</row>
    <row r="8856" spans="1:19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</row>
    <row r="8857" spans="1:19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</row>
    <row r="8858" spans="1:19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</row>
    <row r="8859" spans="1:19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</row>
    <row r="8860" spans="1:19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</row>
    <row r="8861" spans="1:19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</row>
    <row r="8862" spans="1:19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</row>
    <row r="8863" spans="1:19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</row>
    <row r="8864" spans="1:19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</row>
    <row r="8865" spans="1:19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</row>
    <row r="8866" spans="1:19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</row>
    <row r="8867" spans="1:19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</row>
    <row r="8868" spans="1:19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</row>
    <row r="8869" spans="1:19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</row>
    <row r="8870" spans="1:19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</row>
    <row r="8871" spans="1:19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</row>
    <row r="8872" spans="1:19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</row>
    <row r="8873" spans="1:19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</row>
    <row r="8874" spans="1:19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</row>
    <row r="8875" spans="1:19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</row>
    <row r="8876" spans="1:19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</row>
    <row r="8877" spans="1:19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</row>
    <row r="8878" spans="1:19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</row>
    <row r="8879" spans="1:19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</row>
    <row r="8880" spans="1:19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</row>
    <row r="8881" spans="1:19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</row>
    <row r="8882" spans="1:19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</row>
    <row r="8883" spans="1:19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</row>
    <row r="8884" spans="1:19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</row>
    <row r="8885" spans="1:19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</row>
    <row r="8886" spans="1:19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</row>
    <row r="8887" spans="1:19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</row>
    <row r="8888" spans="1:19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</row>
    <row r="8889" spans="1:19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</row>
    <row r="8890" spans="1:19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</row>
    <row r="8891" spans="1:19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</row>
    <row r="8892" spans="1:19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</row>
    <row r="8893" spans="1:19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</row>
    <row r="8894" spans="1:19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</row>
    <row r="8895" spans="1:19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</row>
    <row r="8896" spans="1:19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</row>
    <row r="8897" spans="1:19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</row>
    <row r="8898" spans="1:19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</row>
    <row r="8899" spans="1:19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</row>
    <row r="8900" spans="1:19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</row>
    <row r="8901" spans="1:19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</row>
    <row r="8902" spans="1:19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</row>
    <row r="8903" spans="1:19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</row>
    <row r="8904" spans="1:19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</row>
    <row r="8905" spans="1:19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</row>
    <row r="8906" spans="1:19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</row>
    <row r="8907" spans="1:19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</row>
    <row r="8908" spans="1:19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</row>
    <row r="8909" spans="1:19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</row>
    <row r="8910" spans="1:19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</row>
    <row r="8911" spans="1:19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</row>
    <row r="8912" spans="1:19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</row>
    <row r="8913" spans="1:19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</row>
    <row r="8914" spans="1:19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</row>
    <row r="8915" spans="1:19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</row>
    <row r="8916" spans="1:19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</row>
    <row r="8917" spans="1:19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</row>
    <row r="8918" spans="1:19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</row>
    <row r="8919" spans="1:19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</row>
    <row r="8920" spans="1:19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</row>
    <row r="8921" spans="1:19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</row>
    <row r="8922" spans="1:19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</row>
    <row r="8923" spans="1:19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</row>
    <row r="8924" spans="1:19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</row>
    <row r="8925" spans="1:19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</row>
    <row r="8926" spans="1:19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</row>
    <row r="8927" spans="1:19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</row>
    <row r="8928" spans="1:19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</row>
    <row r="8929" spans="1:19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</row>
    <row r="8930" spans="1:19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</row>
    <row r="8931" spans="1:19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</row>
    <row r="8932" spans="1:19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</row>
    <row r="8933" spans="1:19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</row>
    <row r="8934" spans="1:19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</row>
    <row r="8935" spans="1:19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</row>
    <row r="8936" spans="1:19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</row>
    <row r="8937" spans="1:19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</row>
    <row r="8938" spans="1:19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</row>
    <row r="8939" spans="1:19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</row>
    <row r="8940" spans="1:19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</row>
    <row r="8941" spans="1:19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</row>
    <row r="8942" spans="1:19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</row>
    <row r="8943" spans="1:19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</row>
    <row r="8944" spans="1:19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</row>
    <row r="8945" spans="1:19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</row>
    <row r="8946" spans="1:19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</row>
    <row r="8947" spans="1:19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</row>
    <row r="8948" spans="1:19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</row>
    <row r="8949" spans="1:19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</row>
    <row r="8950" spans="1:19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</row>
    <row r="8951" spans="1:19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</row>
    <row r="8952" spans="1:19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</row>
    <row r="8953" spans="1:19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</row>
    <row r="8954" spans="1:19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</row>
    <row r="8955" spans="1:19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</row>
    <row r="8956" spans="1:19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</row>
    <row r="8957" spans="1:19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</row>
    <row r="8958" spans="1:19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</row>
    <row r="8959" spans="1:19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</row>
    <row r="8960" spans="1:19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</row>
    <row r="8961" spans="1:19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</row>
    <row r="8962" spans="1:19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</row>
    <row r="8963" spans="1:19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</row>
    <row r="8964" spans="1:19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</row>
    <row r="8965" spans="1:19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</row>
    <row r="8966" spans="1:19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</row>
    <row r="8967" spans="1:19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</row>
    <row r="8968" spans="1:19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</row>
    <row r="8969" spans="1:19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</row>
    <row r="8970" spans="1:19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</row>
    <row r="8971" spans="1:19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</row>
    <row r="8972" spans="1:19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</row>
    <row r="8973" spans="1:19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</row>
    <row r="8974" spans="1:19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</row>
    <row r="8975" spans="1:19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</row>
    <row r="8976" spans="1:19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</row>
    <row r="8977" spans="1:19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</row>
    <row r="8978" spans="1:19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</row>
    <row r="8979" spans="1:19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</row>
    <row r="8980" spans="1:19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</row>
    <row r="8981" spans="1:19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</row>
    <row r="8982" spans="1:19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</row>
    <row r="8983" spans="1:19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</row>
    <row r="8984" spans="1:19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</row>
    <row r="8985" spans="1:19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</row>
    <row r="8986" spans="1:19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</row>
    <row r="8987" spans="1:19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</row>
    <row r="8988" spans="1:19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</row>
    <row r="8989" spans="1:19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</row>
    <row r="8990" spans="1:19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</row>
    <row r="8991" spans="1:19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</row>
    <row r="8992" spans="1:19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</row>
    <row r="8993" spans="1:19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</row>
    <row r="8994" spans="1:19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</row>
    <row r="8995" spans="1:19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</row>
    <row r="8996" spans="1:19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</row>
    <row r="8997" spans="1:19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</row>
    <row r="8998" spans="1:19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</row>
    <row r="8999" spans="1:19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</row>
    <row r="9000" spans="1:19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</row>
    <row r="9001" spans="1:19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</row>
    <row r="9002" spans="1:19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</row>
    <row r="9003" spans="1:19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</row>
    <row r="9004" spans="1:19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</row>
    <row r="9005" spans="1:19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</row>
    <row r="9006" spans="1:19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</row>
    <row r="9007" spans="1:19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</row>
    <row r="9008" spans="1:19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</row>
    <row r="9009" spans="1:19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</row>
    <row r="9010" spans="1:19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</row>
    <row r="9011" spans="1:19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</row>
    <row r="9012" spans="1:19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</row>
    <row r="9013" spans="1:19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</row>
    <row r="9014" spans="1:19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</row>
    <row r="9015" spans="1:19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</row>
    <row r="9016" spans="1:19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</row>
    <row r="9017" spans="1:19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</row>
    <row r="9018" spans="1:19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</row>
    <row r="9019" spans="1:19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</row>
    <row r="9020" spans="1:19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</row>
    <row r="9021" spans="1:19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</row>
    <row r="9022" spans="1:19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</row>
    <row r="9023" spans="1:19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</row>
    <row r="9024" spans="1:19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</row>
    <row r="9025" spans="1:19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</row>
    <row r="9026" spans="1:19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</row>
    <row r="9027" spans="1:19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</row>
    <row r="9028" spans="1:19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</row>
    <row r="9029" spans="1:19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</row>
    <row r="9030" spans="1:19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</row>
    <row r="9031" spans="1:19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</row>
    <row r="9032" spans="1:19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</row>
    <row r="9033" spans="1:19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</row>
    <row r="9034" spans="1:19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</row>
    <row r="9035" spans="1:19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</row>
    <row r="9036" spans="1:19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</row>
    <row r="9037" spans="1:19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</row>
    <row r="9038" spans="1:19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</row>
    <row r="9039" spans="1:19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</row>
    <row r="9040" spans="1:19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</row>
    <row r="9041" spans="1:19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</row>
    <row r="9042" spans="1:19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</row>
    <row r="9043" spans="1:19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</row>
    <row r="9044" spans="1:19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</row>
    <row r="9045" spans="1:19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</row>
    <row r="9046" spans="1:19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</row>
    <row r="9047" spans="1:19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</row>
    <row r="9048" spans="1:19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</row>
    <row r="9049" spans="1:19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</row>
    <row r="9050" spans="1:19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</row>
    <row r="9051" spans="1:19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</row>
    <row r="9052" spans="1:19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</row>
    <row r="9053" spans="1:19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</row>
    <row r="9054" spans="1:19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</row>
    <row r="9055" spans="1:19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</row>
    <row r="9056" spans="1:19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</row>
    <row r="9057" spans="1:19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</row>
    <row r="9058" spans="1:19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</row>
    <row r="9059" spans="1:19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</row>
    <row r="9060" spans="1:19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</row>
    <row r="9061" spans="1:19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</row>
    <row r="9062" spans="1:19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</row>
    <row r="9063" spans="1:19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</row>
    <row r="9064" spans="1:19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</row>
    <row r="9065" spans="1:19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</row>
    <row r="9066" spans="1:19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</row>
    <row r="9067" spans="1:19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</row>
    <row r="9068" spans="1:19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</row>
    <row r="9069" spans="1:19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</row>
    <row r="9070" spans="1:19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</row>
    <row r="9071" spans="1:19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</row>
    <row r="9072" spans="1:19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</row>
    <row r="9073" spans="1:19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</row>
    <row r="9074" spans="1:19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</row>
    <row r="9075" spans="1:19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</row>
    <row r="9076" spans="1:19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</row>
    <row r="9077" spans="1:19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</row>
    <row r="9078" spans="1:19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</row>
    <row r="9079" spans="1:19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</row>
    <row r="9080" spans="1:19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</row>
    <row r="9081" spans="1:19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</row>
    <row r="9082" spans="1:19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</row>
    <row r="9083" spans="1:19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</row>
    <row r="9084" spans="1:19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</row>
    <row r="9085" spans="1:19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</row>
    <row r="9086" spans="1:19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</row>
    <row r="9087" spans="1:19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</row>
    <row r="9088" spans="1:19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</row>
    <row r="9089" spans="1:19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</row>
    <row r="9090" spans="1:19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</row>
    <row r="9091" spans="1:19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</row>
    <row r="9092" spans="1:19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</row>
    <row r="9093" spans="1:19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</row>
    <row r="9094" spans="1:19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</row>
    <row r="9095" spans="1:19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</row>
    <row r="9096" spans="1:19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</row>
    <row r="9097" spans="1:19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</row>
    <row r="9098" spans="1:19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</row>
    <row r="9099" spans="1:19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</row>
    <row r="9100" spans="1:19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</row>
    <row r="9101" spans="1:19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</row>
    <row r="9102" spans="1:19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</row>
    <row r="9103" spans="1:19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</row>
    <row r="9104" spans="1:19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</row>
    <row r="9105" spans="1:19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</row>
    <row r="9106" spans="1:19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</row>
    <row r="9107" spans="1:19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</row>
    <row r="9108" spans="1:19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</row>
    <row r="9109" spans="1:19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</row>
    <row r="9110" spans="1:19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</row>
    <row r="9111" spans="1:19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</row>
    <row r="9112" spans="1:19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</row>
    <row r="9113" spans="1:19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</row>
    <row r="9114" spans="1:19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</row>
    <row r="9115" spans="1:19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</row>
    <row r="9116" spans="1:19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</row>
    <row r="9117" spans="1:19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</row>
    <row r="9118" spans="1:19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</row>
    <row r="9119" spans="1:19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</row>
    <row r="9120" spans="1:19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</row>
    <row r="9121" spans="1:19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</row>
    <row r="9122" spans="1:19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</row>
    <row r="9123" spans="1:19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</row>
    <row r="9124" spans="1:19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</row>
    <row r="9125" spans="1:19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</row>
    <row r="9126" spans="1:19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</row>
    <row r="9127" spans="1:19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</row>
    <row r="9128" spans="1:19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</row>
    <row r="9129" spans="1:19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</row>
    <row r="9130" spans="1:19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</row>
    <row r="9131" spans="1:19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</row>
    <row r="9132" spans="1:19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</row>
    <row r="9133" spans="1:19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</row>
    <row r="9134" spans="1:19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</row>
    <row r="9135" spans="1:19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</row>
    <row r="9136" spans="1:19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</row>
    <row r="9137" spans="1:19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</row>
    <row r="9138" spans="1:19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</row>
    <row r="9139" spans="1:19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</row>
    <row r="9140" spans="1:19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</row>
    <row r="9141" spans="1:19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</row>
    <row r="9142" spans="1:19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</row>
    <row r="9143" spans="1:19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</row>
    <row r="9144" spans="1:19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</row>
    <row r="9145" spans="1:19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</row>
    <row r="9146" spans="1:19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</row>
    <row r="9147" spans="1:19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</row>
    <row r="9148" spans="1:19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</row>
    <row r="9149" spans="1:19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</row>
    <row r="9150" spans="1:19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</row>
    <row r="9151" spans="1:19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</row>
    <row r="9152" spans="1:19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</row>
    <row r="9153" spans="1:19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</row>
    <row r="9154" spans="1:19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</row>
    <row r="9155" spans="1:19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</row>
    <row r="9156" spans="1:19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</row>
    <row r="9157" spans="1:19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</row>
    <row r="9158" spans="1:19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</row>
    <row r="9159" spans="1:19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</row>
    <row r="9160" spans="1:19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</row>
    <row r="9161" spans="1:19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</row>
    <row r="9162" spans="1:19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</row>
    <row r="9163" spans="1:19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</row>
    <row r="9164" spans="1:19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</row>
    <row r="9165" spans="1:19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</row>
    <row r="9166" spans="1:19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</row>
    <row r="9167" spans="1:19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</row>
    <row r="9168" spans="1:19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</row>
    <row r="9169" spans="1:19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</row>
    <row r="9170" spans="1:19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</row>
    <row r="9171" spans="1:19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</row>
    <row r="9172" spans="1:19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</row>
    <row r="9173" spans="1:19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</row>
    <row r="9174" spans="1:19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</row>
    <row r="9175" spans="1:19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</row>
    <row r="9176" spans="1:19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</row>
    <row r="9177" spans="1:19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</row>
    <row r="9178" spans="1:19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</row>
    <row r="9179" spans="1:19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</row>
    <row r="9180" spans="1:19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</row>
    <row r="9181" spans="1:19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</row>
    <row r="9182" spans="1:19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</row>
    <row r="9183" spans="1:19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</row>
    <row r="9184" spans="1:19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</row>
    <row r="9185" spans="1:19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</row>
    <row r="9186" spans="1:19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</row>
    <row r="9187" spans="1:19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</row>
    <row r="9188" spans="1:19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</row>
    <row r="9189" spans="1:19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</row>
    <row r="9190" spans="1:19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</row>
    <row r="9191" spans="1:19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</row>
    <row r="9192" spans="1:19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</row>
    <row r="9193" spans="1:19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</row>
    <row r="9194" spans="1:19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</row>
    <row r="9195" spans="1:19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</row>
    <row r="9196" spans="1:19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</row>
    <row r="9197" spans="1:19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</row>
    <row r="9198" spans="1:19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</row>
    <row r="9199" spans="1:19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</row>
    <row r="9200" spans="1:19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</row>
    <row r="9201" spans="1:19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</row>
    <row r="9202" spans="1:19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</row>
    <row r="9203" spans="1:19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</row>
    <row r="9204" spans="1:19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</row>
    <row r="9205" spans="1:19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</row>
    <row r="9206" spans="1:19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</row>
    <row r="9207" spans="1:19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</row>
    <row r="9208" spans="1:19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</row>
    <row r="9209" spans="1:19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</row>
    <row r="9210" spans="1:19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</row>
    <row r="9211" spans="1:19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</row>
    <row r="9212" spans="1:19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</row>
    <row r="9213" spans="1:19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</row>
    <row r="9214" spans="1:19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</row>
    <row r="9215" spans="1:19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</row>
    <row r="9216" spans="1:19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</row>
    <row r="9217" spans="1:19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</row>
    <row r="9218" spans="1:19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</row>
    <row r="9219" spans="1:19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</row>
    <row r="9220" spans="1:19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</row>
    <row r="9221" spans="1:19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</row>
    <row r="9222" spans="1:19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</row>
    <row r="9223" spans="1:19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</row>
    <row r="9224" spans="1:19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</row>
    <row r="9225" spans="1:19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</row>
    <row r="9226" spans="1:19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</row>
    <row r="9227" spans="1:19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</row>
    <row r="9228" spans="1:19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</row>
    <row r="9229" spans="1:19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</row>
    <row r="9230" spans="1:19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</row>
    <row r="9231" spans="1:19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</row>
    <row r="9232" spans="1:19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</row>
    <row r="9233" spans="1:19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</row>
    <row r="9234" spans="1:19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</row>
    <row r="9235" spans="1:19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</row>
    <row r="9236" spans="1:19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</row>
    <row r="9237" spans="1:19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</row>
    <row r="9238" spans="1:19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</row>
    <row r="9239" spans="1:19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</row>
    <row r="9240" spans="1:19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</row>
    <row r="9241" spans="1:19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</row>
    <row r="9242" spans="1:19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</row>
    <row r="9243" spans="1:19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</row>
    <row r="9244" spans="1:19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</row>
    <row r="9245" spans="1:19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</row>
    <row r="9246" spans="1:19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</row>
    <row r="9247" spans="1:19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</row>
    <row r="9248" spans="1:19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</row>
    <row r="9249" spans="1:19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</row>
    <row r="9250" spans="1:19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</row>
    <row r="9251" spans="1:19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</row>
    <row r="9252" spans="1:19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</row>
    <row r="9253" spans="1:19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</row>
    <row r="9254" spans="1:19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</row>
    <row r="9255" spans="1:19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</row>
    <row r="9256" spans="1:19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</row>
    <row r="9257" spans="1:19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</row>
    <row r="9258" spans="1:19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</row>
    <row r="9259" spans="1:19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</row>
    <row r="9260" spans="1:19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</row>
    <row r="9261" spans="1:19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</row>
    <row r="9262" spans="1:19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</row>
    <row r="9263" spans="1:19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</row>
    <row r="9264" spans="1:19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</row>
    <row r="9265" spans="1:19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</row>
    <row r="9266" spans="1:19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</row>
    <row r="9267" spans="1:19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</row>
    <row r="9268" spans="1:19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</row>
    <row r="9269" spans="1:19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</row>
    <row r="9270" spans="1:19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</row>
    <row r="9271" spans="1:19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</row>
    <row r="9272" spans="1:19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</row>
    <row r="9273" spans="1:19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</row>
    <row r="9274" spans="1:19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</row>
    <row r="9275" spans="1:19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</row>
    <row r="9276" spans="1:19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</row>
    <row r="9277" spans="1:19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</row>
    <row r="9278" spans="1:19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</row>
    <row r="9279" spans="1:19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</row>
    <row r="9280" spans="1:19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</row>
    <row r="9281" spans="1:19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</row>
    <row r="9282" spans="1:19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</row>
    <row r="9283" spans="1:19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</row>
    <row r="9284" spans="1:19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</row>
    <row r="9285" spans="1:19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</row>
    <row r="9286" spans="1:19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</row>
    <row r="9287" spans="1:19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</row>
    <row r="9288" spans="1:19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</row>
    <row r="9289" spans="1:19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</row>
    <row r="9290" spans="1:19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</row>
    <row r="9291" spans="1:19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</row>
    <row r="9292" spans="1:19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</row>
    <row r="9293" spans="1:19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</row>
    <row r="9294" spans="1:19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</row>
    <row r="9295" spans="1:19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</row>
    <row r="9296" spans="1:19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</row>
    <row r="9297" spans="1:19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</row>
    <row r="9298" spans="1:19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  <c r="S9298"/>
    </row>
    <row r="9299" spans="1:19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  <c r="S9299"/>
    </row>
    <row r="9300" spans="1:19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  <c r="S9300"/>
    </row>
    <row r="9301" spans="1:19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  <c r="S9301"/>
    </row>
    <row r="9302" spans="1:19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  <c r="S9302"/>
    </row>
    <row r="9303" spans="1:19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  <c r="S9303"/>
    </row>
    <row r="9304" spans="1:19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  <c r="S9304"/>
    </row>
    <row r="9305" spans="1:19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  <c r="S9305"/>
    </row>
    <row r="9306" spans="1:19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  <c r="S9306"/>
    </row>
    <row r="9307" spans="1:19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  <c r="S9307"/>
    </row>
    <row r="9308" spans="1:19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  <c r="S9308"/>
    </row>
    <row r="9309" spans="1:19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  <c r="S9309"/>
    </row>
    <row r="9310" spans="1:19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  <c r="S9310"/>
    </row>
    <row r="9311" spans="1:19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  <c r="S9311"/>
    </row>
    <row r="9312" spans="1:19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  <c r="S9312"/>
    </row>
    <row r="9313" spans="1:19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  <c r="S9313"/>
    </row>
    <row r="9314" spans="1:19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  <c r="S9314"/>
    </row>
    <row r="9315" spans="1:19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  <c r="S9315"/>
    </row>
    <row r="9316" spans="1:19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  <c r="S9316"/>
    </row>
    <row r="9317" spans="1:19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  <c r="S9317"/>
    </row>
    <row r="9318" spans="1:19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  <c r="S9318"/>
    </row>
    <row r="9319" spans="1:19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  <c r="S9319"/>
    </row>
    <row r="9320" spans="1:19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  <c r="S9320"/>
    </row>
    <row r="9321" spans="1:19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  <c r="S9321"/>
    </row>
    <row r="9322" spans="1:19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  <c r="S9322"/>
    </row>
    <row r="9323" spans="1:19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  <c r="S9323"/>
    </row>
    <row r="9324" spans="1:19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  <c r="S9324"/>
    </row>
    <row r="9325" spans="1:19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  <c r="S9325"/>
    </row>
    <row r="9326" spans="1:19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  <c r="S9326"/>
    </row>
    <row r="9327" spans="1:19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  <c r="S9327"/>
    </row>
    <row r="9328" spans="1:19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  <c r="S9328"/>
    </row>
    <row r="9329" spans="1:19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  <c r="S9329"/>
    </row>
    <row r="9330" spans="1:19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  <c r="S9330"/>
    </row>
    <row r="9331" spans="1:19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  <c r="S9331"/>
    </row>
    <row r="9332" spans="1:19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  <c r="S9332"/>
    </row>
    <row r="9333" spans="1:19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  <c r="S9333"/>
    </row>
    <row r="9334" spans="1:19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  <c r="S9334"/>
    </row>
    <row r="9335" spans="1:19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  <c r="S9335"/>
    </row>
    <row r="9336" spans="1:19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  <c r="S9336"/>
    </row>
    <row r="9337" spans="1:19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  <c r="S9337"/>
    </row>
    <row r="9338" spans="1:19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  <c r="S9338"/>
    </row>
    <row r="9339" spans="1:19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  <c r="S9339"/>
    </row>
    <row r="9340" spans="1:19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  <c r="S9340"/>
    </row>
    <row r="9341" spans="1:19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  <c r="S9341"/>
    </row>
    <row r="9342" spans="1:19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  <c r="S9342"/>
    </row>
    <row r="9343" spans="1:19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  <c r="S9343"/>
    </row>
    <row r="9344" spans="1:19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  <c r="S9344"/>
    </row>
    <row r="9345" spans="1:19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  <c r="S9345"/>
    </row>
    <row r="9346" spans="1:19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  <c r="S9346"/>
    </row>
    <row r="9347" spans="1:19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  <c r="S9347"/>
    </row>
    <row r="9348" spans="1:19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  <c r="S9348"/>
    </row>
    <row r="9349" spans="1:19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  <c r="S9349"/>
    </row>
    <row r="9350" spans="1:19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  <c r="S9350"/>
    </row>
    <row r="9351" spans="1:19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  <c r="S9351"/>
    </row>
    <row r="9352" spans="1:19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  <c r="S9352"/>
    </row>
    <row r="9353" spans="1:19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  <c r="S9353"/>
    </row>
    <row r="9354" spans="1:19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  <c r="S9354"/>
    </row>
    <row r="9355" spans="1:19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  <c r="S9355"/>
    </row>
    <row r="9356" spans="1:19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  <c r="S9356"/>
    </row>
    <row r="9357" spans="1:19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  <c r="S9357"/>
    </row>
    <row r="9358" spans="1:19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  <c r="S9358"/>
    </row>
    <row r="9359" spans="1:19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  <c r="S9359"/>
    </row>
    <row r="9360" spans="1:19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  <c r="S9360"/>
    </row>
    <row r="9361" spans="1:19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  <c r="S9361"/>
    </row>
    <row r="9362" spans="1:19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  <c r="S9362"/>
    </row>
    <row r="9363" spans="1:19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  <c r="S9363"/>
    </row>
    <row r="9364" spans="1:19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  <c r="S9364"/>
    </row>
    <row r="9365" spans="1:19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  <c r="S9365"/>
    </row>
    <row r="9366" spans="1:19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  <c r="S9366"/>
    </row>
    <row r="9367" spans="1:19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  <c r="S9367"/>
    </row>
    <row r="9368" spans="1:19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  <c r="S9368"/>
    </row>
    <row r="9369" spans="1:19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  <c r="S9369"/>
    </row>
    <row r="9370" spans="1:19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  <c r="S9370"/>
    </row>
    <row r="9371" spans="1:19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  <c r="S9371"/>
    </row>
    <row r="9372" spans="1:19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  <c r="S9372"/>
    </row>
    <row r="9373" spans="1:19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  <c r="S9373"/>
    </row>
    <row r="9374" spans="1:19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  <c r="S9374"/>
    </row>
    <row r="9375" spans="1:19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  <c r="S9375"/>
    </row>
    <row r="9376" spans="1:19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  <c r="S9376"/>
    </row>
    <row r="9377" spans="1:19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  <c r="S9377"/>
    </row>
    <row r="9378" spans="1:19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  <c r="S9378"/>
    </row>
    <row r="9379" spans="1:19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  <c r="S9379"/>
    </row>
    <row r="9380" spans="1:19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  <c r="S9380"/>
    </row>
    <row r="9381" spans="1:19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  <c r="S9381"/>
    </row>
    <row r="9382" spans="1:19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  <c r="S9382"/>
    </row>
    <row r="9383" spans="1:19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  <c r="S9383"/>
    </row>
    <row r="9384" spans="1:19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  <c r="S9384"/>
    </row>
    <row r="9385" spans="1:19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  <c r="S9385"/>
    </row>
    <row r="9386" spans="1:19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  <c r="S9386"/>
    </row>
    <row r="9387" spans="1:19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  <c r="S9387"/>
    </row>
    <row r="9388" spans="1:19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  <c r="S9388"/>
    </row>
    <row r="9389" spans="1:19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  <c r="S9389"/>
    </row>
    <row r="9390" spans="1:19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  <c r="S9390"/>
    </row>
    <row r="9391" spans="1:19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  <c r="S9391"/>
    </row>
    <row r="9392" spans="1:19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  <c r="S9392"/>
    </row>
    <row r="9393" spans="1:19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  <c r="S9393"/>
    </row>
    <row r="9394" spans="1:19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  <c r="S9394"/>
    </row>
    <row r="9395" spans="1:19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  <c r="S9395"/>
    </row>
    <row r="9396" spans="1:19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  <c r="S9396"/>
    </row>
    <row r="9397" spans="1:19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  <c r="S9397"/>
    </row>
    <row r="9398" spans="1:19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  <c r="S9398"/>
    </row>
    <row r="9399" spans="1:19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  <c r="S9399"/>
    </row>
    <row r="9400" spans="1:19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  <c r="S9400"/>
    </row>
    <row r="9401" spans="1:19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  <c r="S9401"/>
    </row>
    <row r="9402" spans="1:19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  <c r="S9402"/>
    </row>
    <row r="9403" spans="1:19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  <c r="S9403"/>
    </row>
    <row r="9404" spans="1:19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  <c r="S9404"/>
    </row>
    <row r="9405" spans="1:19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  <c r="S9405"/>
    </row>
    <row r="9406" spans="1:19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  <c r="S9406"/>
    </row>
    <row r="9407" spans="1:19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  <c r="S9407"/>
    </row>
    <row r="9408" spans="1:19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</row>
    <row r="9409" spans="1:19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</row>
    <row r="9410" spans="1:19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  <c r="S9410"/>
    </row>
    <row r="9411" spans="1:19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  <c r="S9411"/>
    </row>
    <row r="9412" spans="1:19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  <c r="S9412"/>
    </row>
    <row r="9413" spans="1:19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  <c r="S9413"/>
    </row>
    <row r="9414" spans="1:19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  <c r="S9414"/>
    </row>
    <row r="9415" spans="1:19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  <c r="S9415"/>
    </row>
    <row r="9416" spans="1:19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  <c r="S9416"/>
    </row>
    <row r="9417" spans="1:19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  <c r="S9417"/>
    </row>
    <row r="9418" spans="1:19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  <c r="S9418"/>
    </row>
    <row r="9419" spans="1:19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  <c r="S9419"/>
    </row>
    <row r="9420" spans="1:19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  <c r="S9420"/>
    </row>
    <row r="9421" spans="1:19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  <c r="S9421"/>
    </row>
    <row r="9422" spans="1:19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  <c r="S9422"/>
    </row>
    <row r="9423" spans="1:19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  <c r="S9423"/>
    </row>
    <row r="9424" spans="1:19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  <c r="S9424"/>
    </row>
    <row r="9425" spans="1:19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  <c r="S9425"/>
    </row>
    <row r="9426" spans="1:19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  <c r="S9426"/>
    </row>
    <row r="9427" spans="1:19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  <c r="S9427"/>
    </row>
    <row r="9428" spans="1:19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  <c r="S9428"/>
    </row>
    <row r="9429" spans="1:19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  <c r="S9429"/>
    </row>
    <row r="9430" spans="1:19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  <c r="S9430"/>
    </row>
    <row r="9431" spans="1:19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  <c r="S9431"/>
    </row>
    <row r="9432" spans="1:19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  <c r="S9432"/>
    </row>
    <row r="9433" spans="1:19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  <c r="S9433"/>
    </row>
    <row r="9434" spans="1:19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  <c r="S9434"/>
    </row>
    <row r="9435" spans="1:19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  <c r="S9435"/>
    </row>
    <row r="9436" spans="1:19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  <c r="S9436"/>
    </row>
    <row r="9437" spans="1:19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  <c r="S9437"/>
    </row>
    <row r="9438" spans="1:19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  <c r="S9438"/>
    </row>
    <row r="9439" spans="1:19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  <c r="S9439"/>
    </row>
    <row r="9440" spans="1:19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  <c r="S9440"/>
    </row>
    <row r="9441" spans="1:19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  <c r="S9441"/>
    </row>
    <row r="9442" spans="1:19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  <c r="S9442"/>
    </row>
    <row r="9443" spans="1:19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  <c r="S9443"/>
    </row>
    <row r="9444" spans="1:19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  <c r="S9444"/>
    </row>
    <row r="9445" spans="1:19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  <c r="S9445"/>
    </row>
    <row r="9446" spans="1:19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  <c r="S9446"/>
    </row>
    <row r="9447" spans="1:19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  <c r="S9447"/>
    </row>
    <row r="9448" spans="1:19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  <c r="S9448"/>
    </row>
    <row r="9449" spans="1:19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  <c r="S9449"/>
    </row>
    <row r="9450" spans="1:19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  <c r="S9450"/>
    </row>
    <row r="9451" spans="1:19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  <c r="S9451"/>
    </row>
    <row r="9452" spans="1:19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  <c r="S9452"/>
    </row>
    <row r="9453" spans="1:19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  <c r="S9453"/>
    </row>
    <row r="9454" spans="1:19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  <c r="S9454"/>
    </row>
    <row r="9455" spans="1:19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  <c r="S9455"/>
    </row>
    <row r="9456" spans="1:19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  <c r="S9456"/>
    </row>
    <row r="9457" spans="1:19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  <c r="S9457"/>
    </row>
    <row r="9458" spans="1:19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  <c r="S9458"/>
    </row>
    <row r="9459" spans="1:19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  <c r="S9459"/>
    </row>
    <row r="9460" spans="1:19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  <c r="S9460"/>
    </row>
    <row r="9461" spans="1:19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  <c r="S9461"/>
    </row>
    <row r="9462" spans="1:19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  <c r="S9462"/>
    </row>
    <row r="9463" spans="1:19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  <c r="S9463"/>
    </row>
    <row r="9464" spans="1:19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  <c r="S9464"/>
    </row>
    <row r="9465" spans="1:19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  <c r="S9465"/>
    </row>
    <row r="9466" spans="1:19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  <c r="S9466"/>
    </row>
    <row r="9467" spans="1:19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  <c r="S9467"/>
    </row>
    <row r="9468" spans="1:19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  <c r="S9468"/>
    </row>
    <row r="9469" spans="1:19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  <c r="S9469"/>
    </row>
    <row r="9470" spans="1:19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  <c r="S9470"/>
    </row>
    <row r="9471" spans="1:19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  <c r="S9471"/>
    </row>
    <row r="9472" spans="1:19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  <c r="S9472"/>
    </row>
    <row r="9473" spans="1:19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  <c r="S9473"/>
    </row>
    <row r="9474" spans="1:19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  <c r="S9474"/>
    </row>
    <row r="9475" spans="1:19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  <c r="S9475"/>
    </row>
    <row r="9476" spans="1:19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  <c r="S9476"/>
    </row>
    <row r="9477" spans="1:19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  <c r="S9477"/>
    </row>
    <row r="9478" spans="1:19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  <c r="S9478"/>
    </row>
    <row r="9479" spans="1:19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  <c r="S9479"/>
    </row>
    <row r="9480" spans="1:19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  <c r="S9480"/>
    </row>
    <row r="9481" spans="1:19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  <c r="S9481"/>
    </row>
    <row r="9482" spans="1:19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  <c r="S9482"/>
    </row>
    <row r="9483" spans="1:19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  <c r="S9483"/>
    </row>
    <row r="9484" spans="1:19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  <c r="S9484"/>
    </row>
    <row r="9485" spans="1:19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  <c r="S9485"/>
    </row>
    <row r="9486" spans="1:19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  <c r="S9486"/>
    </row>
    <row r="9487" spans="1:19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  <c r="S9487"/>
    </row>
    <row r="9488" spans="1:19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  <c r="S9488"/>
    </row>
    <row r="9489" spans="1:19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  <c r="S9489"/>
    </row>
    <row r="9490" spans="1:19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  <c r="S9490"/>
    </row>
    <row r="9491" spans="1:19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  <c r="S9491"/>
    </row>
    <row r="9492" spans="1:19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  <c r="S9492"/>
    </row>
    <row r="9493" spans="1:19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  <c r="S9493"/>
    </row>
    <row r="9494" spans="1:19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  <c r="S9494"/>
    </row>
    <row r="9495" spans="1:19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  <c r="S9495"/>
    </row>
    <row r="9496" spans="1:19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  <c r="S9496"/>
    </row>
    <row r="9497" spans="1:19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  <c r="S9497"/>
    </row>
    <row r="9498" spans="1:19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  <c r="S9498"/>
    </row>
    <row r="9499" spans="1:19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  <c r="S9499"/>
    </row>
    <row r="9500" spans="1:19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  <c r="S9500"/>
    </row>
    <row r="9501" spans="1:19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  <c r="S9501"/>
    </row>
    <row r="9502" spans="1:19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  <c r="S9502"/>
    </row>
    <row r="9503" spans="1:19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  <c r="S9503"/>
    </row>
    <row r="9504" spans="1:19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  <c r="S9504"/>
    </row>
    <row r="9505" spans="1:19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  <c r="S9505"/>
    </row>
    <row r="9506" spans="1:19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  <c r="S9506"/>
    </row>
    <row r="9507" spans="1:19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  <c r="S9507"/>
    </row>
    <row r="9508" spans="1:19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  <c r="S9508"/>
    </row>
    <row r="9509" spans="1:19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  <c r="S9509"/>
    </row>
    <row r="9510" spans="1:19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  <c r="S9510"/>
    </row>
    <row r="9511" spans="1:19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  <c r="S9511"/>
    </row>
    <row r="9512" spans="1:19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  <c r="S9512"/>
    </row>
    <row r="9513" spans="1:19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  <c r="S9513"/>
    </row>
    <row r="9514" spans="1:19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  <c r="S9514"/>
    </row>
    <row r="9515" spans="1:19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  <c r="S9515"/>
    </row>
    <row r="9516" spans="1:19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  <c r="S9516"/>
    </row>
    <row r="9517" spans="1:19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  <c r="S9517"/>
    </row>
    <row r="9518" spans="1:19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  <c r="S9518"/>
    </row>
    <row r="9519" spans="1:19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  <c r="S9519"/>
    </row>
    <row r="9520" spans="1:19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  <c r="S9520"/>
    </row>
    <row r="9521" spans="1:19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  <c r="S9521"/>
    </row>
    <row r="9522" spans="1:19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  <c r="S9522"/>
    </row>
    <row r="9523" spans="1:19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</row>
    <row r="9524" spans="1:19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</row>
    <row r="9525" spans="1:19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  <c r="S9525"/>
    </row>
    <row r="9526" spans="1:19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  <c r="S9526"/>
    </row>
    <row r="9527" spans="1:19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  <c r="S9527"/>
    </row>
    <row r="9528" spans="1:19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</row>
    <row r="9529" spans="1:19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  <c r="S9529"/>
    </row>
    <row r="9530" spans="1:19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  <c r="S9530"/>
    </row>
    <row r="9531" spans="1:19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  <c r="S9531"/>
    </row>
    <row r="9532" spans="1:19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  <c r="S9532"/>
    </row>
    <row r="9533" spans="1:19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</row>
    <row r="9534" spans="1:19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  <c r="S9534"/>
    </row>
    <row r="9535" spans="1:19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  <c r="S9535"/>
    </row>
    <row r="9536" spans="1:19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  <c r="S9536"/>
    </row>
    <row r="9537" spans="1:19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  <c r="S9537"/>
    </row>
    <row r="9538" spans="1:19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  <c r="S9538"/>
    </row>
    <row r="9539" spans="1:19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</row>
    <row r="9540" spans="1:19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  <c r="S9540"/>
    </row>
    <row r="9541" spans="1:19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  <c r="S9541"/>
    </row>
    <row r="9542" spans="1:19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  <c r="S9542"/>
    </row>
    <row r="9543" spans="1:19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  <c r="S9543"/>
    </row>
    <row r="9544" spans="1:19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  <c r="S9544"/>
    </row>
    <row r="9545" spans="1:19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  <c r="S9545"/>
    </row>
    <row r="9546" spans="1:19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  <c r="S9546"/>
    </row>
    <row r="9547" spans="1:19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  <c r="S9547"/>
    </row>
    <row r="9548" spans="1:19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  <c r="S9548"/>
    </row>
    <row r="9549" spans="1:19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  <c r="S9549"/>
    </row>
    <row r="9550" spans="1:19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  <c r="S9550"/>
    </row>
    <row r="9551" spans="1:19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  <c r="S9551"/>
    </row>
    <row r="9552" spans="1:19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  <c r="S9552"/>
    </row>
    <row r="9553" spans="1:19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  <c r="S9553"/>
    </row>
    <row r="9554" spans="1:19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  <c r="S9554"/>
    </row>
    <row r="9555" spans="1:19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  <c r="S9555"/>
    </row>
    <row r="9556" spans="1:19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  <c r="S9556"/>
    </row>
    <row r="9557" spans="1:19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  <c r="S9557"/>
    </row>
    <row r="9558" spans="1:19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  <c r="S9558"/>
    </row>
    <row r="9559" spans="1:19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  <c r="S9559"/>
    </row>
    <row r="9560" spans="1:19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  <c r="S9560"/>
    </row>
    <row r="9561" spans="1:19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  <c r="S9561"/>
    </row>
    <row r="9562" spans="1:19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  <c r="S9562"/>
    </row>
    <row r="9563" spans="1:19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  <c r="S9563"/>
    </row>
    <row r="9564" spans="1:19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  <c r="S9564"/>
    </row>
    <row r="9565" spans="1:19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  <c r="S9565"/>
    </row>
    <row r="9566" spans="1:19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  <c r="S9566"/>
    </row>
    <row r="9567" spans="1:19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  <c r="S9567"/>
    </row>
    <row r="9568" spans="1:19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  <c r="S9568"/>
    </row>
    <row r="9569" spans="1:19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  <c r="S9569"/>
    </row>
    <row r="9570" spans="1:19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  <c r="S9570"/>
    </row>
    <row r="9571" spans="1:19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  <c r="S9571"/>
    </row>
    <row r="9572" spans="1:19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  <c r="S9572"/>
    </row>
    <row r="9573" spans="1:19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  <c r="S9573"/>
    </row>
    <row r="9574" spans="1:19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  <c r="S9574"/>
    </row>
    <row r="9575" spans="1:19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  <c r="S9575"/>
    </row>
    <row r="9576" spans="1:19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  <c r="S9576"/>
    </row>
    <row r="9577" spans="1:19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  <c r="S9577"/>
    </row>
    <row r="9578" spans="1:19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  <c r="S9578"/>
    </row>
    <row r="9579" spans="1:19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  <c r="S9579"/>
    </row>
    <row r="9580" spans="1:19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  <c r="S9580"/>
    </row>
    <row r="9581" spans="1:19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  <c r="S9581"/>
    </row>
    <row r="9582" spans="1:19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  <c r="S9582"/>
    </row>
    <row r="9583" spans="1:19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  <c r="S9583"/>
    </row>
    <row r="9584" spans="1:19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  <c r="S9584"/>
    </row>
    <row r="9585" spans="1:19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  <c r="S9585"/>
    </row>
    <row r="9586" spans="1:19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  <c r="S9586"/>
    </row>
    <row r="9587" spans="1:19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  <c r="S9587"/>
    </row>
    <row r="9588" spans="1:19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  <c r="S9588"/>
    </row>
    <row r="9589" spans="1:19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  <c r="S9589"/>
    </row>
    <row r="9590" spans="1:19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  <c r="S9590"/>
    </row>
    <row r="9591" spans="1:19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  <c r="S9591"/>
    </row>
    <row r="9592" spans="1:19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  <c r="S9592"/>
    </row>
    <row r="9593" spans="1:19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  <c r="S9593"/>
    </row>
    <row r="9594" spans="1:19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  <c r="S9594"/>
    </row>
    <row r="9595" spans="1:19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  <c r="S9595"/>
    </row>
    <row r="9596" spans="1:19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  <c r="S9596"/>
    </row>
    <row r="9597" spans="1:19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  <c r="S9597"/>
    </row>
    <row r="9598" spans="1:19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  <c r="S9598"/>
    </row>
    <row r="9599" spans="1:19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  <c r="S9599"/>
    </row>
    <row r="9600" spans="1:19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  <c r="S9600"/>
    </row>
    <row r="9601" spans="1:19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  <c r="S9601"/>
    </row>
    <row r="9602" spans="1:19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  <c r="S9602"/>
    </row>
    <row r="9603" spans="1:19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  <c r="S9603"/>
    </row>
    <row r="9604" spans="1:19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  <c r="S9604"/>
    </row>
    <row r="9605" spans="1:19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  <c r="S9605"/>
    </row>
    <row r="9606" spans="1:19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  <c r="S9606"/>
    </row>
    <row r="9607" spans="1:19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  <c r="S9607"/>
    </row>
    <row r="9608" spans="1:19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  <c r="S9608"/>
    </row>
    <row r="9609" spans="1:19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  <c r="S9609"/>
    </row>
    <row r="9610" spans="1:19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  <c r="S9610"/>
    </row>
    <row r="9611" spans="1:19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</row>
    <row r="9612" spans="1:19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  <c r="S9612"/>
    </row>
    <row r="9613" spans="1:19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  <c r="S9613"/>
    </row>
    <row r="9614" spans="1:19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  <c r="S9614"/>
    </row>
    <row r="9615" spans="1:19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  <c r="S9615"/>
    </row>
    <row r="9616" spans="1:19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  <c r="S9616"/>
    </row>
    <row r="9617" spans="1:19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  <c r="S9617"/>
    </row>
    <row r="9618" spans="1:19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  <c r="S9618"/>
    </row>
    <row r="9619" spans="1:19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  <c r="S9619"/>
    </row>
    <row r="9620" spans="1:19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  <c r="S9620"/>
    </row>
    <row r="9621" spans="1:19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  <c r="S9621"/>
    </row>
    <row r="9622" spans="1:19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  <c r="S9622"/>
    </row>
    <row r="9623" spans="1:19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  <c r="S9623"/>
    </row>
    <row r="9624" spans="1:19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  <c r="S9624"/>
    </row>
    <row r="9625" spans="1:19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</row>
    <row r="9626" spans="1:19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  <c r="S9626"/>
    </row>
    <row r="9627" spans="1:19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  <c r="S9627"/>
    </row>
    <row r="9628" spans="1:19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  <c r="S9628"/>
    </row>
    <row r="9629" spans="1:19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  <c r="S9629"/>
    </row>
    <row r="9630" spans="1:19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  <c r="S9630"/>
    </row>
    <row r="9631" spans="1:19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  <c r="S9631"/>
    </row>
    <row r="9632" spans="1:19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  <c r="S9632"/>
    </row>
    <row r="9633" spans="1:19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  <c r="S9633"/>
    </row>
    <row r="9634" spans="1:19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</row>
    <row r="9635" spans="1:19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  <c r="S9635"/>
    </row>
    <row r="9636" spans="1:19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  <c r="S9636"/>
    </row>
    <row r="9637" spans="1:19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  <c r="S9637"/>
    </row>
    <row r="9638" spans="1:19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  <c r="S9638"/>
    </row>
    <row r="9639" spans="1:19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  <c r="S9639"/>
    </row>
    <row r="9640" spans="1:19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  <c r="S9640"/>
    </row>
    <row r="9641" spans="1:19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  <c r="S9641"/>
    </row>
    <row r="9642" spans="1:19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</row>
    <row r="9643" spans="1:19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  <c r="S9643"/>
    </row>
    <row r="9644" spans="1:19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</row>
    <row r="9645" spans="1:19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  <c r="S9645"/>
    </row>
    <row r="9646" spans="1:19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  <c r="S9646"/>
    </row>
    <row r="9647" spans="1:19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  <c r="S9647"/>
    </row>
    <row r="9648" spans="1:19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  <c r="S9648"/>
    </row>
    <row r="9649" spans="1:19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  <c r="S9649"/>
    </row>
    <row r="9650" spans="1:19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  <c r="S9650"/>
    </row>
    <row r="9651" spans="1:19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  <c r="S9651"/>
    </row>
    <row r="9652" spans="1:19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  <c r="S9652"/>
    </row>
    <row r="9653" spans="1:19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  <c r="S9653"/>
    </row>
    <row r="9654" spans="1:19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  <c r="S9654"/>
    </row>
    <row r="9655" spans="1:19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  <c r="S9655"/>
    </row>
    <row r="9656" spans="1:19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  <c r="S9656"/>
    </row>
    <row r="9657" spans="1:19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  <c r="S9657"/>
    </row>
    <row r="9658" spans="1:19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  <c r="S9658"/>
    </row>
    <row r="9659" spans="1:19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  <c r="S9659"/>
    </row>
    <row r="9660" spans="1:19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  <c r="S9660"/>
    </row>
    <row r="9661" spans="1:19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  <c r="S9661"/>
    </row>
    <row r="9662" spans="1:19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  <c r="S9662"/>
    </row>
    <row r="9663" spans="1:19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  <c r="S9663"/>
    </row>
    <row r="9664" spans="1:19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  <c r="S9664"/>
    </row>
    <row r="9665" spans="1:19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  <c r="S9665"/>
    </row>
    <row r="9666" spans="1:19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  <c r="S9666"/>
    </row>
    <row r="9667" spans="1:19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  <c r="S9667"/>
    </row>
    <row r="9668" spans="1:19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  <c r="S9668"/>
    </row>
    <row r="9669" spans="1:19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  <c r="S9669"/>
    </row>
    <row r="9670" spans="1:19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  <c r="S9670"/>
    </row>
    <row r="9671" spans="1:19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  <c r="S9671"/>
    </row>
    <row r="9672" spans="1:19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  <c r="S9672"/>
    </row>
    <row r="9673" spans="1:19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  <c r="S9673"/>
    </row>
    <row r="9674" spans="1:19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  <c r="S9674"/>
    </row>
    <row r="9675" spans="1:19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  <c r="S9675"/>
    </row>
    <row r="9676" spans="1:19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  <c r="S9676"/>
    </row>
    <row r="9677" spans="1:19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  <c r="S9677"/>
    </row>
    <row r="9678" spans="1:19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  <c r="S9678"/>
    </row>
    <row r="9679" spans="1:19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  <c r="S9679"/>
    </row>
    <row r="9680" spans="1:19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  <c r="S9680"/>
    </row>
    <row r="9681" spans="1:19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  <c r="S9681"/>
    </row>
    <row r="9682" spans="1:19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  <c r="S9682"/>
    </row>
    <row r="9683" spans="1:19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  <c r="S9683"/>
    </row>
    <row r="9684" spans="1:19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  <c r="S9684"/>
    </row>
    <row r="9685" spans="1:19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  <c r="S9685"/>
    </row>
    <row r="9686" spans="1:19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  <c r="S9686"/>
    </row>
    <row r="9687" spans="1:19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  <c r="S9687"/>
    </row>
    <row r="9688" spans="1:19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  <c r="S9688"/>
    </row>
    <row r="9689" spans="1:19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  <c r="S9689"/>
    </row>
    <row r="9690" spans="1:19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  <c r="S9690"/>
    </row>
    <row r="9691" spans="1:19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  <c r="S9691"/>
    </row>
    <row r="9692" spans="1:19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  <c r="S9692"/>
    </row>
    <row r="9693" spans="1:19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  <c r="S9693"/>
    </row>
    <row r="9694" spans="1:19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  <c r="S9694"/>
    </row>
    <row r="9695" spans="1:19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  <c r="S9695"/>
    </row>
    <row r="9696" spans="1:19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  <c r="S9696"/>
    </row>
    <row r="9697" spans="1:19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  <c r="S9697"/>
    </row>
    <row r="9698" spans="1:19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  <c r="S9698"/>
    </row>
    <row r="9699" spans="1:19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  <c r="S9699"/>
    </row>
    <row r="9700" spans="1:19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  <c r="S9700"/>
    </row>
    <row r="9701" spans="1:19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  <c r="S9701"/>
    </row>
    <row r="9702" spans="1:19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  <c r="S9702"/>
    </row>
    <row r="9703" spans="1:19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  <c r="S9703"/>
    </row>
    <row r="9704" spans="1:19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  <c r="S9704"/>
    </row>
    <row r="9705" spans="1:19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  <c r="S9705"/>
    </row>
    <row r="9706" spans="1:19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  <c r="S9706"/>
    </row>
    <row r="9707" spans="1:19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</row>
    <row r="9708" spans="1:19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  <c r="S9708"/>
    </row>
    <row r="9709" spans="1:19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  <c r="S9709"/>
    </row>
    <row r="9710" spans="1:19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  <c r="S9710"/>
    </row>
    <row r="9711" spans="1:19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  <c r="S9711"/>
    </row>
    <row r="9712" spans="1:19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  <c r="S9712"/>
    </row>
    <row r="9713" spans="1:19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  <c r="S9713"/>
    </row>
    <row r="9714" spans="1:19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  <c r="S9714"/>
    </row>
    <row r="9715" spans="1:19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  <c r="S9715"/>
    </row>
    <row r="9716" spans="1:19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  <c r="S9716"/>
    </row>
    <row r="9717" spans="1:19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  <c r="S9717"/>
    </row>
    <row r="9718" spans="1:19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  <c r="S9718"/>
    </row>
    <row r="9719" spans="1:19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  <c r="S9719"/>
    </row>
    <row r="9720" spans="1:19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  <c r="S9720"/>
    </row>
    <row r="9721" spans="1:19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  <c r="S9721"/>
    </row>
    <row r="9722" spans="1:19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  <c r="S9722"/>
    </row>
    <row r="9723" spans="1:19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  <c r="S9723"/>
    </row>
    <row r="9724" spans="1:19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  <c r="S9724"/>
    </row>
    <row r="9725" spans="1:19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  <c r="S9725"/>
    </row>
    <row r="9726" spans="1:19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  <c r="S9726"/>
    </row>
    <row r="9727" spans="1:19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  <c r="S9727"/>
    </row>
    <row r="9728" spans="1:19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  <c r="S9728"/>
    </row>
    <row r="9729" spans="1:19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</row>
    <row r="9730" spans="1:19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  <c r="S9730"/>
    </row>
    <row r="9731" spans="1:19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  <c r="S9731"/>
    </row>
    <row r="9732" spans="1:19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  <c r="S9732"/>
    </row>
    <row r="9733" spans="1:19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  <c r="S9733"/>
    </row>
    <row r="9734" spans="1:19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  <c r="S9734"/>
    </row>
    <row r="9735" spans="1:19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  <c r="S9735"/>
    </row>
    <row r="9736" spans="1:19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  <c r="S9736"/>
    </row>
    <row r="9737" spans="1:19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  <c r="S9737"/>
    </row>
    <row r="9738" spans="1:19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  <c r="S9738"/>
    </row>
    <row r="9739" spans="1:19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  <c r="S9739"/>
    </row>
    <row r="9740" spans="1:19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  <c r="S9740"/>
    </row>
    <row r="9741" spans="1:19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  <c r="S9741"/>
    </row>
    <row r="9742" spans="1:19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  <c r="S9742"/>
    </row>
    <row r="9743" spans="1:19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  <c r="S9743"/>
    </row>
    <row r="9744" spans="1:19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  <c r="S9744"/>
    </row>
    <row r="9745" spans="1:19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  <c r="S9745"/>
    </row>
    <row r="9746" spans="1:19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  <c r="S9746"/>
    </row>
    <row r="9747" spans="1:19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  <c r="S9747"/>
    </row>
    <row r="9748" spans="1:19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  <c r="S9748"/>
    </row>
    <row r="9749" spans="1:19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  <c r="S9749"/>
    </row>
    <row r="9750" spans="1:19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  <c r="S9750"/>
    </row>
    <row r="9751" spans="1:19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  <c r="S9751"/>
    </row>
    <row r="9752" spans="1:19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  <c r="S9752"/>
    </row>
    <row r="9753" spans="1:19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  <c r="S9753"/>
    </row>
    <row r="9754" spans="1:19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  <c r="S9754"/>
    </row>
    <row r="9755" spans="1:19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  <c r="S9755"/>
    </row>
    <row r="9756" spans="1:19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  <c r="S9756"/>
    </row>
    <row r="9757" spans="1:19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  <c r="S9757"/>
    </row>
    <row r="9758" spans="1:19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  <c r="S9758"/>
    </row>
    <row r="9759" spans="1:19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  <c r="S9759"/>
    </row>
    <row r="9760" spans="1:19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  <c r="S9760"/>
    </row>
    <row r="9761" spans="1:19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  <c r="S9761"/>
    </row>
    <row r="9762" spans="1:19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  <c r="S9762"/>
    </row>
    <row r="9763" spans="1:19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  <c r="S9763"/>
    </row>
    <row r="9764" spans="1:19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  <c r="S9764"/>
    </row>
    <row r="9765" spans="1:19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  <c r="S9765"/>
    </row>
    <row r="9766" spans="1:19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  <c r="S9766"/>
    </row>
    <row r="9767" spans="1:19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  <c r="S9767"/>
    </row>
    <row r="9768" spans="1:19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  <c r="S9768"/>
    </row>
    <row r="9769" spans="1:19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  <c r="S9769"/>
    </row>
    <row r="9770" spans="1:19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  <c r="S9770"/>
    </row>
    <row r="9771" spans="1:19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  <c r="S9771"/>
    </row>
    <row r="9772" spans="1:19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  <c r="S9772"/>
    </row>
    <row r="9773" spans="1:19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  <c r="S9773"/>
    </row>
    <row r="9774" spans="1:19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  <c r="S9774"/>
    </row>
    <row r="9775" spans="1:19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  <c r="S9775"/>
    </row>
    <row r="9776" spans="1:19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  <c r="S9776"/>
    </row>
    <row r="9777" spans="1:19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</row>
    <row r="9778" spans="1:19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  <c r="S9778"/>
    </row>
    <row r="9779" spans="1:19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  <c r="S9779"/>
    </row>
    <row r="9780" spans="1:19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  <c r="S9780"/>
    </row>
    <row r="9781" spans="1:19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  <c r="S9781"/>
    </row>
    <row r="9782" spans="1:19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  <c r="S9782"/>
    </row>
    <row r="9783" spans="1:19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</row>
    <row r="9784" spans="1:19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</row>
    <row r="9785" spans="1:19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</row>
    <row r="9786" spans="1:19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</row>
    <row r="9787" spans="1:19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</row>
    <row r="9788" spans="1:19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</row>
    <row r="9789" spans="1:19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</row>
    <row r="9790" spans="1:19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</row>
    <row r="9791" spans="1:19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</row>
    <row r="9792" spans="1:19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</row>
    <row r="9793" spans="1:19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</row>
    <row r="9794" spans="1:19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</row>
    <row r="9795" spans="1:19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</row>
    <row r="9796" spans="1:19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</row>
    <row r="9797" spans="1:19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</row>
    <row r="9798" spans="1:19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</row>
    <row r="9799" spans="1:19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</row>
    <row r="9800" spans="1:19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</row>
    <row r="9801" spans="1:19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</row>
    <row r="9802" spans="1:19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</row>
    <row r="9803" spans="1:19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</row>
    <row r="9804" spans="1:19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</row>
    <row r="9805" spans="1:19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</row>
    <row r="9806" spans="1:19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</row>
    <row r="9807" spans="1:19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</row>
    <row r="9808" spans="1:19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</row>
    <row r="9809" spans="1:19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</row>
    <row r="9810" spans="1:19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</row>
    <row r="9811" spans="1:19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</row>
    <row r="9812" spans="1:19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</row>
    <row r="9813" spans="1:19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</row>
    <row r="9814" spans="1:19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</row>
    <row r="9815" spans="1:19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</row>
    <row r="9816" spans="1:19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</row>
    <row r="9817" spans="1:19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</row>
    <row r="9818" spans="1:19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</row>
    <row r="9819" spans="1:19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</row>
    <row r="9820" spans="1:19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</row>
    <row r="9821" spans="1:19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</row>
    <row r="9822" spans="1:19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</row>
    <row r="9823" spans="1:19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</row>
    <row r="9824" spans="1:19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</row>
    <row r="9825" spans="1:19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</row>
    <row r="9826" spans="1:19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</row>
    <row r="9827" spans="1:19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</row>
    <row r="9828" spans="1:19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</row>
    <row r="9829" spans="1:19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</row>
    <row r="9830" spans="1:19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</row>
    <row r="9831" spans="1:19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</row>
    <row r="9832" spans="1:19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</row>
    <row r="9833" spans="1:19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</row>
    <row r="9834" spans="1:19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</row>
    <row r="9835" spans="1:19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</row>
    <row r="9836" spans="1:19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</row>
    <row r="9837" spans="1:19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</row>
    <row r="9838" spans="1:19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</row>
    <row r="9839" spans="1:19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</row>
    <row r="9840" spans="1:19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</row>
    <row r="9841" spans="1:19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</row>
    <row r="9842" spans="1:19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</row>
    <row r="9843" spans="1:19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</row>
    <row r="9844" spans="1:19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</row>
    <row r="9845" spans="1:19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</row>
    <row r="9846" spans="1:19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</row>
    <row r="9847" spans="1:19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</row>
    <row r="9848" spans="1:19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</row>
    <row r="9849" spans="1:19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</row>
    <row r="9850" spans="1:19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</row>
    <row r="9851" spans="1:19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</row>
    <row r="9852" spans="1:19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</row>
    <row r="9853" spans="1:19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</row>
    <row r="9854" spans="1:19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</row>
    <row r="9855" spans="1:19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</row>
    <row r="9856" spans="1:19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</row>
    <row r="9857" spans="1:19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</row>
    <row r="9858" spans="1:19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</row>
    <row r="9859" spans="1:19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</row>
    <row r="9860" spans="1:19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</row>
    <row r="9861" spans="1:19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</row>
    <row r="9862" spans="1:19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</row>
    <row r="9863" spans="1:19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</row>
    <row r="9864" spans="1:19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</row>
    <row r="9865" spans="1:19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</row>
    <row r="9866" spans="1:19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</row>
    <row r="9867" spans="1:19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</row>
    <row r="9868" spans="1:19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</row>
    <row r="9869" spans="1:19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</row>
    <row r="9870" spans="1:19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</row>
    <row r="9871" spans="1:19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</row>
    <row r="9872" spans="1:19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</row>
    <row r="9873" spans="1:19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</row>
    <row r="9874" spans="1:19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</row>
    <row r="9875" spans="1:19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</row>
    <row r="9876" spans="1:19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</row>
    <row r="9877" spans="1:19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</row>
    <row r="9878" spans="1:19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</row>
    <row r="9879" spans="1:19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</row>
    <row r="9880" spans="1:19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</row>
    <row r="9881" spans="1:19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</row>
    <row r="9882" spans="1:19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</row>
    <row r="9883" spans="1:19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</row>
    <row r="9884" spans="1:19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</row>
    <row r="9885" spans="1:19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</row>
    <row r="9886" spans="1:19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</row>
    <row r="9887" spans="1:19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</row>
    <row r="9888" spans="1:19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</row>
    <row r="9889" spans="1:19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</row>
    <row r="9890" spans="1:19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</row>
    <row r="9891" spans="1:19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</row>
    <row r="9892" spans="1:19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</row>
    <row r="9893" spans="1:19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</row>
    <row r="9894" spans="1:19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</row>
    <row r="9895" spans="1:19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</row>
    <row r="9896" spans="1:19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</row>
    <row r="9897" spans="1:19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</row>
    <row r="9898" spans="1:19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</row>
    <row r="9899" spans="1:19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</row>
    <row r="9900" spans="1:19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</row>
    <row r="9901" spans="1:19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</row>
    <row r="9902" spans="1:19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</row>
    <row r="9903" spans="1:19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</row>
    <row r="9904" spans="1:19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</row>
    <row r="9905" spans="1:19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</row>
    <row r="9906" spans="1:19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</row>
    <row r="9907" spans="1:19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</row>
    <row r="9908" spans="1:19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</row>
    <row r="9909" spans="1:19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</row>
    <row r="9910" spans="1:19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</row>
    <row r="9911" spans="1:19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</row>
    <row r="9912" spans="1:19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</row>
    <row r="9913" spans="1:19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</row>
    <row r="9914" spans="1:19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</row>
    <row r="9915" spans="1:19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</row>
    <row r="9916" spans="1:19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</row>
    <row r="9917" spans="1:19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</row>
    <row r="9918" spans="1:19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</row>
    <row r="9919" spans="1:19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</row>
    <row r="9920" spans="1:19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</row>
    <row r="9921" spans="1:19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</row>
    <row r="9922" spans="1:19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</row>
    <row r="9923" spans="1:19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</row>
    <row r="9924" spans="1:19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</row>
    <row r="9925" spans="1:19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</row>
    <row r="9926" spans="1:19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</row>
    <row r="9927" spans="1:19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</row>
    <row r="9928" spans="1:19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</row>
    <row r="9929" spans="1:19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</row>
    <row r="9930" spans="1:19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</row>
    <row r="9931" spans="1:19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</row>
    <row r="9932" spans="1:19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</row>
    <row r="9933" spans="1:19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</row>
    <row r="9934" spans="1:19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</row>
    <row r="9935" spans="1:19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</row>
    <row r="9936" spans="1:19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</row>
    <row r="9937" spans="1:19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</row>
    <row r="9938" spans="1:19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</row>
    <row r="9939" spans="1:19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</row>
    <row r="9940" spans="1:19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</row>
    <row r="9941" spans="1:19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</row>
    <row r="9942" spans="1:19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</row>
    <row r="9943" spans="1:19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</row>
    <row r="9944" spans="1:19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</row>
    <row r="9945" spans="1:19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</row>
    <row r="9946" spans="1:19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</row>
    <row r="9947" spans="1:19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</row>
    <row r="9948" spans="1:19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</row>
    <row r="9949" spans="1:19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</row>
    <row r="9950" spans="1:19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</row>
    <row r="9951" spans="1:19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</row>
    <row r="9952" spans="1:19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</row>
    <row r="9953" spans="1:19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</row>
    <row r="9954" spans="1:19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</row>
    <row r="9955" spans="1:19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</row>
    <row r="9956" spans="1:19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</row>
    <row r="9957" spans="1:19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</row>
    <row r="9958" spans="1:19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</row>
    <row r="9959" spans="1:19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</row>
    <row r="9960" spans="1:19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</row>
    <row r="9961" spans="1:19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</row>
    <row r="9962" spans="1:19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</row>
    <row r="9963" spans="1:19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</row>
    <row r="9964" spans="1:19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</row>
    <row r="9965" spans="1:19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</row>
    <row r="9966" spans="1:19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</row>
    <row r="9967" spans="1:19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</row>
    <row r="9968" spans="1:19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</row>
    <row r="9969" spans="1:19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</row>
    <row r="9970" spans="1:19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</row>
    <row r="9971" spans="1:19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</row>
    <row r="9972" spans="1:19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</row>
    <row r="9973" spans="1:19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</row>
    <row r="9974" spans="1:19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</row>
    <row r="9975" spans="1:19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</row>
    <row r="9976" spans="1:19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</row>
    <row r="9977" spans="1:19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</row>
    <row r="9978" spans="1:19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</row>
    <row r="9979" spans="1:19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</row>
    <row r="9980" spans="1:19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</row>
    <row r="9981" spans="1:19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</row>
    <row r="9982" spans="1:19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</row>
    <row r="9983" spans="1:19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</row>
    <row r="9984" spans="1:19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</row>
    <row r="9985" spans="1:19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</row>
    <row r="9986" spans="1:19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</row>
    <row r="9987" spans="1:19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</row>
    <row r="9988" spans="1:19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</row>
    <row r="9989" spans="1:19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</row>
    <row r="9990" spans="1:19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</row>
    <row r="9991" spans="1:19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</row>
    <row r="9992" spans="1:19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</row>
    <row r="9993" spans="1:19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</row>
    <row r="9994" spans="1:19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</row>
    <row r="9995" spans="1:19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</row>
    <row r="9996" spans="1:19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</row>
    <row r="9997" spans="1:19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</row>
    <row r="9998" spans="1:19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</row>
    <row r="9999" spans="1:19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</row>
    <row r="10000" spans="1:19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</row>
    <row r="10001" spans="1:19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</row>
    <row r="10002" spans="1:19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</row>
    <row r="10003" spans="1:19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</row>
    <row r="10004" spans="1:19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</row>
    <row r="10005" spans="1:19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</row>
    <row r="10006" spans="1:19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</row>
    <row r="10007" spans="1:19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</row>
    <row r="10008" spans="1:19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</row>
    <row r="10009" spans="1:19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</row>
    <row r="10010" spans="1:19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</row>
    <row r="10011" spans="1:19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</row>
    <row r="10012" spans="1:19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</row>
    <row r="10013" spans="1:19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</row>
    <row r="10014" spans="1:19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</row>
    <row r="10015" spans="1:19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</row>
    <row r="10016" spans="1:19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</row>
    <row r="10017" spans="1:19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</row>
    <row r="10018" spans="1:19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</row>
    <row r="10019" spans="1:19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</row>
    <row r="10020" spans="1:19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</row>
    <row r="10021" spans="1:19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</row>
    <row r="10022" spans="1:19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</row>
    <row r="10023" spans="1:19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</row>
    <row r="10024" spans="1:19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</row>
    <row r="10025" spans="1:19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</row>
    <row r="10026" spans="1:19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</row>
    <row r="10027" spans="1:19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</row>
    <row r="10028" spans="1:19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</row>
    <row r="10029" spans="1:19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</row>
    <row r="10030" spans="1:19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</row>
    <row r="10031" spans="1:19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</row>
    <row r="10032" spans="1:19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</row>
    <row r="10033" spans="1:19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</row>
    <row r="10034" spans="1:19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</row>
    <row r="10035" spans="1:19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</row>
    <row r="10036" spans="1:19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</row>
    <row r="10037" spans="1:19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</row>
    <row r="10038" spans="1:19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</row>
    <row r="10039" spans="1:19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</row>
    <row r="10040" spans="1:19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</row>
    <row r="10041" spans="1:19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</row>
    <row r="10042" spans="1:19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</row>
    <row r="10043" spans="1:19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</row>
    <row r="10044" spans="1:19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</row>
    <row r="10045" spans="1:19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</row>
    <row r="10046" spans="1:19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</row>
    <row r="10047" spans="1:19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</row>
    <row r="10048" spans="1:19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</row>
    <row r="10049" spans="1:19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</row>
    <row r="10050" spans="1:19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</row>
    <row r="10051" spans="1:19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</row>
    <row r="10052" spans="1:19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</row>
    <row r="10053" spans="1:19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</row>
    <row r="10054" spans="1:19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</row>
    <row r="10055" spans="1:19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</row>
    <row r="10056" spans="1:19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</row>
    <row r="10057" spans="1:19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</row>
    <row r="10058" spans="1:19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</row>
    <row r="10059" spans="1:19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</row>
    <row r="10060" spans="1:19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</row>
    <row r="10061" spans="1:19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</row>
    <row r="10062" spans="1:19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</row>
    <row r="10063" spans="1:19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</row>
    <row r="10064" spans="1:19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</row>
    <row r="10065" spans="1:19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</row>
    <row r="10066" spans="1:19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</row>
    <row r="10067" spans="1:19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</row>
    <row r="10068" spans="1:19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</row>
    <row r="10069" spans="1:19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</row>
    <row r="10070" spans="1:19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</row>
    <row r="10071" spans="1:19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</row>
    <row r="10072" spans="1:19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</row>
    <row r="10073" spans="1:19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</row>
    <row r="10074" spans="1:19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</row>
    <row r="10075" spans="1:19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</row>
    <row r="10076" spans="1:19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</row>
    <row r="10077" spans="1:19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</row>
    <row r="10078" spans="1:19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</row>
    <row r="10079" spans="1:19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</row>
    <row r="10080" spans="1:19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</row>
    <row r="10081" spans="1:19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</row>
    <row r="10082" spans="1:19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</row>
    <row r="10083" spans="1:19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</row>
    <row r="10084" spans="1:19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</row>
    <row r="10085" spans="1:19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</row>
    <row r="10086" spans="1:19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</row>
    <row r="10087" spans="1:19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</row>
    <row r="10088" spans="1:19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</row>
    <row r="10089" spans="1:19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</row>
    <row r="10090" spans="1:19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</row>
    <row r="10091" spans="1:19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</row>
    <row r="10092" spans="1:19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</row>
    <row r="10093" spans="1:19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</row>
    <row r="10094" spans="1:19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</row>
    <row r="10095" spans="1:19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</row>
    <row r="10096" spans="1:19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</row>
    <row r="10097" spans="1:19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</row>
    <row r="10098" spans="1:19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</row>
    <row r="10099" spans="1:19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</row>
    <row r="10100" spans="1:19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</row>
    <row r="10101" spans="1:19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</row>
    <row r="10102" spans="1:19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</row>
    <row r="10103" spans="1:19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</row>
    <row r="10104" spans="1:19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</row>
    <row r="10105" spans="1:19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</row>
    <row r="10106" spans="1:19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</row>
    <row r="10107" spans="1:19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</row>
    <row r="10108" spans="1:19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</row>
    <row r="10109" spans="1:19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</row>
    <row r="10110" spans="1:19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</row>
    <row r="10111" spans="1:19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</row>
    <row r="10112" spans="1:19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</row>
    <row r="10113" spans="1:19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</row>
    <row r="10114" spans="1:19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</row>
    <row r="10115" spans="1:19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</row>
    <row r="10116" spans="1:19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</row>
    <row r="10117" spans="1:19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</row>
    <row r="10118" spans="1:19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</row>
    <row r="10119" spans="1:19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</row>
    <row r="10120" spans="1:19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</row>
    <row r="10121" spans="1:19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</row>
    <row r="10122" spans="1:19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</row>
    <row r="10123" spans="1:19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</row>
    <row r="10124" spans="1:19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</row>
    <row r="10125" spans="1:19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</row>
    <row r="10126" spans="1:19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</row>
    <row r="10127" spans="1:19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</row>
    <row r="10128" spans="1:19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</row>
    <row r="10129" spans="1:19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</row>
    <row r="10130" spans="1:19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</row>
    <row r="10131" spans="1:19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</row>
    <row r="10132" spans="1:19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</row>
    <row r="10133" spans="1:19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</row>
    <row r="10134" spans="1:19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</row>
    <row r="10135" spans="1:19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</row>
    <row r="10136" spans="1:19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</row>
    <row r="10137" spans="1:19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</row>
    <row r="10138" spans="1:19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</row>
    <row r="10139" spans="1:19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</row>
    <row r="10140" spans="1:19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</row>
    <row r="10141" spans="1:19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</row>
    <row r="10142" spans="1:19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</row>
    <row r="10143" spans="1:19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</row>
    <row r="10144" spans="1:19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</row>
    <row r="10145" spans="1:19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</row>
    <row r="10146" spans="1:19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</row>
    <row r="10147" spans="1:19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</row>
    <row r="10148" spans="1:19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</row>
    <row r="10149" spans="1:19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</row>
    <row r="10150" spans="1:19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</row>
    <row r="10151" spans="1:19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</row>
    <row r="10152" spans="1:19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</row>
    <row r="10153" spans="1:19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  <c r="R10153"/>
      <c r="S10153"/>
    </row>
    <row r="10154" spans="1:19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  <c r="R10154"/>
      <c r="S10154"/>
    </row>
    <row r="10155" spans="1:19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  <c r="R10155"/>
      <c r="S10155"/>
    </row>
    <row r="10156" spans="1:19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  <c r="R10156"/>
      <c r="S10156"/>
    </row>
    <row r="10157" spans="1:19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  <c r="R10157"/>
      <c r="S10157"/>
    </row>
    <row r="10158" spans="1:19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  <c r="R10158"/>
      <c r="S10158"/>
    </row>
    <row r="10159" spans="1:19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  <c r="R10159"/>
      <c r="S10159"/>
    </row>
    <row r="10160" spans="1:19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  <c r="R10160"/>
      <c r="S10160"/>
    </row>
    <row r="10161" spans="1:19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  <c r="R10161"/>
      <c r="S10161"/>
    </row>
    <row r="10162" spans="1:19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  <c r="R10162"/>
      <c r="S10162"/>
    </row>
    <row r="10163" spans="1:19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  <c r="R10163"/>
      <c r="S10163"/>
    </row>
    <row r="10164" spans="1:19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  <c r="R10164"/>
      <c r="S10164"/>
    </row>
    <row r="10165" spans="1:19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  <c r="S10165"/>
    </row>
    <row r="10166" spans="1:19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  <c r="R10166"/>
      <c r="S10166"/>
    </row>
    <row r="10167" spans="1:19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  <c r="R10167"/>
      <c r="S10167"/>
    </row>
    <row r="10168" spans="1:19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  <c r="R10168"/>
      <c r="S10168"/>
    </row>
    <row r="10169" spans="1:19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  <c r="R10169"/>
      <c r="S10169"/>
    </row>
    <row r="10170" spans="1:19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  <c r="R10170"/>
      <c r="S10170"/>
    </row>
    <row r="10171" spans="1:19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  <c r="R10171"/>
      <c r="S10171"/>
    </row>
    <row r="10172" spans="1:19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  <c r="R10172"/>
      <c r="S10172"/>
    </row>
    <row r="10173" spans="1:19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  <c r="R10173"/>
      <c r="S10173"/>
    </row>
    <row r="10174" spans="1:19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  <c r="R10174"/>
      <c r="S10174"/>
    </row>
    <row r="10175" spans="1:19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  <c r="R10175"/>
      <c r="S10175"/>
    </row>
    <row r="10176" spans="1:19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  <c r="R10176"/>
      <c r="S10176"/>
    </row>
    <row r="10177" spans="1:19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  <c r="R10177"/>
      <c r="S10177"/>
    </row>
    <row r="10178" spans="1:19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  <c r="R10178"/>
      <c r="S10178"/>
    </row>
    <row r="10179" spans="1:19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  <c r="R10179"/>
      <c r="S10179"/>
    </row>
    <row r="10180" spans="1:19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  <c r="R10180"/>
      <c r="S10180"/>
    </row>
    <row r="10181" spans="1:19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  <c r="R10181"/>
      <c r="S10181"/>
    </row>
    <row r="10182" spans="1:19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  <c r="R10182"/>
      <c r="S10182"/>
    </row>
    <row r="10183" spans="1:19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  <c r="R10183"/>
      <c r="S10183"/>
    </row>
    <row r="10184" spans="1:19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  <c r="R10184"/>
      <c r="S10184"/>
    </row>
    <row r="10185" spans="1:19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  <c r="R10185"/>
      <c r="S10185"/>
    </row>
    <row r="10186" spans="1:19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  <c r="R10186"/>
      <c r="S10186"/>
    </row>
    <row r="10187" spans="1:19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  <c r="R10187"/>
      <c r="S10187"/>
    </row>
    <row r="10188" spans="1:19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  <c r="R10188"/>
      <c r="S10188"/>
    </row>
    <row r="10189" spans="1:19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  <c r="R10189"/>
      <c r="S10189"/>
    </row>
    <row r="10190" spans="1:19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  <c r="R10190"/>
      <c r="S10190"/>
    </row>
    <row r="10191" spans="1:19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  <c r="R10191"/>
      <c r="S10191"/>
    </row>
    <row r="10192" spans="1:19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  <c r="R10192"/>
      <c r="S10192"/>
    </row>
    <row r="10193" spans="1:19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  <c r="R10193"/>
      <c r="S10193"/>
    </row>
    <row r="10194" spans="1:19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  <c r="R10194"/>
      <c r="S10194"/>
    </row>
    <row r="10195" spans="1:19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  <c r="R10195"/>
      <c r="S10195"/>
    </row>
    <row r="10196" spans="1:19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  <c r="R10196"/>
      <c r="S10196"/>
    </row>
    <row r="10197" spans="1:19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  <c r="R10197"/>
      <c r="S10197"/>
    </row>
    <row r="10198" spans="1:19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  <c r="R10198"/>
      <c r="S10198"/>
    </row>
    <row r="10199" spans="1:19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  <c r="R10199"/>
      <c r="S10199"/>
    </row>
    <row r="10200" spans="1:19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  <c r="R10200"/>
      <c r="S10200"/>
    </row>
    <row r="10201" spans="1:19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  <c r="R10201"/>
      <c r="S10201"/>
    </row>
    <row r="10202" spans="1:19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  <c r="R10202"/>
      <c r="S10202"/>
    </row>
    <row r="10203" spans="1:19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  <c r="R10203"/>
      <c r="S10203"/>
    </row>
    <row r="10204" spans="1:19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  <c r="R10204"/>
      <c r="S10204"/>
    </row>
    <row r="10205" spans="1:19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  <c r="R10205"/>
      <c r="S10205"/>
    </row>
    <row r="10206" spans="1:19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  <c r="R10206"/>
      <c r="S10206"/>
    </row>
    <row r="10207" spans="1:19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  <c r="R10207"/>
      <c r="S10207"/>
    </row>
    <row r="10208" spans="1:19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  <c r="R10208"/>
      <c r="S10208"/>
    </row>
    <row r="10209" spans="1:19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  <c r="R10209"/>
      <c r="S10209"/>
    </row>
    <row r="10210" spans="1:19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  <c r="R10210"/>
      <c r="S10210"/>
    </row>
    <row r="10211" spans="1:19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  <c r="R10211"/>
      <c r="S10211"/>
    </row>
    <row r="10212" spans="1:19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  <c r="R10212"/>
      <c r="S10212"/>
    </row>
    <row r="10213" spans="1:19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  <c r="R10213"/>
      <c r="S10213"/>
    </row>
    <row r="10214" spans="1:19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  <c r="R10214"/>
      <c r="S10214"/>
    </row>
    <row r="10215" spans="1:19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  <c r="R10215"/>
      <c r="S10215"/>
    </row>
    <row r="10216" spans="1:19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  <c r="R10216"/>
      <c r="S10216"/>
    </row>
    <row r="10217" spans="1:19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  <c r="R10217"/>
      <c r="S10217"/>
    </row>
    <row r="10218" spans="1:19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  <c r="R10218"/>
      <c r="S10218"/>
    </row>
    <row r="10219" spans="1:19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  <c r="R10219"/>
      <c r="S10219"/>
    </row>
    <row r="10220" spans="1:19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  <c r="R10220"/>
      <c r="S10220"/>
    </row>
    <row r="10221" spans="1:19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  <c r="R10221"/>
      <c r="S10221"/>
    </row>
    <row r="10222" spans="1:19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  <c r="R10222"/>
      <c r="S10222"/>
    </row>
    <row r="10223" spans="1:19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  <c r="R10223"/>
      <c r="S10223"/>
    </row>
    <row r="10224" spans="1:19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  <c r="R10224"/>
      <c r="S10224"/>
    </row>
    <row r="10225" spans="1:19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  <c r="R10225"/>
      <c r="S10225"/>
    </row>
    <row r="10226" spans="1:19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  <c r="R10226"/>
      <c r="S10226"/>
    </row>
    <row r="10227" spans="1:19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  <c r="R10227"/>
      <c r="S10227"/>
    </row>
    <row r="10228" spans="1:19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  <c r="R10228"/>
      <c r="S10228"/>
    </row>
    <row r="10229" spans="1:19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  <c r="R10229"/>
      <c r="S10229"/>
    </row>
    <row r="10230" spans="1:19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  <c r="R10230"/>
      <c r="S10230"/>
    </row>
    <row r="10231" spans="1:19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  <c r="R10231"/>
      <c r="S10231"/>
    </row>
    <row r="10232" spans="1:19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  <c r="R10232"/>
      <c r="S10232"/>
    </row>
    <row r="10233" spans="1:19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  <c r="R10233"/>
      <c r="S10233"/>
    </row>
    <row r="10234" spans="1:19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  <c r="R10234"/>
      <c r="S10234"/>
    </row>
    <row r="10235" spans="1:19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  <c r="R10235"/>
      <c r="S10235"/>
    </row>
    <row r="10236" spans="1:19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  <c r="R10236"/>
      <c r="S10236"/>
    </row>
    <row r="10237" spans="1:19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  <c r="R10237"/>
      <c r="S10237"/>
    </row>
    <row r="10238" spans="1:19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  <c r="R10238"/>
      <c r="S10238"/>
    </row>
    <row r="10239" spans="1:19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  <c r="R10239"/>
      <c r="S10239"/>
    </row>
    <row r="10240" spans="1:19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  <c r="R10240"/>
      <c r="S10240"/>
    </row>
    <row r="10241" spans="1:19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  <c r="R10241"/>
      <c r="S10241"/>
    </row>
    <row r="10242" spans="1:19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  <c r="R10242"/>
      <c r="S10242"/>
    </row>
    <row r="10243" spans="1:19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  <c r="R10243"/>
      <c r="S10243"/>
    </row>
    <row r="10244" spans="1:19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  <c r="R10244"/>
      <c r="S10244"/>
    </row>
    <row r="10245" spans="1:19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  <c r="R10245"/>
      <c r="S10245"/>
    </row>
    <row r="10246" spans="1:19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  <c r="R10246"/>
      <c r="S10246"/>
    </row>
    <row r="10247" spans="1:19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  <c r="R10247"/>
      <c r="S10247"/>
    </row>
    <row r="10248" spans="1:19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  <c r="R10248"/>
      <c r="S10248"/>
    </row>
    <row r="10249" spans="1:19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  <c r="R10249"/>
      <c r="S10249"/>
    </row>
    <row r="10250" spans="1:19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  <c r="R10250"/>
      <c r="S10250"/>
    </row>
    <row r="10251" spans="1:19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  <c r="R10251"/>
      <c r="S10251"/>
    </row>
    <row r="10252" spans="1:19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  <c r="R10252"/>
      <c r="S10252"/>
    </row>
    <row r="10253" spans="1:19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  <c r="R10253"/>
      <c r="S10253"/>
    </row>
    <row r="10254" spans="1:19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  <c r="R10254"/>
      <c r="S10254"/>
    </row>
    <row r="10255" spans="1:19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  <c r="R10255"/>
      <c r="S10255"/>
    </row>
    <row r="10256" spans="1:19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  <c r="S10256"/>
    </row>
    <row r="10257" spans="1:19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  <c r="R10257"/>
      <c r="S10257"/>
    </row>
    <row r="10258" spans="1:19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  <c r="R10258"/>
      <c r="S10258"/>
    </row>
    <row r="10259" spans="1:19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  <c r="R10259"/>
      <c r="S10259"/>
    </row>
    <row r="10260" spans="1:19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  <c r="R10260"/>
      <c r="S10260"/>
    </row>
    <row r="10261" spans="1:19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  <c r="R10261"/>
      <c r="S10261"/>
    </row>
    <row r="10262" spans="1:19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  <c r="R10262"/>
      <c r="S10262"/>
    </row>
    <row r="10263" spans="1:19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  <c r="R10263"/>
      <c r="S10263"/>
    </row>
    <row r="10264" spans="1:19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  <c r="S10264"/>
    </row>
    <row r="10265" spans="1:19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  <c r="R10265"/>
      <c r="S10265"/>
    </row>
    <row r="10266" spans="1:19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  <c r="R10266"/>
      <c r="S10266"/>
    </row>
    <row r="10267" spans="1:19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  <c r="R10267"/>
      <c r="S10267"/>
    </row>
    <row r="10268" spans="1:19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  <c r="R10268"/>
      <c r="S10268"/>
    </row>
    <row r="10269" spans="1:19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  <c r="R10269"/>
      <c r="S10269"/>
    </row>
    <row r="10270" spans="1:19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  <c r="R10270"/>
      <c r="S10270"/>
    </row>
    <row r="10271" spans="1:19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  <c r="R10271"/>
      <c r="S10271"/>
    </row>
    <row r="10272" spans="1:19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  <c r="R10272"/>
      <c r="S10272"/>
    </row>
    <row r="10273" spans="1:19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  <c r="R10273"/>
      <c r="S10273"/>
    </row>
    <row r="10274" spans="1:19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  <c r="R10274"/>
      <c r="S10274"/>
    </row>
    <row r="10275" spans="1:19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  <c r="R10275"/>
      <c r="S10275"/>
    </row>
    <row r="10276" spans="1:19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  <c r="R10276"/>
      <c r="S10276"/>
    </row>
    <row r="10277" spans="1:19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  <c r="R10277"/>
      <c r="S10277"/>
    </row>
    <row r="10278" spans="1:19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  <c r="R10278"/>
      <c r="S10278"/>
    </row>
    <row r="10279" spans="1:19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  <c r="R10279"/>
      <c r="S10279"/>
    </row>
    <row r="10280" spans="1:19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  <c r="R10280"/>
      <c r="S10280"/>
    </row>
    <row r="10281" spans="1:19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  <c r="R10281"/>
      <c r="S10281"/>
    </row>
    <row r="10282" spans="1:19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  <c r="R10282"/>
      <c r="S10282"/>
    </row>
    <row r="10283" spans="1:19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  <c r="R10283"/>
      <c r="S10283"/>
    </row>
    <row r="10284" spans="1:19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  <c r="R10284"/>
      <c r="S10284"/>
    </row>
    <row r="10285" spans="1:19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  <c r="R10285"/>
      <c r="S10285"/>
    </row>
    <row r="10286" spans="1:19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  <c r="R10286"/>
      <c r="S10286"/>
    </row>
    <row r="10287" spans="1:19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  <c r="R10287"/>
      <c r="S10287"/>
    </row>
    <row r="10288" spans="1:19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  <c r="R10288"/>
      <c r="S10288"/>
    </row>
    <row r="10289" spans="1:19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  <c r="R10289"/>
      <c r="S10289"/>
    </row>
    <row r="10290" spans="1:19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  <c r="R10290"/>
      <c r="S10290"/>
    </row>
    <row r="10291" spans="1:19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  <c r="R10291"/>
      <c r="S10291"/>
    </row>
    <row r="10292" spans="1:19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  <c r="R10292"/>
      <c r="S10292"/>
    </row>
    <row r="10293" spans="1:19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  <c r="R10293"/>
      <c r="S10293"/>
    </row>
    <row r="10294" spans="1:19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  <c r="R10294"/>
      <c r="S10294"/>
    </row>
    <row r="10295" spans="1:19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  <c r="R10295"/>
      <c r="S10295"/>
    </row>
    <row r="10296" spans="1:19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  <c r="R10296"/>
      <c r="S10296"/>
    </row>
    <row r="10297" spans="1:19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  <c r="S10297"/>
    </row>
    <row r="10298" spans="1:19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  <c r="R10298"/>
      <c r="S10298"/>
    </row>
    <row r="10299" spans="1:19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  <c r="R10299"/>
      <c r="S10299"/>
    </row>
    <row r="10300" spans="1:19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  <c r="R10300"/>
      <c r="S10300"/>
    </row>
    <row r="10301" spans="1:19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  <c r="R10301"/>
      <c r="S10301"/>
    </row>
    <row r="10302" spans="1:19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  <c r="R10302"/>
      <c r="S10302"/>
    </row>
    <row r="10303" spans="1:19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  <c r="R10303"/>
      <c r="S10303"/>
    </row>
    <row r="10304" spans="1:19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  <c r="R10304"/>
      <c r="S10304"/>
    </row>
    <row r="10305" spans="1:19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  <c r="R10305"/>
      <c r="S10305"/>
    </row>
    <row r="10306" spans="1:19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  <c r="R10306"/>
      <c r="S10306"/>
    </row>
    <row r="10307" spans="1:19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  <c r="R10307"/>
      <c r="S10307"/>
    </row>
    <row r="10308" spans="1:19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  <c r="R10308"/>
      <c r="S10308"/>
    </row>
    <row r="10309" spans="1:19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  <c r="R10309"/>
      <c r="S10309"/>
    </row>
    <row r="10310" spans="1:19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  <c r="R10310"/>
      <c r="S10310"/>
    </row>
    <row r="10311" spans="1:19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  <c r="R10311"/>
      <c r="S10311"/>
    </row>
    <row r="10312" spans="1:19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  <c r="R10312"/>
      <c r="S10312"/>
    </row>
    <row r="10313" spans="1:19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  <c r="R10313"/>
      <c r="S10313"/>
    </row>
    <row r="10314" spans="1:19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  <c r="R10314"/>
      <c r="S10314"/>
    </row>
    <row r="10315" spans="1:19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  <c r="R10315"/>
      <c r="S10315"/>
    </row>
    <row r="10316" spans="1:19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  <c r="R10316"/>
      <c r="S10316"/>
    </row>
    <row r="10317" spans="1:19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  <c r="R10317"/>
      <c r="S10317"/>
    </row>
    <row r="10318" spans="1:19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  <c r="R10318"/>
      <c r="S10318"/>
    </row>
    <row r="10319" spans="1:19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  <c r="R10319"/>
      <c r="S10319"/>
    </row>
    <row r="10320" spans="1:19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  <c r="R10320"/>
      <c r="S10320"/>
    </row>
    <row r="10321" spans="1:19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  <c r="R10321"/>
      <c r="S10321"/>
    </row>
    <row r="10322" spans="1:19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  <c r="R10322"/>
      <c r="S10322"/>
    </row>
    <row r="10323" spans="1:19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  <c r="R10323"/>
      <c r="S10323"/>
    </row>
    <row r="10324" spans="1:19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  <c r="R10324"/>
      <c r="S10324"/>
    </row>
    <row r="10325" spans="1:19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  <c r="R10325"/>
      <c r="S10325"/>
    </row>
    <row r="10326" spans="1:19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  <c r="R10326"/>
      <c r="S10326"/>
    </row>
    <row r="10327" spans="1:19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  <c r="R10327"/>
      <c r="S10327"/>
    </row>
    <row r="10328" spans="1:19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  <c r="R10328"/>
      <c r="S10328"/>
    </row>
    <row r="10329" spans="1:19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  <c r="R10329"/>
      <c r="S10329"/>
    </row>
    <row r="10330" spans="1:19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  <c r="R10330"/>
      <c r="S10330"/>
    </row>
    <row r="10331" spans="1:19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  <c r="R10331"/>
      <c r="S10331"/>
    </row>
    <row r="10332" spans="1:19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  <c r="R10332"/>
      <c r="S10332"/>
    </row>
    <row r="10333" spans="1:19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  <c r="R10333"/>
      <c r="S10333"/>
    </row>
    <row r="10334" spans="1:19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  <c r="R10334"/>
      <c r="S10334"/>
    </row>
    <row r="10335" spans="1:19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  <c r="R10335"/>
      <c r="S10335"/>
    </row>
    <row r="10336" spans="1:19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  <c r="R10336"/>
      <c r="S10336"/>
    </row>
    <row r="10337" spans="1:19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  <c r="R10337"/>
      <c r="S10337"/>
    </row>
    <row r="10338" spans="1:19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  <c r="R10338"/>
      <c r="S10338"/>
    </row>
    <row r="10339" spans="1:19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  <c r="R10339"/>
      <c r="S10339"/>
    </row>
    <row r="10340" spans="1:19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  <c r="R10340"/>
      <c r="S10340"/>
    </row>
    <row r="10341" spans="1:19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  <c r="R10341"/>
      <c r="S10341"/>
    </row>
    <row r="10342" spans="1:19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  <c r="R10342"/>
      <c r="S10342"/>
    </row>
    <row r="10343" spans="1:19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  <c r="R10343"/>
      <c r="S10343"/>
    </row>
    <row r="10344" spans="1:19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  <c r="R10344"/>
      <c r="S10344"/>
    </row>
    <row r="10345" spans="1:19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  <c r="R10345"/>
      <c r="S10345"/>
    </row>
    <row r="10346" spans="1:19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  <c r="R10346"/>
      <c r="S10346"/>
    </row>
    <row r="10347" spans="1:19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  <c r="S10347"/>
    </row>
    <row r="10348" spans="1:19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  <c r="S10348"/>
    </row>
    <row r="10349" spans="1:19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  <c r="R10349"/>
      <c r="S10349"/>
    </row>
    <row r="10350" spans="1:19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  <c r="R10350"/>
      <c r="S10350"/>
    </row>
    <row r="10351" spans="1:19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  <c r="R10351"/>
      <c r="S10351"/>
    </row>
    <row r="10352" spans="1:19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  <c r="R10352"/>
      <c r="S10352"/>
    </row>
    <row r="10353" spans="1:19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  <c r="R10353"/>
      <c r="S10353"/>
    </row>
    <row r="10354" spans="1:19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  <c r="R10354"/>
      <c r="S10354"/>
    </row>
    <row r="10355" spans="1:19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  <c r="R10355"/>
      <c r="S10355"/>
    </row>
    <row r="10356" spans="1:19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  <c r="R10356"/>
      <c r="S10356"/>
    </row>
    <row r="10357" spans="1:19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  <c r="R10357"/>
      <c r="S10357"/>
    </row>
    <row r="10358" spans="1:19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  <c r="R10358"/>
      <c r="S10358"/>
    </row>
    <row r="10359" spans="1:19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  <c r="R10359"/>
      <c r="S10359"/>
    </row>
    <row r="10360" spans="1:19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  <c r="R10360"/>
      <c r="S10360"/>
    </row>
    <row r="10361" spans="1:19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  <c r="R10361"/>
      <c r="S10361"/>
    </row>
    <row r="10362" spans="1:19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  <c r="R10362"/>
      <c r="S10362"/>
    </row>
    <row r="10363" spans="1:19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  <c r="R10363"/>
      <c r="S10363"/>
    </row>
    <row r="10364" spans="1:19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  <c r="R10364"/>
      <c r="S10364"/>
    </row>
    <row r="10365" spans="1:19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  <c r="R10365"/>
      <c r="S10365"/>
    </row>
    <row r="10366" spans="1:19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  <c r="R10366"/>
      <c r="S10366"/>
    </row>
    <row r="10367" spans="1:19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  <c r="R10367"/>
      <c r="S10367"/>
    </row>
    <row r="10368" spans="1:19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  <c r="R10368"/>
      <c r="S10368"/>
    </row>
    <row r="10369" spans="1:19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  <c r="R10369"/>
      <c r="S10369"/>
    </row>
    <row r="10370" spans="1:19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  <c r="R10370"/>
      <c r="S10370"/>
    </row>
    <row r="10371" spans="1:19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  <c r="R10371"/>
      <c r="S10371"/>
    </row>
    <row r="10372" spans="1:19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  <c r="R10372"/>
      <c r="S10372"/>
    </row>
    <row r="10373" spans="1:19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  <c r="R10373"/>
      <c r="S10373"/>
    </row>
    <row r="10374" spans="1:19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  <c r="R10374"/>
      <c r="S10374"/>
    </row>
    <row r="10375" spans="1:19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  <c r="R10375"/>
      <c r="S10375"/>
    </row>
    <row r="10376" spans="1:19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  <c r="R10376"/>
      <c r="S10376"/>
    </row>
    <row r="10377" spans="1:19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  <c r="R10377"/>
      <c r="S10377"/>
    </row>
    <row r="10378" spans="1:19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  <c r="R10378"/>
      <c r="S10378"/>
    </row>
    <row r="10379" spans="1:19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  <c r="R10379"/>
      <c r="S10379"/>
    </row>
    <row r="10380" spans="1:19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  <c r="R10380"/>
      <c r="S10380"/>
    </row>
    <row r="10381" spans="1:19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  <c r="R10381"/>
      <c r="S10381"/>
    </row>
    <row r="10382" spans="1:19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  <c r="R10382"/>
      <c r="S10382"/>
    </row>
    <row r="10383" spans="1:19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  <c r="R10383"/>
      <c r="S10383"/>
    </row>
    <row r="10384" spans="1:19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  <c r="R10384"/>
      <c r="S10384"/>
    </row>
    <row r="10385" spans="1:19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  <c r="R10385"/>
      <c r="S10385"/>
    </row>
    <row r="10386" spans="1:19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  <c r="S10386"/>
    </row>
    <row r="10387" spans="1:19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  <c r="R10387"/>
      <c r="S10387"/>
    </row>
    <row r="10388" spans="1:19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  <c r="R10388"/>
      <c r="S10388"/>
    </row>
    <row r="10389" spans="1:19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  <c r="R10389"/>
      <c r="S10389"/>
    </row>
    <row r="10390" spans="1:19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  <c r="R10390"/>
      <c r="S10390"/>
    </row>
    <row r="10391" spans="1:19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  <c r="R10391"/>
      <c r="S10391"/>
    </row>
    <row r="10392" spans="1:19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  <c r="S10392"/>
    </row>
    <row r="10393" spans="1:19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  <c r="S10393"/>
    </row>
    <row r="10394" spans="1:19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  <c r="R10394"/>
      <c r="S10394"/>
    </row>
    <row r="10395" spans="1:19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  <c r="R10395"/>
      <c r="S10395"/>
    </row>
    <row r="10396" spans="1:19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  <c r="R10396"/>
      <c r="S10396"/>
    </row>
    <row r="10397" spans="1:19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  <c r="R10397"/>
      <c r="S10397"/>
    </row>
    <row r="10398" spans="1:19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  <c r="R10398"/>
      <c r="S10398"/>
    </row>
    <row r="10399" spans="1:19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  <c r="R10399"/>
      <c r="S10399"/>
    </row>
    <row r="10400" spans="1:19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  <c r="R10400"/>
      <c r="S10400"/>
    </row>
    <row r="10401" spans="1:19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  <c r="R10401"/>
      <c r="S10401"/>
    </row>
    <row r="10402" spans="1:19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  <c r="R10402"/>
      <c r="S10402"/>
    </row>
    <row r="10403" spans="1:19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  <c r="R10403"/>
      <c r="S10403"/>
    </row>
    <row r="10404" spans="1:19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  <c r="R10404"/>
      <c r="S10404"/>
    </row>
    <row r="10405" spans="1:19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  <c r="R10405"/>
      <c r="S10405"/>
    </row>
    <row r="10406" spans="1:19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  <c r="R10406"/>
      <c r="S10406"/>
    </row>
    <row r="10407" spans="1:19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  <c r="R10407"/>
      <c r="S10407"/>
    </row>
    <row r="10408" spans="1:19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  <c r="R10408"/>
      <c r="S10408"/>
    </row>
    <row r="10409" spans="1:19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  <c r="R10409"/>
      <c r="S10409"/>
    </row>
    <row r="10410" spans="1:19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  <c r="R10410"/>
      <c r="S10410"/>
    </row>
    <row r="10411" spans="1:19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  <c r="R10411"/>
      <c r="S10411"/>
    </row>
    <row r="10412" spans="1:19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  <c r="R10412"/>
      <c r="S10412"/>
    </row>
    <row r="10413" spans="1:19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  <c r="R10413"/>
      <c r="S10413"/>
    </row>
    <row r="10414" spans="1:19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  <c r="R10414"/>
      <c r="S10414"/>
    </row>
    <row r="10415" spans="1:19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  <c r="R10415"/>
      <c r="S10415"/>
    </row>
    <row r="10416" spans="1:19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  <c r="R10416"/>
      <c r="S10416"/>
    </row>
    <row r="10417" spans="1:19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  <c r="R10417"/>
      <c r="S10417"/>
    </row>
    <row r="10418" spans="1:19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  <c r="R10418"/>
      <c r="S10418"/>
    </row>
    <row r="10419" spans="1:19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  <c r="R10419"/>
      <c r="S10419"/>
    </row>
    <row r="10420" spans="1:19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  <c r="R10420"/>
      <c r="S10420"/>
    </row>
    <row r="10421" spans="1:19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  <c r="R10421"/>
      <c r="S10421"/>
    </row>
    <row r="10422" spans="1:19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  <c r="R10422"/>
      <c r="S10422"/>
    </row>
    <row r="10423" spans="1:19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  <c r="R10423"/>
      <c r="S10423"/>
    </row>
    <row r="10424" spans="1:19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  <c r="S10424"/>
    </row>
    <row r="10425" spans="1:19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  <c r="R10425"/>
      <c r="S10425"/>
    </row>
    <row r="10426" spans="1:19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  <c r="R10426"/>
      <c r="S10426"/>
    </row>
    <row r="10427" spans="1:19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  <c r="R10427"/>
      <c r="S10427"/>
    </row>
    <row r="10428" spans="1:19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  <c r="R10428"/>
      <c r="S10428"/>
    </row>
    <row r="10429" spans="1:19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  <c r="R10429"/>
      <c r="S10429"/>
    </row>
    <row r="10430" spans="1:19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  <c r="R10430"/>
      <c r="S10430"/>
    </row>
    <row r="10431" spans="1:19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  <c r="R10431"/>
      <c r="S10431"/>
    </row>
    <row r="10432" spans="1:19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  <c r="R10432"/>
      <c r="S10432"/>
    </row>
    <row r="10433" spans="1:19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  <c r="R10433"/>
      <c r="S10433"/>
    </row>
    <row r="10434" spans="1:19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  <c r="R10434"/>
      <c r="S10434"/>
    </row>
    <row r="10435" spans="1:19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  <c r="R10435"/>
      <c r="S10435"/>
    </row>
    <row r="10436" spans="1:19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  <c r="R10436"/>
      <c r="S10436"/>
    </row>
    <row r="10437" spans="1:19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  <c r="R10437"/>
      <c r="S10437"/>
    </row>
    <row r="10438" spans="1:19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  <c r="R10438"/>
      <c r="S10438"/>
    </row>
    <row r="10439" spans="1:19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  <c r="R10439"/>
      <c r="S10439"/>
    </row>
    <row r="10440" spans="1:19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  <c r="R10440"/>
      <c r="S10440"/>
    </row>
    <row r="10441" spans="1:19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  <c r="R10441"/>
      <c r="S10441"/>
    </row>
    <row r="10442" spans="1:19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  <c r="R10442"/>
      <c r="S10442"/>
    </row>
    <row r="10443" spans="1:19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  <c r="R10443"/>
      <c r="S10443"/>
    </row>
    <row r="10444" spans="1:19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  <c r="R10444"/>
      <c r="S10444"/>
    </row>
    <row r="10445" spans="1:19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  <c r="R10445"/>
      <c r="S10445"/>
    </row>
    <row r="10446" spans="1:19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  <c r="R10446"/>
      <c r="S10446"/>
    </row>
    <row r="10447" spans="1:19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  <c r="R10447"/>
      <c r="S10447"/>
    </row>
    <row r="10448" spans="1:19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  <c r="R10448"/>
      <c r="S10448"/>
    </row>
    <row r="10449" spans="1:19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  <c r="R10449"/>
      <c r="S10449"/>
    </row>
    <row r="10450" spans="1:19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  <c r="R10450"/>
      <c r="S10450"/>
    </row>
    <row r="10451" spans="1:19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  <c r="R10451"/>
      <c r="S10451"/>
    </row>
    <row r="10452" spans="1:19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  <c r="R10452"/>
      <c r="S10452"/>
    </row>
    <row r="10453" spans="1:19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  <c r="R10453"/>
      <c r="S10453"/>
    </row>
    <row r="10454" spans="1:19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  <c r="R10454"/>
      <c r="S10454"/>
    </row>
    <row r="10455" spans="1:19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  <c r="R10455"/>
      <c r="S10455"/>
    </row>
    <row r="10456" spans="1:19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  <c r="R10456"/>
      <c r="S10456"/>
    </row>
    <row r="10457" spans="1:19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  <c r="R10457"/>
      <c r="S10457"/>
    </row>
    <row r="10458" spans="1:19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  <c r="R10458"/>
      <c r="S10458"/>
    </row>
    <row r="10459" spans="1:19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  <c r="R10459"/>
      <c r="S10459"/>
    </row>
    <row r="10460" spans="1:19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  <c r="R10460"/>
      <c r="S10460"/>
    </row>
    <row r="10461" spans="1:19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  <c r="R10461"/>
      <c r="S10461"/>
    </row>
    <row r="10462" spans="1:19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  <c r="R10462"/>
      <c r="S10462"/>
    </row>
    <row r="10463" spans="1:19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  <c r="R10463"/>
      <c r="S10463"/>
    </row>
    <row r="10464" spans="1:19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  <c r="R10464"/>
      <c r="S10464"/>
    </row>
    <row r="10465" spans="1:19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  <c r="R10465"/>
      <c r="S10465"/>
    </row>
    <row r="10466" spans="1:19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  <c r="R10466"/>
      <c r="S10466"/>
    </row>
    <row r="10467" spans="1:19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  <c r="R10467"/>
      <c r="S10467"/>
    </row>
    <row r="10468" spans="1:19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  <c r="R10468"/>
      <c r="S10468"/>
    </row>
    <row r="10469" spans="1:19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  <c r="R10469"/>
      <c r="S10469"/>
    </row>
    <row r="10470" spans="1:19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  <c r="R10470"/>
      <c r="S10470"/>
    </row>
    <row r="10471" spans="1:19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  <c r="R10471"/>
      <c r="S10471"/>
    </row>
    <row r="10472" spans="1:19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  <c r="R10472"/>
      <c r="S10472"/>
    </row>
    <row r="10473" spans="1:19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  <c r="R10473"/>
      <c r="S10473"/>
    </row>
    <row r="10474" spans="1:19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  <c r="R10474"/>
      <c r="S10474"/>
    </row>
    <row r="10475" spans="1:19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  <c r="R10475"/>
      <c r="S10475"/>
    </row>
    <row r="10476" spans="1:19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  <c r="R10476"/>
      <c r="S10476"/>
    </row>
    <row r="10477" spans="1:19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  <c r="R10477"/>
      <c r="S10477"/>
    </row>
    <row r="10478" spans="1:19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  <c r="R10478"/>
      <c r="S10478"/>
    </row>
    <row r="10479" spans="1:19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  <c r="R10479"/>
      <c r="S10479"/>
    </row>
    <row r="10480" spans="1:19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  <c r="S10480"/>
    </row>
    <row r="10481" spans="1:19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  <c r="R10481"/>
      <c r="S10481"/>
    </row>
    <row r="10482" spans="1:19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  <c r="R10482"/>
      <c r="S10482"/>
    </row>
    <row r="10483" spans="1:19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  <c r="R10483"/>
      <c r="S10483"/>
    </row>
    <row r="10484" spans="1:19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  <c r="R10484"/>
      <c r="S10484"/>
    </row>
    <row r="10485" spans="1:19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  <c r="R10485"/>
      <c r="S10485"/>
    </row>
    <row r="10486" spans="1:19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  <c r="R10486"/>
      <c r="S10486"/>
    </row>
    <row r="10487" spans="1:19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  <c r="R10487"/>
      <c r="S10487"/>
    </row>
    <row r="10488" spans="1:19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  <c r="R10488"/>
      <c r="S10488"/>
    </row>
    <row r="10489" spans="1:19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  <c r="R10489"/>
      <c r="S10489"/>
    </row>
    <row r="10490" spans="1:19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  <c r="R10490"/>
      <c r="S10490"/>
    </row>
    <row r="10491" spans="1:19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  <c r="R10491"/>
      <c r="S10491"/>
    </row>
    <row r="10492" spans="1:19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  <c r="R10492"/>
      <c r="S10492"/>
    </row>
    <row r="10493" spans="1:19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  <c r="R10493"/>
      <c r="S10493"/>
    </row>
    <row r="10494" spans="1:19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  <c r="R10494"/>
      <c r="S10494"/>
    </row>
    <row r="10495" spans="1:19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  <c r="R10495"/>
      <c r="S10495"/>
    </row>
    <row r="10496" spans="1:19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  <c r="R10496"/>
      <c r="S10496"/>
    </row>
    <row r="10497" spans="1:19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  <c r="R10497"/>
      <c r="S10497"/>
    </row>
    <row r="10498" spans="1:19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  <c r="R10498"/>
      <c r="S10498"/>
    </row>
    <row r="10499" spans="1:19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  <c r="R10499"/>
      <c r="S10499"/>
    </row>
    <row r="10500" spans="1:19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  <c r="R10500"/>
      <c r="S10500"/>
    </row>
    <row r="10501" spans="1:19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  <c r="R10501"/>
      <c r="S10501"/>
    </row>
    <row r="10502" spans="1:19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  <c r="R10502"/>
      <c r="S10502"/>
    </row>
    <row r="10503" spans="1:19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  <c r="R10503"/>
      <c r="S10503"/>
    </row>
    <row r="10504" spans="1:19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  <c r="R10504"/>
      <c r="S10504"/>
    </row>
    <row r="10505" spans="1:19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  <c r="R10505"/>
      <c r="S10505"/>
    </row>
    <row r="10506" spans="1:19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  <c r="R10506"/>
      <c r="S10506"/>
    </row>
    <row r="10507" spans="1:19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  <c r="R10507"/>
      <c r="S10507"/>
    </row>
    <row r="10508" spans="1:19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  <c r="R10508"/>
      <c r="S10508"/>
    </row>
    <row r="10509" spans="1:19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  <c r="R10509"/>
      <c r="S10509"/>
    </row>
    <row r="10510" spans="1:19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  <c r="R10510"/>
      <c r="S10510"/>
    </row>
    <row r="10511" spans="1:19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  <c r="R10511"/>
      <c r="S10511"/>
    </row>
    <row r="10512" spans="1:19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  <c r="R10512"/>
      <c r="S10512"/>
    </row>
    <row r="10513" spans="1:19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  <c r="R10513"/>
      <c r="S10513"/>
    </row>
    <row r="10514" spans="1:19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  <c r="R10514"/>
      <c r="S10514"/>
    </row>
    <row r="10515" spans="1:19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  <c r="R10515"/>
      <c r="S10515"/>
    </row>
    <row r="10516" spans="1:19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  <c r="R10516"/>
      <c r="S10516"/>
    </row>
    <row r="10517" spans="1:19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  <c r="R10517"/>
      <c r="S10517"/>
    </row>
    <row r="10518" spans="1:19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  <c r="R10518"/>
      <c r="S10518"/>
    </row>
    <row r="10519" spans="1:19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  <c r="R10519"/>
      <c r="S10519"/>
    </row>
    <row r="10520" spans="1:19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  <c r="R10520"/>
      <c r="S10520"/>
    </row>
    <row r="10521" spans="1:19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  <c r="S10521"/>
    </row>
    <row r="10522" spans="1:19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  <c r="R10522"/>
      <c r="S10522"/>
    </row>
    <row r="10523" spans="1:19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  <c r="R10523"/>
      <c r="S10523"/>
    </row>
    <row r="10524" spans="1:19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  <c r="R10524"/>
      <c r="S10524"/>
    </row>
    <row r="10525" spans="1:19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  <c r="R10525"/>
      <c r="S10525"/>
    </row>
    <row r="10526" spans="1:19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  <c r="R10526"/>
      <c r="S10526"/>
    </row>
    <row r="10527" spans="1:19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  <c r="R10527"/>
      <c r="S10527"/>
    </row>
    <row r="10528" spans="1:19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  <c r="R10528"/>
      <c r="S10528"/>
    </row>
    <row r="10529" spans="1:19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  <c r="R10529"/>
      <c r="S10529"/>
    </row>
    <row r="10530" spans="1:19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  <c r="R10530"/>
      <c r="S10530"/>
    </row>
    <row r="10531" spans="1:19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  <c r="R10531"/>
      <c r="S10531"/>
    </row>
    <row r="10532" spans="1:19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  <c r="R10532"/>
      <c r="S10532"/>
    </row>
    <row r="10533" spans="1:19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  <c r="R10533"/>
      <c r="S10533"/>
    </row>
    <row r="10534" spans="1:19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  <c r="R10534"/>
      <c r="S10534"/>
    </row>
    <row r="10535" spans="1:19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  <c r="R10535"/>
      <c r="S10535"/>
    </row>
    <row r="10536" spans="1:19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  <c r="R10536"/>
      <c r="S10536"/>
    </row>
    <row r="10537" spans="1:19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  <c r="R10537"/>
      <c r="S10537"/>
    </row>
    <row r="10538" spans="1:19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  <c r="R10538"/>
      <c r="S10538"/>
    </row>
    <row r="10539" spans="1:19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  <c r="R10539"/>
      <c r="S10539"/>
    </row>
    <row r="10540" spans="1:19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  <c r="R10540"/>
      <c r="S10540"/>
    </row>
    <row r="10541" spans="1:19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  <c r="R10541"/>
      <c r="S10541"/>
    </row>
    <row r="10542" spans="1:19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  <c r="R10542"/>
      <c r="S10542"/>
    </row>
    <row r="10543" spans="1:19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  <c r="R10543"/>
      <c r="S10543"/>
    </row>
    <row r="10544" spans="1:19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  <c r="R10544"/>
      <c r="S10544"/>
    </row>
    <row r="10545" spans="1:19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  <c r="R10545"/>
      <c r="S10545"/>
    </row>
    <row r="10546" spans="1:19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  <c r="R10546"/>
      <c r="S10546"/>
    </row>
    <row r="10547" spans="1:19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  <c r="R10547"/>
      <c r="S10547"/>
    </row>
    <row r="10548" spans="1:19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  <c r="R10548"/>
      <c r="S10548"/>
    </row>
    <row r="10549" spans="1:19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  <c r="R10549"/>
      <c r="S10549"/>
    </row>
    <row r="10550" spans="1:19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  <c r="R10550"/>
      <c r="S10550"/>
    </row>
    <row r="10551" spans="1:19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  <c r="R10551"/>
      <c r="S10551"/>
    </row>
    <row r="10552" spans="1:19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  <c r="R10552"/>
      <c r="S10552"/>
    </row>
    <row r="10553" spans="1:19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  <c r="R10553"/>
      <c r="S10553"/>
    </row>
    <row r="10554" spans="1:19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  <c r="R10554"/>
      <c r="S10554"/>
    </row>
    <row r="10555" spans="1:19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  <c r="R10555"/>
      <c r="S10555"/>
    </row>
    <row r="10556" spans="1:19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  <c r="R10556"/>
      <c r="S10556"/>
    </row>
    <row r="10557" spans="1:19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  <c r="R10557"/>
      <c r="S10557"/>
    </row>
    <row r="10558" spans="1:19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  <c r="R10558"/>
      <c r="S10558"/>
    </row>
    <row r="10559" spans="1:19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  <c r="R10559"/>
      <c r="S10559"/>
    </row>
    <row r="10560" spans="1:19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  <c r="S10560"/>
    </row>
    <row r="10561" spans="1:19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  <c r="R10561"/>
      <c r="S10561"/>
    </row>
    <row r="10562" spans="1:19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  <c r="R10562"/>
      <c r="S10562"/>
    </row>
    <row r="10563" spans="1:19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  <c r="R10563"/>
      <c r="S10563"/>
    </row>
    <row r="10564" spans="1:19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  <c r="R10564"/>
      <c r="S10564"/>
    </row>
    <row r="10565" spans="1:19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  <c r="R10565"/>
      <c r="S10565"/>
    </row>
    <row r="10566" spans="1:19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  <c r="R10566"/>
      <c r="S10566"/>
    </row>
    <row r="10567" spans="1:19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  <c r="R10567"/>
      <c r="S10567"/>
    </row>
    <row r="10568" spans="1:19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  <c r="R10568"/>
      <c r="S10568"/>
    </row>
    <row r="10569" spans="1:19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  <c r="R10569"/>
      <c r="S10569"/>
    </row>
    <row r="10570" spans="1:19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  <c r="R10570"/>
      <c r="S10570"/>
    </row>
    <row r="10571" spans="1:19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  <c r="R10571"/>
      <c r="S10571"/>
    </row>
    <row r="10572" spans="1:19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  <c r="R10572"/>
      <c r="S10572"/>
    </row>
    <row r="10573" spans="1:19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  <c r="R10573"/>
      <c r="S10573"/>
    </row>
    <row r="10574" spans="1:19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  <c r="R10574"/>
      <c r="S10574"/>
    </row>
    <row r="10575" spans="1:19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  <c r="R10575"/>
      <c r="S10575"/>
    </row>
    <row r="10576" spans="1:19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  <c r="R10576"/>
      <c r="S10576"/>
    </row>
    <row r="10577" spans="1:19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  <c r="S10577"/>
    </row>
    <row r="10578" spans="1:19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  <c r="R10578"/>
      <c r="S10578"/>
    </row>
    <row r="10579" spans="1:19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  <c r="R10579"/>
      <c r="S10579"/>
    </row>
    <row r="10580" spans="1:19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  <c r="R10580"/>
      <c r="S10580"/>
    </row>
    <row r="10581" spans="1:19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  <c r="R10581"/>
      <c r="S10581"/>
    </row>
    <row r="10582" spans="1:19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  <c r="R10582"/>
      <c r="S10582"/>
    </row>
    <row r="10583" spans="1:19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  <c r="R10583"/>
      <c r="S10583"/>
    </row>
    <row r="10584" spans="1:19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  <c r="R10584"/>
      <c r="S10584"/>
    </row>
    <row r="10585" spans="1:19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  <c r="R10585"/>
      <c r="S10585"/>
    </row>
    <row r="10586" spans="1:19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  <c r="R10586"/>
      <c r="S10586"/>
    </row>
    <row r="10587" spans="1:19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  <c r="R10587"/>
      <c r="S10587"/>
    </row>
    <row r="10588" spans="1:19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  <c r="R10588"/>
      <c r="S10588"/>
    </row>
    <row r="10589" spans="1:19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  <c r="R10589"/>
      <c r="S10589"/>
    </row>
    <row r="10590" spans="1:19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  <c r="R10590"/>
      <c r="S10590"/>
    </row>
    <row r="10591" spans="1:19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  <c r="R10591"/>
      <c r="S10591"/>
    </row>
    <row r="10592" spans="1:19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  <c r="R10592"/>
      <c r="S10592"/>
    </row>
    <row r="10593" spans="1:19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  <c r="R10593"/>
      <c r="S10593"/>
    </row>
    <row r="10594" spans="1:19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  <c r="R10594"/>
      <c r="S10594"/>
    </row>
    <row r="10595" spans="1:19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  <c r="R10595"/>
      <c r="S10595"/>
    </row>
    <row r="10596" spans="1:19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  <c r="R10596"/>
      <c r="S10596"/>
    </row>
    <row r="10597" spans="1:19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  <c r="R10597"/>
      <c r="S10597"/>
    </row>
    <row r="10598" spans="1:19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  <c r="R10598"/>
      <c r="S10598"/>
    </row>
    <row r="10599" spans="1:19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  <c r="R10599"/>
      <c r="S10599"/>
    </row>
    <row r="10600" spans="1:19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  <c r="R10600"/>
      <c r="S10600"/>
    </row>
    <row r="10601" spans="1:19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  <c r="R10601"/>
      <c r="S10601"/>
    </row>
    <row r="10602" spans="1:19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  <c r="R10602"/>
      <c r="S10602"/>
    </row>
    <row r="10603" spans="1:19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  <c r="R10603"/>
      <c r="S10603"/>
    </row>
    <row r="10604" spans="1:19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  <c r="R10604"/>
      <c r="S10604"/>
    </row>
    <row r="10605" spans="1:19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  <c r="R10605"/>
      <c r="S10605"/>
    </row>
    <row r="10606" spans="1:19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  <c r="R10606"/>
      <c r="S10606"/>
    </row>
    <row r="10607" spans="1:19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  <c r="R10607"/>
      <c r="S10607"/>
    </row>
    <row r="10608" spans="1:19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  <c r="R10608"/>
      <c r="S10608"/>
    </row>
    <row r="10609" spans="1:19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  <c r="R10609"/>
      <c r="S10609"/>
    </row>
    <row r="10610" spans="1:19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  <c r="R10610"/>
      <c r="S10610"/>
    </row>
    <row r="10611" spans="1:19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  <c r="R10611"/>
      <c r="S10611"/>
    </row>
    <row r="10612" spans="1:19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  <c r="R10612"/>
      <c r="S10612"/>
    </row>
    <row r="10613" spans="1:19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  <c r="R10613"/>
      <c r="S10613"/>
    </row>
    <row r="10614" spans="1:19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  <c r="R10614"/>
      <c r="S10614"/>
    </row>
    <row r="10615" spans="1:19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  <c r="R10615"/>
      <c r="S10615"/>
    </row>
    <row r="10616" spans="1:19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  <c r="R10616"/>
      <c r="S10616"/>
    </row>
    <row r="10617" spans="1:19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  <c r="R10617"/>
      <c r="S10617"/>
    </row>
    <row r="10618" spans="1:19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  <c r="R10618"/>
      <c r="S10618"/>
    </row>
    <row r="10619" spans="1:19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  <c r="R10619"/>
      <c r="S10619"/>
    </row>
    <row r="10620" spans="1:19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  <c r="S10620"/>
    </row>
    <row r="10621" spans="1:19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  <c r="S10621"/>
    </row>
    <row r="10622" spans="1:19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  <c r="R10622"/>
      <c r="S10622"/>
    </row>
    <row r="10623" spans="1:19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  <c r="R10623"/>
      <c r="S10623"/>
    </row>
    <row r="10624" spans="1:19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  <c r="R10624"/>
      <c r="S10624"/>
    </row>
    <row r="10625" spans="1:19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  <c r="R10625"/>
      <c r="S10625"/>
    </row>
    <row r="10626" spans="1:19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  <c r="R10626"/>
      <c r="S10626"/>
    </row>
    <row r="10627" spans="1:19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  <c r="R10627"/>
      <c r="S10627"/>
    </row>
    <row r="10628" spans="1:19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  <c r="R10628"/>
      <c r="S10628"/>
    </row>
    <row r="10629" spans="1:19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  <c r="R10629"/>
      <c r="S10629"/>
    </row>
    <row r="10630" spans="1:19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  <c r="R10630"/>
      <c r="S10630"/>
    </row>
    <row r="10631" spans="1:19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  <c r="R10631"/>
      <c r="S10631"/>
    </row>
    <row r="10632" spans="1:19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  <c r="R10632"/>
      <c r="S10632"/>
    </row>
    <row r="10633" spans="1:19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  <c r="R10633"/>
      <c r="S10633"/>
    </row>
    <row r="10634" spans="1:19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  <c r="R10634"/>
      <c r="S10634"/>
    </row>
    <row r="10635" spans="1:19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  <c r="R10635"/>
      <c r="S10635"/>
    </row>
    <row r="10636" spans="1:19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  <c r="R10636"/>
      <c r="S10636"/>
    </row>
    <row r="10637" spans="1:19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  <c r="R10637"/>
      <c r="S10637"/>
    </row>
    <row r="10638" spans="1:19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  <c r="R10638"/>
      <c r="S10638"/>
    </row>
    <row r="10639" spans="1:19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  <c r="R10639"/>
      <c r="S10639"/>
    </row>
    <row r="10640" spans="1:19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  <c r="R10640"/>
      <c r="S10640"/>
    </row>
    <row r="10641" spans="1:19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  <c r="R10641"/>
      <c r="S10641"/>
    </row>
    <row r="10642" spans="1:19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  <c r="S10642"/>
    </row>
    <row r="10643" spans="1:19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  <c r="S10643"/>
    </row>
    <row r="10644" spans="1:19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  <c r="R10644"/>
      <c r="S10644"/>
    </row>
    <row r="10645" spans="1:19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  <c r="R10645"/>
      <c r="S10645"/>
    </row>
    <row r="10646" spans="1:19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  <c r="R10646"/>
      <c r="S10646"/>
    </row>
    <row r="10647" spans="1:19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  <c r="R10647"/>
      <c r="S10647"/>
    </row>
    <row r="10648" spans="1:19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  <c r="R10648"/>
      <c r="S10648"/>
    </row>
    <row r="10649" spans="1:19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  <c r="R10649"/>
      <c r="S10649"/>
    </row>
    <row r="10650" spans="1:19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  <c r="R10650"/>
      <c r="S10650"/>
    </row>
    <row r="10651" spans="1:19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  <c r="R10651"/>
      <c r="S10651"/>
    </row>
    <row r="10652" spans="1:19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  <c r="R10652"/>
      <c r="S10652"/>
    </row>
    <row r="10653" spans="1:19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  <c r="R10653"/>
      <c r="S10653"/>
    </row>
    <row r="10654" spans="1:19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  <c r="R10654"/>
      <c r="S10654"/>
    </row>
    <row r="10655" spans="1:19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  <c r="R10655"/>
      <c r="S10655"/>
    </row>
    <row r="10656" spans="1:19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  <c r="R10656"/>
      <c r="S10656"/>
    </row>
    <row r="10657" spans="1:19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  <c r="R10657"/>
      <c r="S10657"/>
    </row>
    <row r="10658" spans="1:19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  <c r="R10658"/>
      <c r="S10658"/>
    </row>
    <row r="10659" spans="1:19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  <c r="R10659"/>
      <c r="S10659"/>
    </row>
    <row r="10660" spans="1:19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  <c r="R10660"/>
      <c r="S10660"/>
    </row>
    <row r="10661" spans="1:19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  <c r="R10661"/>
      <c r="S10661"/>
    </row>
    <row r="10662" spans="1:19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  <c r="R10662"/>
      <c r="S10662"/>
    </row>
    <row r="10663" spans="1:19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  <c r="R10663"/>
      <c r="S10663"/>
    </row>
    <row r="10664" spans="1:19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  <c r="R10664"/>
      <c r="S10664"/>
    </row>
    <row r="10665" spans="1:19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  <c r="R10665"/>
      <c r="S10665"/>
    </row>
    <row r="10666" spans="1:19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  <c r="R10666"/>
      <c r="S10666"/>
    </row>
    <row r="10667" spans="1:19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  <c r="R10667"/>
      <c r="S10667"/>
    </row>
    <row r="10668" spans="1:19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  <c r="R10668"/>
      <c r="S10668"/>
    </row>
    <row r="10669" spans="1:19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  <c r="R10669"/>
      <c r="S10669"/>
    </row>
    <row r="10670" spans="1:19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  <c r="S10670"/>
    </row>
    <row r="10671" spans="1:19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  <c r="R10671"/>
      <c r="S10671"/>
    </row>
    <row r="10672" spans="1:19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  <c r="S10672"/>
    </row>
    <row r="10673" spans="1:19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  <c r="R10673"/>
      <c r="S10673"/>
    </row>
    <row r="10674" spans="1:19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  <c r="R10674"/>
      <c r="S10674"/>
    </row>
    <row r="10675" spans="1:19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  <c r="R10675"/>
      <c r="S10675"/>
    </row>
    <row r="10676" spans="1:19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  <c r="R10676"/>
      <c r="S10676"/>
    </row>
    <row r="10677" spans="1:19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  <c r="R10677"/>
      <c r="S10677"/>
    </row>
    <row r="10678" spans="1:19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  <c r="R10678"/>
      <c r="S10678"/>
    </row>
    <row r="10679" spans="1:19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  <c r="S10679"/>
    </row>
    <row r="10680" spans="1:19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  <c r="R10680"/>
      <c r="S10680"/>
    </row>
    <row r="10681" spans="1:19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  <c r="R10681"/>
      <c r="S10681"/>
    </row>
    <row r="10682" spans="1:19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  <c r="R10682"/>
      <c r="S10682"/>
    </row>
    <row r="10683" spans="1:19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  <c r="R10683"/>
      <c r="S10683"/>
    </row>
    <row r="10684" spans="1:19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  <c r="R10684"/>
      <c r="S10684"/>
    </row>
    <row r="10685" spans="1:19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  <c r="R10685"/>
      <c r="S10685"/>
    </row>
    <row r="10686" spans="1:19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  <c r="R10686"/>
      <c r="S10686"/>
    </row>
    <row r="10687" spans="1:19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  <c r="R10687"/>
      <c r="S10687"/>
    </row>
    <row r="10688" spans="1:19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  <c r="R10688"/>
      <c r="S10688"/>
    </row>
    <row r="10689" spans="1:19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  <c r="R10689"/>
      <c r="S10689"/>
    </row>
    <row r="10690" spans="1:19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  <c r="R10690"/>
      <c r="S10690"/>
    </row>
    <row r="10691" spans="1:19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  <c r="R10691"/>
      <c r="S10691"/>
    </row>
    <row r="10692" spans="1:19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  <c r="R10692"/>
      <c r="S10692"/>
    </row>
    <row r="10693" spans="1:19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  <c r="R10693"/>
      <c r="S10693"/>
    </row>
    <row r="10694" spans="1:19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  <c r="R10694"/>
      <c r="S10694"/>
    </row>
    <row r="10695" spans="1:19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  <c r="R10695"/>
      <c r="S10695"/>
    </row>
    <row r="10696" spans="1:19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  <c r="R10696"/>
      <c r="S10696"/>
    </row>
    <row r="10697" spans="1:19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  <c r="R10697"/>
      <c r="S10697"/>
    </row>
    <row r="10698" spans="1:19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  <c r="R10698"/>
      <c r="S10698"/>
    </row>
    <row r="10699" spans="1:19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  <c r="R10699"/>
      <c r="S10699"/>
    </row>
    <row r="10700" spans="1:19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  <c r="R10700"/>
      <c r="S10700"/>
    </row>
    <row r="10701" spans="1:19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  <c r="R10701"/>
      <c r="S10701"/>
    </row>
    <row r="10702" spans="1:19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  <c r="R10702"/>
      <c r="S10702"/>
    </row>
    <row r="10703" spans="1:19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  <c r="R10703"/>
      <c r="S10703"/>
    </row>
    <row r="10704" spans="1:19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  <c r="R10704"/>
      <c r="S10704"/>
    </row>
    <row r="10705" spans="1:19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  <c r="R10705"/>
      <c r="S10705"/>
    </row>
    <row r="10706" spans="1:19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  <c r="R10706"/>
      <c r="S10706"/>
    </row>
    <row r="10707" spans="1:19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  <c r="R10707"/>
      <c r="S10707"/>
    </row>
    <row r="10708" spans="1:19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  <c r="R10708"/>
      <c r="S10708"/>
    </row>
    <row r="10709" spans="1:19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  <c r="R10709"/>
      <c r="S10709"/>
    </row>
    <row r="10710" spans="1:19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  <c r="R10710"/>
      <c r="S10710"/>
    </row>
    <row r="10711" spans="1:19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  <c r="R10711"/>
      <c r="S10711"/>
    </row>
    <row r="10712" spans="1:19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  <c r="R10712"/>
      <c r="S10712"/>
    </row>
    <row r="10713" spans="1:19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  <c r="R10713"/>
      <c r="S10713"/>
    </row>
    <row r="10714" spans="1:19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  <c r="R10714"/>
      <c r="S10714"/>
    </row>
    <row r="10715" spans="1:19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  <c r="R10715"/>
      <c r="S10715"/>
    </row>
    <row r="10716" spans="1:19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  <c r="R10716"/>
      <c r="S10716"/>
    </row>
    <row r="10717" spans="1:19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  <c r="R10717"/>
      <c r="S10717"/>
    </row>
    <row r="10718" spans="1:19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  <c r="R10718"/>
      <c r="S10718"/>
    </row>
    <row r="10719" spans="1:19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  <c r="R10719"/>
      <c r="S10719"/>
    </row>
    <row r="10720" spans="1:19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  <c r="R10720"/>
      <c r="S10720"/>
    </row>
    <row r="10721" spans="1:19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  <c r="R10721"/>
      <c r="S10721"/>
    </row>
    <row r="10722" spans="1:19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  <c r="R10722"/>
      <c r="S10722"/>
    </row>
    <row r="10723" spans="1:19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  <c r="R10723"/>
      <c r="S10723"/>
    </row>
    <row r="10724" spans="1:19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  <c r="R10724"/>
      <c r="S10724"/>
    </row>
    <row r="10725" spans="1:19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  <c r="R10725"/>
      <c r="S10725"/>
    </row>
    <row r="10726" spans="1:19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  <c r="R10726"/>
      <c r="S10726"/>
    </row>
    <row r="10727" spans="1:19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  <c r="R10727"/>
      <c r="S10727"/>
    </row>
    <row r="10728" spans="1:19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  <c r="S10728"/>
    </row>
    <row r="10729" spans="1:19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  <c r="S10729"/>
    </row>
    <row r="10730" spans="1:19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  <c r="R10730"/>
      <c r="S10730"/>
    </row>
    <row r="10731" spans="1:19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  <c r="R10731"/>
      <c r="S10731"/>
    </row>
    <row r="10732" spans="1:19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  <c r="R10732"/>
      <c r="S10732"/>
    </row>
    <row r="10733" spans="1:19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  <c r="R10733"/>
      <c r="S10733"/>
    </row>
    <row r="10734" spans="1:19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  <c r="R10734"/>
      <c r="S10734"/>
    </row>
    <row r="10735" spans="1:19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  <c r="R10735"/>
      <c r="S10735"/>
    </row>
    <row r="10736" spans="1:19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  <c r="R10736"/>
      <c r="S10736"/>
    </row>
    <row r="10737" spans="1:19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  <c r="R10737"/>
      <c r="S10737"/>
    </row>
    <row r="10738" spans="1:19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  <c r="R10738"/>
      <c r="S10738"/>
    </row>
    <row r="10739" spans="1:19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  <c r="R10739"/>
      <c r="S10739"/>
    </row>
    <row r="10740" spans="1:19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  <c r="R10740"/>
      <c r="S10740"/>
    </row>
    <row r="10741" spans="1:19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  <c r="R10741"/>
      <c r="S10741"/>
    </row>
    <row r="10742" spans="1:19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  <c r="R10742"/>
      <c r="S10742"/>
    </row>
    <row r="10743" spans="1:19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  <c r="R10743"/>
      <c r="S10743"/>
    </row>
    <row r="10744" spans="1:19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  <c r="R10744"/>
      <c r="S10744"/>
    </row>
    <row r="10745" spans="1:19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  <c r="R10745"/>
      <c r="S10745"/>
    </row>
    <row r="10746" spans="1:19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  <c r="R10746"/>
      <c r="S10746"/>
    </row>
    <row r="10747" spans="1:19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  <c r="R10747"/>
      <c r="S10747"/>
    </row>
    <row r="10748" spans="1:19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  <c r="R10748"/>
      <c r="S10748"/>
    </row>
    <row r="10749" spans="1:19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  <c r="R10749"/>
      <c r="S10749"/>
    </row>
    <row r="10750" spans="1:19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  <c r="R10750"/>
      <c r="S10750"/>
    </row>
    <row r="10751" spans="1:19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  <c r="R10751"/>
      <c r="S10751"/>
    </row>
    <row r="10752" spans="1:19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  <c r="R10752"/>
      <c r="S10752"/>
    </row>
    <row r="10753" spans="1:19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  <c r="R10753"/>
      <c r="S10753"/>
    </row>
    <row r="10754" spans="1:19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  <c r="R10754"/>
      <c r="S10754"/>
    </row>
    <row r="10755" spans="1:19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  <c r="R10755"/>
      <c r="S10755"/>
    </row>
    <row r="10756" spans="1:19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  <c r="R10756"/>
      <c r="S10756"/>
    </row>
    <row r="10757" spans="1:19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  <c r="R10757"/>
      <c r="S10757"/>
    </row>
    <row r="10758" spans="1:19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  <c r="R10758"/>
      <c r="S10758"/>
    </row>
    <row r="10759" spans="1:19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  <c r="R10759"/>
      <c r="S10759"/>
    </row>
    <row r="10760" spans="1:19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  <c r="R10760"/>
      <c r="S10760"/>
    </row>
    <row r="10761" spans="1:19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  <c r="R10761"/>
      <c r="S10761"/>
    </row>
    <row r="10762" spans="1:19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  <c r="R10762"/>
      <c r="S10762"/>
    </row>
    <row r="10763" spans="1:19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  <c r="R10763"/>
      <c r="S10763"/>
    </row>
    <row r="10764" spans="1:19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  <c r="R10764"/>
      <c r="S10764"/>
    </row>
    <row r="10765" spans="1:19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  <c r="R10765"/>
      <c r="S10765"/>
    </row>
    <row r="10766" spans="1:19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  <c r="R10766"/>
      <c r="S10766"/>
    </row>
    <row r="10767" spans="1:19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  <c r="R10767"/>
      <c r="S10767"/>
    </row>
    <row r="10768" spans="1:19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  <c r="R10768"/>
      <c r="S10768"/>
    </row>
    <row r="10769" spans="1:19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  <c r="R10769"/>
      <c r="S10769"/>
    </row>
    <row r="10770" spans="1:19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  <c r="R10770"/>
      <c r="S10770"/>
    </row>
    <row r="10771" spans="1:19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  <c r="R10771"/>
      <c r="S10771"/>
    </row>
    <row r="10772" spans="1:19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  <c r="R10772"/>
      <c r="S10772"/>
    </row>
    <row r="10773" spans="1:19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  <c r="R10773"/>
      <c r="S10773"/>
    </row>
    <row r="10774" spans="1:19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  <c r="R10774"/>
      <c r="S10774"/>
    </row>
    <row r="10775" spans="1:19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  <c r="R10775"/>
      <c r="S10775"/>
    </row>
    <row r="10776" spans="1:19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  <c r="R10776"/>
      <c r="S10776"/>
    </row>
    <row r="10777" spans="1:19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  <c r="R10777"/>
      <c r="S10777"/>
    </row>
    <row r="10778" spans="1:19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  <c r="R10778"/>
      <c r="S10778"/>
    </row>
    <row r="10779" spans="1:19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  <c r="R10779"/>
      <c r="S10779"/>
    </row>
    <row r="10780" spans="1:19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  <c r="R10780"/>
      <c r="S10780"/>
    </row>
    <row r="10781" spans="1:19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  <c r="R10781"/>
      <c r="S10781"/>
    </row>
    <row r="10782" spans="1:19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  <c r="R10782"/>
      <c r="S10782"/>
    </row>
    <row r="10783" spans="1:19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  <c r="R10783"/>
      <c r="S10783"/>
    </row>
    <row r="10784" spans="1:19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  <c r="R10784"/>
      <c r="S10784"/>
    </row>
    <row r="10785" spans="1:19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  <c r="R10785"/>
      <c r="S10785"/>
    </row>
    <row r="10786" spans="1:19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  <c r="R10786"/>
      <c r="S10786"/>
    </row>
    <row r="10787" spans="1:19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  <c r="R10787"/>
      <c r="S10787"/>
    </row>
    <row r="10788" spans="1:19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  <c r="R10788"/>
      <c r="S10788"/>
    </row>
    <row r="10789" spans="1:19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  <c r="R10789"/>
      <c r="S10789"/>
    </row>
    <row r="10790" spans="1:19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  <c r="R10790"/>
      <c r="S10790"/>
    </row>
    <row r="10791" spans="1:19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  <c r="R10791"/>
      <c r="S10791"/>
    </row>
    <row r="10792" spans="1:19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  <c r="R10792"/>
      <c r="S10792"/>
    </row>
    <row r="10793" spans="1:19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  <c r="R10793"/>
      <c r="S10793"/>
    </row>
    <row r="10794" spans="1:19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  <c r="R10794"/>
      <c r="S10794"/>
    </row>
    <row r="10795" spans="1:19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  <c r="R10795"/>
      <c r="S10795"/>
    </row>
    <row r="10796" spans="1:19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  <c r="R10796"/>
      <c r="S10796"/>
    </row>
    <row r="10797" spans="1:19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  <c r="R10797"/>
      <c r="S10797"/>
    </row>
    <row r="10798" spans="1:19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  <c r="R10798"/>
      <c r="S10798"/>
    </row>
    <row r="10799" spans="1:19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  <c r="R10799"/>
      <c r="S10799"/>
    </row>
    <row r="10800" spans="1:19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  <c r="R10800"/>
      <c r="S10800"/>
    </row>
    <row r="10801" spans="1:19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  <c r="R10801"/>
      <c r="S10801"/>
    </row>
    <row r="10802" spans="1:19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  <c r="R10802"/>
      <c r="S10802"/>
    </row>
    <row r="10803" spans="1:19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  <c r="R10803"/>
      <c r="S10803"/>
    </row>
    <row r="10804" spans="1:19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  <c r="R10804"/>
      <c r="S10804"/>
    </row>
    <row r="10805" spans="1:19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  <c r="R10805"/>
      <c r="S10805"/>
    </row>
    <row r="10806" spans="1:19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  <c r="R10806"/>
      <c r="S10806"/>
    </row>
    <row r="10807" spans="1:19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  <c r="R10807"/>
      <c r="S10807"/>
    </row>
    <row r="10808" spans="1:19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  <c r="R10808"/>
      <c r="S10808"/>
    </row>
    <row r="10809" spans="1:19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  <c r="R10809"/>
      <c r="S10809"/>
    </row>
    <row r="10810" spans="1:19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  <c r="R10810"/>
      <c r="S10810"/>
    </row>
    <row r="10811" spans="1:19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  <c r="R10811"/>
      <c r="S10811"/>
    </row>
    <row r="10812" spans="1:19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  <c r="R10812"/>
      <c r="S10812"/>
    </row>
    <row r="10813" spans="1:19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  <c r="R10813"/>
      <c r="S10813"/>
    </row>
    <row r="10814" spans="1:19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  <c r="R10814"/>
      <c r="S10814"/>
    </row>
    <row r="10815" spans="1:19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  <c r="R10815"/>
      <c r="S10815"/>
    </row>
    <row r="10816" spans="1:19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  <c r="R10816"/>
      <c r="S10816"/>
    </row>
    <row r="10817" spans="1:19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  <c r="R10817"/>
      <c r="S10817"/>
    </row>
    <row r="10818" spans="1:19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  <c r="R10818"/>
      <c r="S10818"/>
    </row>
    <row r="10819" spans="1:19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  <c r="R10819"/>
      <c r="S10819"/>
    </row>
    <row r="10820" spans="1:19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  <c r="R10820"/>
      <c r="S10820"/>
    </row>
    <row r="10821" spans="1:19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  <c r="S10821"/>
    </row>
    <row r="10822" spans="1:19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  <c r="R10822"/>
      <c r="S10822"/>
    </row>
    <row r="10823" spans="1:19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  <c r="R10823"/>
      <c r="S10823"/>
    </row>
    <row r="10824" spans="1:19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  <c r="S10824"/>
    </row>
    <row r="10825" spans="1:19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  <c r="R10825"/>
      <c r="S10825"/>
    </row>
    <row r="10826" spans="1:19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  <c r="R10826"/>
      <c r="S10826"/>
    </row>
    <row r="10827" spans="1:19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  <c r="R10827"/>
      <c r="S10827"/>
    </row>
    <row r="10828" spans="1:19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  <c r="R10828"/>
      <c r="S10828"/>
    </row>
    <row r="10829" spans="1:19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  <c r="R10829"/>
      <c r="S10829"/>
    </row>
    <row r="10830" spans="1:19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  <c r="R10830"/>
      <c r="S10830"/>
    </row>
    <row r="10831" spans="1:19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  <c r="R10831"/>
      <c r="S10831"/>
    </row>
    <row r="10832" spans="1:19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  <c r="R10832"/>
      <c r="S10832"/>
    </row>
    <row r="10833" spans="1:19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  <c r="R10833"/>
      <c r="S10833"/>
    </row>
    <row r="10834" spans="1:19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  <c r="R10834"/>
      <c r="S10834"/>
    </row>
    <row r="10835" spans="1:19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  <c r="R10835"/>
      <c r="S10835"/>
    </row>
    <row r="10836" spans="1:19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  <c r="R10836"/>
      <c r="S10836"/>
    </row>
    <row r="10837" spans="1:19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  <c r="R10837"/>
      <c r="S10837"/>
    </row>
    <row r="10838" spans="1:19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  <c r="R10838"/>
      <c r="S10838"/>
    </row>
    <row r="10839" spans="1:19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  <c r="R10839"/>
      <c r="S10839"/>
    </row>
    <row r="10840" spans="1:19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  <c r="R10840"/>
      <c r="S10840"/>
    </row>
    <row r="10841" spans="1:19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  <c r="R10841"/>
      <c r="S10841"/>
    </row>
    <row r="10842" spans="1:19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  <c r="R10842"/>
      <c r="S10842"/>
    </row>
    <row r="10843" spans="1:19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  <c r="R10843"/>
      <c r="S10843"/>
    </row>
    <row r="10844" spans="1:19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  <c r="R10844"/>
      <c r="S10844"/>
    </row>
    <row r="10845" spans="1:19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  <c r="R10845"/>
      <c r="S10845"/>
    </row>
    <row r="10846" spans="1:19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  <c r="R10846"/>
      <c r="S10846"/>
    </row>
    <row r="10847" spans="1:19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  <c r="R10847"/>
      <c r="S10847"/>
    </row>
    <row r="10848" spans="1:19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  <c r="R10848"/>
      <c r="S10848"/>
    </row>
    <row r="10849" spans="1:19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  <c r="R10849"/>
      <c r="S10849"/>
    </row>
    <row r="10850" spans="1:19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  <c r="R10850"/>
      <c r="S10850"/>
    </row>
    <row r="10851" spans="1:19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  <c r="R10851"/>
      <c r="S10851"/>
    </row>
    <row r="10852" spans="1:19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  <c r="R10852"/>
      <c r="S10852"/>
    </row>
    <row r="10853" spans="1:19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  <c r="R10853"/>
      <c r="S10853"/>
    </row>
    <row r="10854" spans="1:19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  <c r="R10854"/>
      <c r="S10854"/>
    </row>
    <row r="10855" spans="1:19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  <c r="R10855"/>
      <c r="S10855"/>
    </row>
    <row r="10856" spans="1:19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  <c r="R10856"/>
      <c r="S10856"/>
    </row>
    <row r="10857" spans="1:19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  <c r="S10857"/>
    </row>
    <row r="10858" spans="1:19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  <c r="S10858"/>
    </row>
    <row r="10859" spans="1:19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  <c r="S10859"/>
    </row>
    <row r="10860" spans="1:19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  <c r="S10860"/>
    </row>
    <row r="10861" spans="1:19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  <c r="S10861"/>
    </row>
    <row r="10862" spans="1:19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  <c r="S10862"/>
    </row>
    <row r="10863" spans="1:19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  <c r="S10863"/>
    </row>
    <row r="10864" spans="1:19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  <c r="S10864"/>
    </row>
    <row r="10865" spans="1:19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  <c r="S10865"/>
    </row>
    <row r="10866" spans="1:19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  <c r="S10866"/>
    </row>
    <row r="10867" spans="1:19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  <c r="S10867"/>
    </row>
    <row r="10868" spans="1:19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  <c r="S10868"/>
    </row>
    <row r="10869" spans="1:19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  <c r="S10869"/>
    </row>
    <row r="10870" spans="1:19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  <c r="S10870"/>
    </row>
    <row r="10871" spans="1:19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  <c r="S10871"/>
    </row>
    <row r="10872" spans="1:19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  <c r="S10872"/>
    </row>
    <row r="10873" spans="1:19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  <c r="S10873"/>
    </row>
    <row r="10874" spans="1:19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  <c r="S10874"/>
    </row>
    <row r="10875" spans="1:19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  <c r="S10875"/>
    </row>
    <row r="10876" spans="1:19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  <c r="S10876"/>
    </row>
    <row r="10877" spans="1:19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  <c r="S10877"/>
    </row>
    <row r="10878" spans="1:19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  <c r="S10878"/>
    </row>
    <row r="10879" spans="1:19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  <c r="S10879"/>
    </row>
    <row r="10880" spans="1:19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  <c r="S10880"/>
    </row>
    <row r="10881" spans="1:19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  <c r="S10881"/>
    </row>
    <row r="10882" spans="1:19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  <c r="S10882"/>
    </row>
    <row r="10883" spans="1:19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  <c r="S10883"/>
    </row>
    <row r="10884" spans="1:19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  <c r="S10884"/>
    </row>
    <row r="10885" spans="1:19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  <c r="S10885"/>
    </row>
    <row r="10886" spans="1:19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</row>
    <row r="10887" spans="1:19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  <c r="S10887"/>
    </row>
    <row r="10888" spans="1:19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  <c r="S10888"/>
    </row>
    <row r="10889" spans="1:19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  <c r="S10889"/>
    </row>
    <row r="10890" spans="1:19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  <c r="S10890"/>
    </row>
    <row r="10891" spans="1:19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  <c r="S10891"/>
    </row>
    <row r="10892" spans="1:19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  <c r="S10892"/>
    </row>
    <row r="10893" spans="1:19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  <c r="S10893"/>
    </row>
    <row r="10894" spans="1:19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  <c r="S10894"/>
    </row>
    <row r="10895" spans="1:19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  <c r="S10895"/>
    </row>
    <row r="10896" spans="1:19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  <c r="S10896"/>
    </row>
    <row r="10897" spans="1:19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  <c r="S10897"/>
    </row>
    <row r="10898" spans="1:19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  <c r="S10898"/>
    </row>
    <row r="10899" spans="1:19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  <c r="S10899"/>
    </row>
    <row r="10900" spans="1:19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  <c r="S10900"/>
    </row>
    <row r="10901" spans="1:19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  <c r="S10901"/>
    </row>
    <row r="10902" spans="1:19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  <c r="S10902"/>
    </row>
    <row r="10903" spans="1:19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  <c r="S10903"/>
    </row>
    <row r="10904" spans="1:19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  <c r="S10904"/>
    </row>
    <row r="10905" spans="1:19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  <c r="S10905"/>
    </row>
    <row r="10906" spans="1:19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  <c r="S10906"/>
    </row>
    <row r="10907" spans="1:19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  <c r="S10907"/>
    </row>
    <row r="10908" spans="1:19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  <c r="S10908"/>
    </row>
    <row r="10909" spans="1:19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  <c r="S10909"/>
    </row>
    <row r="10910" spans="1:19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  <c r="S10910"/>
    </row>
    <row r="10911" spans="1:19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  <c r="S10911"/>
    </row>
    <row r="10912" spans="1:19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  <c r="S10912"/>
    </row>
    <row r="10913" spans="1:19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  <c r="S10913"/>
    </row>
    <row r="10914" spans="1:19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  <c r="S10914"/>
    </row>
    <row r="10915" spans="1:19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  <c r="S10915"/>
    </row>
    <row r="10916" spans="1:19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  <c r="S10916"/>
    </row>
    <row r="10917" spans="1:19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  <c r="S10917"/>
    </row>
    <row r="10918" spans="1:19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  <c r="S10918"/>
    </row>
    <row r="10919" spans="1:19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  <c r="S10919"/>
    </row>
    <row r="10920" spans="1:19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  <c r="S10920"/>
    </row>
    <row r="10921" spans="1:19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  <c r="S10921"/>
    </row>
    <row r="10922" spans="1:19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</row>
    <row r="10923" spans="1:19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  <c r="S10923"/>
    </row>
    <row r="10924" spans="1:19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  <c r="S10924"/>
    </row>
    <row r="10925" spans="1:19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</row>
    <row r="10926" spans="1:19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  <c r="S10926"/>
    </row>
    <row r="10927" spans="1:19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  <c r="S10927"/>
    </row>
    <row r="10928" spans="1:19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  <c r="S10928"/>
    </row>
    <row r="10929" spans="1:19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  <c r="S10929"/>
    </row>
    <row r="10930" spans="1:19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  <c r="S10930"/>
    </row>
    <row r="10931" spans="1:19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  <c r="S10931"/>
    </row>
    <row r="10932" spans="1:19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  <c r="S10932"/>
    </row>
    <row r="10933" spans="1:19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  <c r="S10933"/>
    </row>
    <row r="10934" spans="1:19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  <c r="S10934"/>
    </row>
    <row r="10935" spans="1:19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  <c r="S10935"/>
    </row>
    <row r="10936" spans="1:19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  <c r="S10936"/>
    </row>
    <row r="10937" spans="1:19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  <c r="S10937"/>
    </row>
    <row r="10938" spans="1:19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  <c r="S10938"/>
    </row>
    <row r="10939" spans="1:19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  <c r="S10939"/>
    </row>
    <row r="10940" spans="1:19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  <c r="S10940"/>
    </row>
    <row r="10941" spans="1:19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  <c r="S10941"/>
    </row>
    <row r="10942" spans="1:19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  <c r="S10942"/>
    </row>
    <row r="10943" spans="1:19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  <c r="S10943"/>
    </row>
    <row r="10944" spans="1:19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  <c r="S10944"/>
    </row>
    <row r="10945" spans="1:19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  <c r="S10945"/>
    </row>
    <row r="10946" spans="1:19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  <c r="S10946"/>
    </row>
    <row r="10947" spans="1:19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  <c r="S10947"/>
    </row>
    <row r="10948" spans="1:19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  <c r="S10948"/>
    </row>
    <row r="10949" spans="1:19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  <c r="S10949"/>
    </row>
    <row r="10950" spans="1:19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  <c r="S10950"/>
    </row>
    <row r="10951" spans="1:19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  <c r="S10951"/>
    </row>
    <row r="10952" spans="1:19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  <c r="S10952"/>
    </row>
    <row r="10953" spans="1:19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  <c r="S10953"/>
    </row>
    <row r="10954" spans="1:19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  <c r="S10954"/>
    </row>
    <row r="10955" spans="1:19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  <c r="S10955"/>
    </row>
    <row r="10956" spans="1:19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  <c r="S10956"/>
    </row>
    <row r="10957" spans="1:19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  <c r="S10957"/>
    </row>
    <row r="10958" spans="1:19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  <c r="S10958"/>
    </row>
    <row r="10959" spans="1:19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  <c r="S10959"/>
    </row>
    <row r="10960" spans="1:19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</row>
    <row r="10961" spans="1:19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  <c r="S10961"/>
    </row>
    <row r="10962" spans="1:19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</row>
    <row r="10963" spans="1:19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  <c r="S10963"/>
    </row>
    <row r="10964" spans="1:19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  <c r="S10964"/>
    </row>
    <row r="10965" spans="1:19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</row>
    <row r="10966" spans="1:19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  <c r="S10966"/>
    </row>
    <row r="10967" spans="1:19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  <c r="S10967"/>
    </row>
    <row r="10968" spans="1:19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  <c r="S10968"/>
    </row>
    <row r="10969" spans="1:19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  <c r="S10969"/>
    </row>
    <row r="10970" spans="1:19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  <c r="S10970"/>
    </row>
    <row r="10971" spans="1:19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</row>
    <row r="10972" spans="1:19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  <c r="S10972"/>
    </row>
    <row r="10973" spans="1:19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  <c r="S10973"/>
    </row>
    <row r="10974" spans="1:19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  <c r="S10974"/>
    </row>
    <row r="10975" spans="1:19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  <c r="S10975"/>
    </row>
    <row r="10976" spans="1:19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  <c r="S10976"/>
    </row>
    <row r="10977" spans="1:19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  <c r="S10977"/>
    </row>
    <row r="10978" spans="1:19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  <c r="S10978"/>
    </row>
    <row r="10979" spans="1:19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  <c r="S10979"/>
    </row>
    <row r="10980" spans="1:19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  <c r="S10980"/>
    </row>
    <row r="10981" spans="1:19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  <c r="S10981"/>
    </row>
    <row r="10982" spans="1:19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  <c r="S10982"/>
    </row>
    <row r="10983" spans="1:19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</row>
    <row r="10984" spans="1:19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  <c r="S10984"/>
    </row>
    <row r="10985" spans="1:19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  <c r="S10985"/>
    </row>
    <row r="10986" spans="1:19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  <c r="S10986"/>
    </row>
    <row r="10987" spans="1:19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  <c r="S10987"/>
    </row>
    <row r="10988" spans="1:19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  <c r="S10988"/>
    </row>
    <row r="10989" spans="1:19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  <c r="S10989"/>
    </row>
    <row r="10990" spans="1:19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  <c r="S10990"/>
    </row>
    <row r="10991" spans="1:19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  <c r="S10991"/>
    </row>
    <row r="10992" spans="1:19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  <c r="S10992"/>
    </row>
    <row r="10993" spans="1:19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  <c r="S10993"/>
    </row>
    <row r="10994" spans="1:19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  <c r="S10994"/>
    </row>
    <row r="10995" spans="1:19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  <c r="S10995"/>
    </row>
    <row r="10996" spans="1:19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  <c r="S10996"/>
    </row>
    <row r="10997" spans="1:19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  <c r="S10997"/>
    </row>
    <row r="10998" spans="1:19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  <c r="S10998"/>
    </row>
    <row r="10999" spans="1:19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  <c r="S10999"/>
    </row>
    <row r="11000" spans="1:19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  <c r="S11000"/>
    </row>
    <row r="11001" spans="1:19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  <c r="R11001"/>
      <c r="S11001"/>
    </row>
    <row r="11002" spans="1:19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  <c r="R11002"/>
      <c r="S11002"/>
    </row>
    <row r="11003" spans="1:19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  <c r="R11003"/>
      <c r="S11003"/>
    </row>
    <row r="11004" spans="1:19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  <c r="R11004"/>
      <c r="S11004"/>
    </row>
    <row r="11005" spans="1:19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  <c r="R11005"/>
      <c r="S11005"/>
    </row>
    <row r="11006" spans="1:19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  <c r="R11006"/>
      <c r="S11006"/>
    </row>
    <row r="11007" spans="1:19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  <c r="R11007"/>
      <c r="S11007"/>
    </row>
    <row r="11008" spans="1:19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  <c r="R11008"/>
      <c r="S11008"/>
    </row>
    <row r="11009" spans="1:19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  <c r="R11009"/>
      <c r="S11009"/>
    </row>
    <row r="11010" spans="1:19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  <c r="R11010"/>
      <c r="S11010"/>
    </row>
    <row r="11011" spans="1:19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  <c r="R11011"/>
      <c r="S11011"/>
    </row>
    <row r="11012" spans="1:19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  <c r="R11012"/>
      <c r="S11012"/>
    </row>
    <row r="11013" spans="1:19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  <c r="R11013"/>
      <c r="S11013"/>
    </row>
    <row r="11014" spans="1:19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  <c r="R11014"/>
      <c r="S11014"/>
    </row>
    <row r="11015" spans="1:19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  <c r="R11015"/>
      <c r="S11015"/>
    </row>
    <row r="11016" spans="1:19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  <c r="R11016"/>
      <c r="S11016"/>
    </row>
    <row r="11017" spans="1:19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  <c r="R11017"/>
      <c r="S11017"/>
    </row>
    <row r="11018" spans="1:19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  <c r="R11018"/>
      <c r="S11018"/>
    </row>
    <row r="11019" spans="1:19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  <c r="R11019"/>
      <c r="S11019"/>
    </row>
    <row r="11020" spans="1:19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  <c r="R11020"/>
      <c r="S11020"/>
    </row>
    <row r="11021" spans="1:19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  <c r="R11021"/>
      <c r="S11021"/>
    </row>
    <row r="11022" spans="1:19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  <c r="R11022"/>
      <c r="S11022"/>
    </row>
    <row r="11023" spans="1:19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  <c r="R11023"/>
      <c r="S11023"/>
    </row>
    <row r="11024" spans="1:19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  <c r="R11024"/>
      <c r="S11024"/>
    </row>
    <row r="11025" spans="1:19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  <c r="R11025"/>
      <c r="S11025"/>
    </row>
    <row r="11026" spans="1:19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  <c r="R11026"/>
      <c r="S11026"/>
    </row>
    <row r="11027" spans="1:19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  <c r="R11027"/>
      <c r="S11027"/>
    </row>
    <row r="11028" spans="1:19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  <c r="R11028"/>
      <c r="S11028"/>
    </row>
    <row r="11029" spans="1:19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  <c r="R11029"/>
      <c r="S11029"/>
    </row>
    <row r="11030" spans="1:19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  <c r="R11030"/>
      <c r="S11030"/>
    </row>
    <row r="11031" spans="1:19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  <c r="R11031"/>
      <c r="S11031"/>
    </row>
    <row r="11032" spans="1:19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  <c r="R11032"/>
      <c r="S11032"/>
    </row>
    <row r="11033" spans="1:19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  <c r="R11033"/>
      <c r="S11033"/>
    </row>
    <row r="11034" spans="1:19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  <c r="R11034"/>
      <c r="S11034"/>
    </row>
    <row r="11035" spans="1:19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  <c r="R11035"/>
      <c r="S11035"/>
    </row>
    <row r="11036" spans="1:19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  <c r="R11036"/>
      <c r="S11036"/>
    </row>
    <row r="11037" spans="1:19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  <c r="R11037"/>
      <c r="S11037"/>
    </row>
    <row r="11038" spans="1:19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  <c r="R11038"/>
      <c r="S11038"/>
    </row>
    <row r="11039" spans="1:19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  <c r="R11039"/>
      <c r="S11039"/>
    </row>
    <row r="11040" spans="1:19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  <c r="R11040"/>
      <c r="S11040"/>
    </row>
    <row r="11041" spans="1:19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  <c r="R11041"/>
      <c r="S11041"/>
    </row>
    <row r="11042" spans="1:19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  <c r="R11042"/>
      <c r="S11042"/>
    </row>
    <row r="11043" spans="1:19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  <c r="R11043"/>
      <c r="S11043"/>
    </row>
    <row r="11044" spans="1:19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  <c r="S11044"/>
    </row>
    <row r="11045" spans="1:19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  <c r="R11045"/>
      <c r="S11045"/>
    </row>
    <row r="11046" spans="1:19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  <c r="R11046"/>
      <c r="S11046"/>
    </row>
    <row r="11047" spans="1:19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  <c r="R11047"/>
      <c r="S11047"/>
    </row>
    <row r="11048" spans="1:19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  <c r="R11048"/>
      <c r="S11048"/>
    </row>
    <row r="11049" spans="1:19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  <c r="R11049"/>
      <c r="S11049"/>
    </row>
    <row r="11050" spans="1:19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  <c r="R11050"/>
      <c r="S11050"/>
    </row>
    <row r="11051" spans="1:19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  <c r="R11051"/>
      <c r="S11051"/>
    </row>
    <row r="11052" spans="1:19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  <c r="R11052"/>
      <c r="S11052"/>
    </row>
    <row r="11053" spans="1:19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  <c r="R11053"/>
      <c r="S11053"/>
    </row>
    <row r="11054" spans="1:19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  <c r="R11054"/>
      <c r="S11054"/>
    </row>
    <row r="11055" spans="1:19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  <c r="R11055"/>
      <c r="S11055"/>
    </row>
    <row r="11056" spans="1:19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  <c r="R11056"/>
      <c r="S11056"/>
    </row>
    <row r="11057" spans="1:19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  <c r="R11057"/>
      <c r="S11057"/>
    </row>
    <row r="11058" spans="1:19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  <c r="R11058"/>
      <c r="S11058"/>
    </row>
    <row r="11059" spans="1:19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  <c r="R11059"/>
      <c r="S11059"/>
    </row>
    <row r="11060" spans="1:19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  <c r="R11060"/>
      <c r="S11060"/>
    </row>
    <row r="11061" spans="1:19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  <c r="R11061"/>
      <c r="S11061"/>
    </row>
    <row r="11062" spans="1:19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  <c r="R11062"/>
      <c r="S11062"/>
    </row>
    <row r="11063" spans="1:19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  <c r="R11063"/>
      <c r="S11063"/>
    </row>
    <row r="11064" spans="1:19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  <c r="R11064"/>
      <c r="S11064"/>
    </row>
    <row r="11065" spans="1:19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  <c r="R11065"/>
      <c r="S11065"/>
    </row>
    <row r="11066" spans="1:19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  <c r="R11066"/>
      <c r="S11066"/>
    </row>
    <row r="11067" spans="1:19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  <c r="R11067"/>
      <c r="S11067"/>
    </row>
    <row r="11068" spans="1:19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  <c r="R11068"/>
      <c r="S11068"/>
    </row>
    <row r="11069" spans="1:19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  <c r="R11069"/>
      <c r="S11069"/>
    </row>
    <row r="11070" spans="1:19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  <c r="R11070"/>
      <c r="S11070"/>
    </row>
    <row r="11071" spans="1:19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  <c r="R11071"/>
      <c r="S11071"/>
    </row>
    <row r="11072" spans="1:19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  <c r="R11072"/>
      <c r="S11072"/>
    </row>
    <row r="11073" spans="1:19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  <c r="R11073"/>
      <c r="S11073"/>
    </row>
    <row r="11074" spans="1:19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  <c r="R11074"/>
      <c r="S11074"/>
    </row>
    <row r="11075" spans="1:19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  <c r="R11075"/>
      <c r="S11075"/>
    </row>
    <row r="11076" spans="1:19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  <c r="R11076"/>
      <c r="S11076"/>
    </row>
    <row r="11077" spans="1:19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  <c r="R11077"/>
      <c r="S11077"/>
    </row>
    <row r="11078" spans="1:19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  <c r="R11078"/>
      <c r="S11078"/>
    </row>
    <row r="11079" spans="1:19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  <c r="R11079"/>
      <c r="S11079"/>
    </row>
    <row r="11080" spans="1:19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  <c r="R11080"/>
      <c r="S11080"/>
    </row>
    <row r="11081" spans="1:19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  <c r="R11081"/>
      <c r="S11081"/>
    </row>
    <row r="11082" spans="1:19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  <c r="R11082"/>
      <c r="S11082"/>
    </row>
    <row r="11083" spans="1:19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  <c r="R11083"/>
      <c r="S11083"/>
    </row>
    <row r="11084" spans="1:19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  <c r="R11084"/>
      <c r="S11084"/>
    </row>
    <row r="11085" spans="1:19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  <c r="R11085"/>
      <c r="S11085"/>
    </row>
    <row r="11086" spans="1:19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  <c r="R11086"/>
      <c r="S11086"/>
    </row>
    <row r="11087" spans="1:19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  <c r="R11087"/>
      <c r="S11087"/>
    </row>
    <row r="11088" spans="1:19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  <c r="R11088"/>
      <c r="S11088"/>
    </row>
    <row r="11089" spans="1:19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  <c r="R11089"/>
      <c r="S11089"/>
    </row>
    <row r="11090" spans="1:19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  <c r="R11090"/>
      <c r="S11090"/>
    </row>
    <row r="11091" spans="1:19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  <c r="R11091"/>
      <c r="S11091"/>
    </row>
    <row r="11092" spans="1:19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  <c r="R11092"/>
      <c r="S11092"/>
    </row>
    <row r="11093" spans="1:19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  <c r="R11093"/>
      <c r="S11093"/>
    </row>
    <row r="11094" spans="1:19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  <c r="R11094"/>
      <c r="S11094"/>
    </row>
    <row r="11095" spans="1:19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  <c r="R11095"/>
      <c r="S11095"/>
    </row>
    <row r="11096" spans="1:19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  <c r="R11096"/>
      <c r="S11096"/>
    </row>
    <row r="11097" spans="1:19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  <c r="R11097"/>
      <c r="S11097"/>
    </row>
    <row r="11098" spans="1:19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  <c r="R11098"/>
      <c r="S11098"/>
    </row>
    <row r="11099" spans="1:19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  <c r="R11099"/>
      <c r="S11099"/>
    </row>
    <row r="11100" spans="1:19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  <c r="R11100"/>
      <c r="S11100"/>
    </row>
    <row r="11101" spans="1:19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  <c r="R11101"/>
      <c r="S11101"/>
    </row>
    <row r="11102" spans="1:19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  <c r="R11102"/>
      <c r="S11102"/>
    </row>
    <row r="11103" spans="1:19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  <c r="R11103"/>
      <c r="S11103"/>
    </row>
    <row r="11104" spans="1:19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  <c r="R11104"/>
      <c r="S11104"/>
    </row>
    <row r="11105" spans="1:19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  <c r="R11105"/>
      <c r="S11105"/>
    </row>
    <row r="11106" spans="1:19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  <c r="R11106"/>
      <c r="S11106"/>
    </row>
    <row r="11107" spans="1:19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  <c r="R11107"/>
      <c r="S11107"/>
    </row>
    <row r="11108" spans="1:19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  <c r="R11108"/>
      <c r="S11108"/>
    </row>
    <row r="11109" spans="1:19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  <c r="R11109"/>
      <c r="S11109"/>
    </row>
    <row r="11110" spans="1:19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  <c r="R11110"/>
      <c r="S11110"/>
    </row>
    <row r="11111" spans="1:19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  <c r="R11111"/>
      <c r="S11111"/>
    </row>
    <row r="11112" spans="1:19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  <c r="R11112"/>
      <c r="S11112"/>
    </row>
    <row r="11113" spans="1:19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  <c r="R11113"/>
      <c r="S11113"/>
    </row>
    <row r="11114" spans="1:19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  <c r="R11114"/>
      <c r="S11114"/>
    </row>
    <row r="11115" spans="1:19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  <c r="R11115"/>
      <c r="S11115"/>
    </row>
    <row r="11116" spans="1:19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  <c r="R11116"/>
      <c r="S11116"/>
    </row>
    <row r="11117" spans="1:19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  <c r="R11117"/>
      <c r="S11117"/>
    </row>
    <row r="11118" spans="1:19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  <c r="R11118"/>
      <c r="S11118"/>
    </row>
    <row r="11119" spans="1:19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  <c r="R11119"/>
      <c r="S11119"/>
    </row>
    <row r="11120" spans="1:19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  <c r="R11120"/>
      <c r="S11120"/>
    </row>
    <row r="11121" spans="1:19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  <c r="R11121"/>
      <c r="S11121"/>
    </row>
    <row r="11122" spans="1:19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  <c r="R11122"/>
      <c r="S11122"/>
    </row>
    <row r="11123" spans="1:19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  <c r="R11123"/>
      <c r="S11123"/>
    </row>
    <row r="11124" spans="1:19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  <c r="R11124"/>
      <c r="S11124"/>
    </row>
    <row r="11125" spans="1:19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  <c r="R11125"/>
      <c r="S11125"/>
    </row>
    <row r="11126" spans="1:19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  <c r="R11126"/>
      <c r="S11126"/>
    </row>
    <row r="11127" spans="1:19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  <c r="R11127"/>
      <c r="S11127"/>
    </row>
    <row r="11128" spans="1:19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  <c r="R11128"/>
      <c r="S11128"/>
    </row>
    <row r="11129" spans="1:19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  <c r="R11129"/>
      <c r="S11129"/>
    </row>
    <row r="11130" spans="1:19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  <c r="R11130"/>
      <c r="S11130"/>
    </row>
    <row r="11131" spans="1:19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  <c r="R11131"/>
      <c r="S11131"/>
    </row>
    <row r="11132" spans="1:19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  <c r="R11132"/>
      <c r="S11132"/>
    </row>
    <row r="11133" spans="1:19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  <c r="R11133"/>
      <c r="S11133"/>
    </row>
    <row r="11134" spans="1:19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  <c r="R11134"/>
      <c r="S11134"/>
    </row>
    <row r="11135" spans="1:19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  <c r="R11135"/>
      <c r="S11135"/>
    </row>
    <row r="11136" spans="1:19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  <c r="R11136"/>
      <c r="S11136"/>
    </row>
    <row r="11137" spans="1:19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  <c r="R11137"/>
      <c r="S11137"/>
    </row>
    <row r="11138" spans="1:19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  <c r="R11138"/>
      <c r="S11138"/>
    </row>
    <row r="11139" spans="1:19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  <c r="R11139"/>
      <c r="S11139"/>
    </row>
    <row r="11140" spans="1:19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  <c r="R11140"/>
      <c r="S11140"/>
    </row>
    <row r="11141" spans="1:19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  <c r="R11141"/>
      <c r="S11141"/>
    </row>
    <row r="11142" spans="1:19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  <c r="R11142"/>
      <c r="S11142"/>
    </row>
    <row r="11143" spans="1:19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  <c r="R11143"/>
      <c r="S11143"/>
    </row>
    <row r="11144" spans="1:19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  <c r="R11144"/>
      <c r="S11144"/>
    </row>
    <row r="11145" spans="1:19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  <c r="R11145"/>
      <c r="S11145"/>
    </row>
    <row r="11146" spans="1:19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  <c r="R11146"/>
      <c r="S11146"/>
    </row>
    <row r="11147" spans="1:19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  <c r="R11147"/>
      <c r="S11147"/>
    </row>
    <row r="11148" spans="1:19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  <c r="R11148"/>
      <c r="S11148"/>
    </row>
    <row r="11149" spans="1:19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  <c r="R11149"/>
      <c r="S11149"/>
    </row>
    <row r="11150" spans="1:19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  <c r="R11150"/>
      <c r="S11150"/>
    </row>
    <row r="11151" spans="1:19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  <c r="R11151"/>
      <c r="S11151"/>
    </row>
    <row r="11152" spans="1:19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  <c r="R11152"/>
      <c r="S11152"/>
    </row>
    <row r="11153" spans="1:19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  <c r="R11153"/>
      <c r="S11153"/>
    </row>
    <row r="11154" spans="1:19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  <c r="R11154"/>
      <c r="S11154"/>
    </row>
    <row r="11155" spans="1:19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  <c r="R11155"/>
      <c r="S11155"/>
    </row>
    <row r="11156" spans="1:19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  <c r="R11156"/>
      <c r="S11156"/>
    </row>
    <row r="11157" spans="1:19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  <c r="R11157"/>
      <c r="S11157"/>
    </row>
    <row r="11158" spans="1:19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  <c r="R11158"/>
      <c r="S11158"/>
    </row>
    <row r="11159" spans="1:19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  <c r="R11159"/>
      <c r="S11159"/>
    </row>
    <row r="11160" spans="1:19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  <c r="R11160"/>
      <c r="S11160"/>
    </row>
    <row r="11161" spans="1:19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  <c r="R11161"/>
      <c r="S11161"/>
    </row>
    <row r="11162" spans="1:19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  <c r="R11162"/>
      <c r="S11162"/>
    </row>
    <row r="11163" spans="1:19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  <c r="R11163"/>
      <c r="S11163"/>
    </row>
    <row r="11164" spans="1:19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  <c r="R11164"/>
      <c r="S11164"/>
    </row>
    <row r="11165" spans="1:19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  <c r="R11165"/>
      <c r="S11165"/>
    </row>
    <row r="11166" spans="1:19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  <c r="R11166"/>
      <c r="S11166"/>
    </row>
    <row r="11167" spans="1:19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  <c r="R11167"/>
      <c r="S11167"/>
    </row>
    <row r="11168" spans="1:19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  <c r="R11168"/>
      <c r="S11168"/>
    </row>
    <row r="11169" spans="1:19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  <c r="R11169"/>
      <c r="S11169"/>
    </row>
    <row r="11170" spans="1:19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  <c r="R11170"/>
      <c r="S11170"/>
    </row>
    <row r="11171" spans="1:19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  <c r="R11171"/>
      <c r="S11171"/>
    </row>
    <row r="11172" spans="1:19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  <c r="R11172"/>
      <c r="S11172"/>
    </row>
    <row r="11173" spans="1:19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  <c r="R11173"/>
      <c r="S11173"/>
    </row>
    <row r="11174" spans="1:19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  <c r="R11174"/>
      <c r="S11174"/>
    </row>
    <row r="11175" spans="1:19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  <c r="R11175"/>
      <c r="S11175"/>
    </row>
    <row r="11176" spans="1:19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  <c r="R11176"/>
      <c r="S11176"/>
    </row>
    <row r="11177" spans="1:19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  <c r="R11177"/>
      <c r="S11177"/>
    </row>
    <row r="11178" spans="1:19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  <c r="R11178"/>
      <c r="S11178"/>
    </row>
    <row r="11179" spans="1:19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  <c r="R11179"/>
      <c r="S11179"/>
    </row>
    <row r="11180" spans="1:19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  <c r="R11180"/>
      <c r="S11180"/>
    </row>
    <row r="11181" spans="1:19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  <c r="R11181"/>
      <c r="S11181"/>
    </row>
    <row r="11182" spans="1:19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  <c r="R11182"/>
      <c r="S11182"/>
    </row>
    <row r="11183" spans="1:19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  <c r="R11183"/>
      <c r="S11183"/>
    </row>
    <row r="11184" spans="1:19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  <c r="R11184"/>
      <c r="S11184"/>
    </row>
    <row r="11185" spans="1:19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  <c r="R11185"/>
      <c r="S11185"/>
    </row>
    <row r="11186" spans="1:19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  <c r="R11186"/>
      <c r="S11186"/>
    </row>
    <row r="11187" spans="1:19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  <c r="R11187"/>
      <c r="S11187"/>
    </row>
    <row r="11188" spans="1:19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  <c r="R11188"/>
      <c r="S11188"/>
    </row>
    <row r="11189" spans="1:19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  <c r="R11189"/>
      <c r="S11189"/>
    </row>
    <row r="11190" spans="1:19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  <c r="R11190"/>
      <c r="S11190"/>
    </row>
    <row r="11191" spans="1:19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  <c r="R11191"/>
      <c r="S11191"/>
    </row>
    <row r="11192" spans="1:19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  <c r="R11192"/>
      <c r="S11192"/>
    </row>
    <row r="11193" spans="1:19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  <c r="R11193"/>
      <c r="S11193"/>
    </row>
    <row r="11194" spans="1:19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  <c r="R11194"/>
      <c r="S11194"/>
    </row>
    <row r="11195" spans="1:19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  <c r="R11195"/>
      <c r="S11195"/>
    </row>
    <row r="11196" spans="1:19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  <c r="R11196"/>
      <c r="S11196"/>
    </row>
    <row r="11197" spans="1:19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  <c r="R11197"/>
      <c r="S11197"/>
    </row>
    <row r="11198" spans="1:19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  <c r="R11198"/>
      <c r="S11198"/>
    </row>
    <row r="11199" spans="1:19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  <c r="R11199"/>
      <c r="S11199"/>
    </row>
    <row r="11200" spans="1:19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  <c r="R11200"/>
      <c r="S11200"/>
    </row>
    <row r="11201" spans="1:19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  <c r="R11201"/>
      <c r="S11201"/>
    </row>
    <row r="11202" spans="1:19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  <c r="R11202"/>
      <c r="S11202"/>
    </row>
    <row r="11203" spans="1:19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  <c r="R11203"/>
      <c r="S11203"/>
    </row>
    <row r="11204" spans="1:19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  <c r="R11204"/>
      <c r="S11204"/>
    </row>
    <row r="11205" spans="1:19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  <c r="R11205"/>
      <c r="S11205"/>
    </row>
    <row r="11206" spans="1:19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  <c r="R11206"/>
      <c r="S11206"/>
    </row>
    <row r="11207" spans="1:19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  <c r="R11207"/>
      <c r="S11207"/>
    </row>
    <row r="11208" spans="1:19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  <c r="R11208"/>
      <c r="S11208"/>
    </row>
    <row r="11209" spans="1:19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  <c r="R11209"/>
      <c r="S11209"/>
    </row>
    <row r="11210" spans="1:19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  <c r="R11210"/>
      <c r="S11210"/>
    </row>
    <row r="11211" spans="1:19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  <c r="R11211"/>
      <c r="S11211"/>
    </row>
    <row r="11212" spans="1:19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  <c r="R11212"/>
      <c r="S11212"/>
    </row>
    <row r="11213" spans="1:19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  <c r="R11213"/>
      <c r="S11213"/>
    </row>
    <row r="11214" spans="1:19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  <c r="R11214"/>
      <c r="S11214"/>
    </row>
    <row r="11215" spans="1:19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  <c r="R11215"/>
      <c r="S11215"/>
    </row>
    <row r="11216" spans="1:19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  <c r="R11216"/>
      <c r="S11216"/>
    </row>
    <row r="11217" spans="1:19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  <c r="R11217"/>
      <c r="S11217"/>
    </row>
    <row r="11218" spans="1:19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  <c r="R11218"/>
      <c r="S11218"/>
    </row>
    <row r="11219" spans="1:19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  <c r="R11219"/>
      <c r="S11219"/>
    </row>
    <row r="11220" spans="1:19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  <c r="R11220"/>
      <c r="S11220"/>
    </row>
    <row r="11221" spans="1:19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  <c r="R11221"/>
      <c r="S11221"/>
    </row>
    <row r="11222" spans="1:19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  <c r="R11222"/>
      <c r="S11222"/>
    </row>
    <row r="11223" spans="1:19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  <c r="R11223"/>
      <c r="S11223"/>
    </row>
    <row r="11224" spans="1:19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  <c r="R11224"/>
      <c r="S11224"/>
    </row>
    <row r="11225" spans="1:19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  <c r="R11225"/>
      <c r="S11225"/>
    </row>
    <row r="11226" spans="1:19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  <c r="R11226"/>
      <c r="S11226"/>
    </row>
    <row r="11227" spans="1:19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  <c r="R11227"/>
      <c r="S11227"/>
    </row>
    <row r="11228" spans="1:19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  <c r="R11228"/>
      <c r="S11228"/>
    </row>
    <row r="11229" spans="1:19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  <c r="R11229"/>
      <c r="S11229"/>
    </row>
    <row r="11230" spans="1:19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  <c r="R11230"/>
      <c r="S11230"/>
    </row>
    <row r="11231" spans="1:19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  <c r="R11231"/>
      <c r="S11231"/>
    </row>
    <row r="11232" spans="1:19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  <c r="R11232"/>
      <c r="S11232"/>
    </row>
    <row r="11233" spans="1:19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  <c r="R11233"/>
      <c r="S11233"/>
    </row>
    <row r="11234" spans="1:19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  <c r="R11234"/>
      <c r="S11234"/>
    </row>
    <row r="11235" spans="1:19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  <c r="R11235"/>
      <c r="S11235"/>
    </row>
    <row r="11236" spans="1:19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  <c r="R11236"/>
      <c r="S11236"/>
    </row>
    <row r="11237" spans="1:19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  <c r="R11237"/>
      <c r="S11237"/>
    </row>
    <row r="11238" spans="1:19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  <c r="R11238"/>
      <c r="S11238"/>
    </row>
    <row r="11239" spans="1:19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  <c r="R11239"/>
      <c r="S11239"/>
    </row>
    <row r="11240" spans="1:19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  <c r="R11240"/>
      <c r="S11240"/>
    </row>
    <row r="11241" spans="1:19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  <c r="R11241"/>
      <c r="S11241"/>
    </row>
    <row r="11242" spans="1:19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  <c r="R11242"/>
      <c r="S11242"/>
    </row>
    <row r="11243" spans="1:19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  <c r="R11243"/>
      <c r="S11243"/>
    </row>
    <row r="11244" spans="1:19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  <c r="R11244"/>
      <c r="S11244"/>
    </row>
    <row r="11245" spans="1:19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  <c r="R11245"/>
      <c r="S11245"/>
    </row>
    <row r="11246" spans="1:19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  <c r="R11246"/>
      <c r="S11246"/>
    </row>
    <row r="11247" spans="1:19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  <c r="R11247"/>
      <c r="S11247"/>
    </row>
    <row r="11248" spans="1:19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  <c r="R11248"/>
      <c r="S11248"/>
    </row>
    <row r="11249" spans="1:19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  <c r="R11249"/>
      <c r="S11249"/>
    </row>
    <row r="11250" spans="1:19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  <c r="R11250"/>
      <c r="S11250"/>
    </row>
    <row r="11251" spans="1:19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  <c r="R11251"/>
      <c r="S11251"/>
    </row>
    <row r="11252" spans="1:19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  <c r="R11252"/>
      <c r="S11252"/>
    </row>
    <row r="11253" spans="1:19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  <c r="R11253"/>
      <c r="S11253"/>
    </row>
    <row r="11254" spans="1:19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  <c r="R11254"/>
      <c r="S11254"/>
    </row>
    <row r="11255" spans="1:19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  <c r="R11255"/>
      <c r="S11255"/>
    </row>
    <row r="11256" spans="1:19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  <c r="R11256"/>
      <c r="S11256"/>
    </row>
    <row r="11257" spans="1:19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  <c r="R11257"/>
      <c r="S11257"/>
    </row>
    <row r="11258" spans="1:19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  <c r="R11258"/>
      <c r="S11258"/>
    </row>
    <row r="11259" spans="1:19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  <c r="R11259"/>
      <c r="S11259"/>
    </row>
    <row r="11260" spans="1:19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  <c r="R11260"/>
      <c r="S11260"/>
    </row>
    <row r="11261" spans="1:19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  <c r="R11261"/>
      <c r="S11261"/>
    </row>
    <row r="11262" spans="1:19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  <c r="R11262"/>
      <c r="S11262"/>
    </row>
    <row r="11263" spans="1:19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  <c r="R11263"/>
      <c r="S11263"/>
    </row>
    <row r="11264" spans="1:19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  <c r="R11264"/>
      <c r="S11264"/>
    </row>
    <row r="11265" spans="1:19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  <c r="R11265"/>
      <c r="S11265"/>
    </row>
    <row r="11266" spans="1:19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  <c r="R11266"/>
      <c r="S11266"/>
    </row>
    <row r="11267" spans="1:19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  <c r="R11267"/>
      <c r="S11267"/>
    </row>
    <row r="11268" spans="1:19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  <c r="R11268"/>
      <c r="S11268"/>
    </row>
    <row r="11269" spans="1:19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  <c r="R11269"/>
      <c r="S11269"/>
    </row>
    <row r="11270" spans="1:19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  <c r="R11270"/>
      <c r="S11270"/>
    </row>
    <row r="11271" spans="1:19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  <c r="R11271"/>
      <c r="S11271"/>
    </row>
    <row r="11272" spans="1:19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  <c r="R11272"/>
      <c r="S11272"/>
    </row>
    <row r="11273" spans="1:19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  <c r="R11273"/>
      <c r="S11273"/>
    </row>
    <row r="11274" spans="1:19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  <c r="R11274"/>
      <c r="S11274"/>
    </row>
    <row r="11275" spans="1:19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  <c r="R11275"/>
      <c r="S11275"/>
    </row>
    <row r="11276" spans="1:19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  <c r="R11276"/>
      <c r="S11276"/>
    </row>
    <row r="11277" spans="1:19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  <c r="R11277"/>
      <c r="S11277"/>
    </row>
    <row r="11278" spans="1:19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  <c r="R11278"/>
      <c r="S11278"/>
    </row>
    <row r="11279" spans="1:19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  <c r="R11279"/>
      <c r="S11279"/>
    </row>
    <row r="11280" spans="1:19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  <c r="R11280"/>
      <c r="S11280"/>
    </row>
    <row r="11281" spans="1:19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  <c r="R11281"/>
      <c r="S11281"/>
    </row>
    <row r="11282" spans="1:19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  <c r="R11282"/>
      <c r="S11282"/>
    </row>
    <row r="11283" spans="1:19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  <c r="R11283"/>
      <c r="S11283"/>
    </row>
    <row r="11284" spans="1:19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  <c r="R11284"/>
      <c r="S11284"/>
    </row>
    <row r="11285" spans="1:19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  <c r="R11285"/>
      <c r="S11285"/>
    </row>
    <row r="11286" spans="1:19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  <c r="R11286"/>
      <c r="S11286"/>
    </row>
    <row r="11287" spans="1:19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  <c r="R11287"/>
      <c r="S11287"/>
    </row>
    <row r="11288" spans="1:19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  <c r="R11288"/>
      <c r="S11288"/>
    </row>
    <row r="11289" spans="1:19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  <c r="R11289"/>
      <c r="S11289"/>
    </row>
    <row r="11290" spans="1:19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  <c r="R11290"/>
      <c r="S11290"/>
    </row>
    <row r="11291" spans="1:19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  <c r="R11291"/>
      <c r="S11291"/>
    </row>
    <row r="11292" spans="1:19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  <c r="R11292"/>
      <c r="S11292"/>
    </row>
    <row r="11293" spans="1:19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  <c r="R11293"/>
      <c r="S11293"/>
    </row>
    <row r="11294" spans="1:19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  <c r="R11294"/>
      <c r="S11294"/>
    </row>
    <row r="11295" spans="1:19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  <c r="R11295"/>
      <c r="S11295"/>
    </row>
    <row r="11296" spans="1:19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  <c r="R11296"/>
      <c r="S11296"/>
    </row>
    <row r="11297" spans="1:19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  <c r="R11297"/>
      <c r="S11297"/>
    </row>
    <row r="11298" spans="1:19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  <c r="R11298"/>
      <c r="S11298"/>
    </row>
    <row r="11299" spans="1:19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  <c r="R11299"/>
      <c r="S11299"/>
    </row>
    <row r="11300" spans="1:19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  <c r="R11300"/>
      <c r="S11300"/>
    </row>
    <row r="11301" spans="1:19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  <c r="R11301"/>
      <c r="S11301"/>
    </row>
    <row r="11302" spans="1:19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  <c r="R11302"/>
      <c r="S11302"/>
    </row>
    <row r="11303" spans="1:19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  <c r="R11303"/>
      <c r="S11303"/>
    </row>
    <row r="11304" spans="1:19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  <c r="R11304"/>
      <c r="S11304"/>
    </row>
    <row r="11305" spans="1:19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  <c r="R11305"/>
      <c r="S11305"/>
    </row>
    <row r="11306" spans="1:19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  <c r="R11306"/>
      <c r="S11306"/>
    </row>
    <row r="11307" spans="1:19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  <c r="R11307"/>
      <c r="S11307"/>
    </row>
    <row r="11308" spans="1:19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  <c r="R11308"/>
      <c r="S11308"/>
    </row>
    <row r="11309" spans="1:19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  <c r="R11309"/>
      <c r="S11309"/>
    </row>
    <row r="11310" spans="1:19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  <c r="R11310"/>
      <c r="S11310"/>
    </row>
    <row r="11311" spans="1:19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  <c r="R11311"/>
      <c r="S11311"/>
    </row>
    <row r="11312" spans="1:19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  <c r="R11312"/>
      <c r="S11312"/>
    </row>
    <row r="11313" spans="1:19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  <c r="R11313"/>
      <c r="S11313"/>
    </row>
    <row r="11314" spans="1:19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  <c r="R11314"/>
      <c r="S11314"/>
    </row>
    <row r="11315" spans="1:19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  <c r="R11315"/>
      <c r="S11315"/>
    </row>
    <row r="11316" spans="1:19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  <c r="R11316"/>
      <c r="S11316"/>
    </row>
    <row r="11317" spans="1:19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  <c r="R11317"/>
      <c r="S11317"/>
    </row>
    <row r="11318" spans="1:19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  <c r="R11318"/>
      <c r="S11318"/>
    </row>
    <row r="11319" spans="1:19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  <c r="R11319"/>
      <c r="S11319"/>
    </row>
    <row r="11320" spans="1:19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  <c r="R11320"/>
      <c r="S11320"/>
    </row>
    <row r="11321" spans="1:19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  <c r="R11321"/>
      <c r="S11321"/>
    </row>
    <row r="11322" spans="1:19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  <c r="R11322"/>
      <c r="S11322"/>
    </row>
    <row r="11323" spans="1:19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  <c r="R11323"/>
      <c r="S11323"/>
    </row>
    <row r="11324" spans="1:19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  <c r="R11324"/>
      <c r="S11324"/>
    </row>
    <row r="11325" spans="1:19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  <c r="R11325"/>
      <c r="S11325"/>
    </row>
    <row r="11326" spans="1:19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  <c r="R11326"/>
      <c r="S11326"/>
    </row>
    <row r="11327" spans="1:19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  <c r="R11327"/>
      <c r="S11327"/>
    </row>
    <row r="11328" spans="1:19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  <c r="R11328"/>
      <c r="S11328"/>
    </row>
    <row r="11329" spans="1:19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  <c r="R11329"/>
      <c r="S11329"/>
    </row>
    <row r="11330" spans="1:19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  <c r="R11330"/>
      <c r="S11330"/>
    </row>
    <row r="11331" spans="1:19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  <c r="R11331"/>
      <c r="S11331"/>
    </row>
    <row r="11332" spans="1:19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  <c r="R11332"/>
      <c r="S11332"/>
    </row>
    <row r="11333" spans="1:19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  <c r="R11333"/>
      <c r="S11333"/>
    </row>
    <row r="11334" spans="1:19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  <c r="R11334"/>
      <c r="S11334"/>
    </row>
    <row r="11335" spans="1:19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  <c r="R11335"/>
      <c r="S11335"/>
    </row>
    <row r="11336" spans="1:19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  <c r="R11336"/>
      <c r="S11336"/>
    </row>
    <row r="11337" spans="1:19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  <c r="R11337"/>
      <c r="S11337"/>
    </row>
    <row r="11338" spans="1:19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  <c r="R11338"/>
      <c r="S11338"/>
    </row>
    <row r="11339" spans="1:19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  <c r="R11339"/>
      <c r="S11339"/>
    </row>
    <row r="11340" spans="1:19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  <c r="R11340"/>
      <c r="S11340"/>
    </row>
    <row r="11341" spans="1:19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  <c r="R11341"/>
      <c r="S11341"/>
    </row>
    <row r="11342" spans="1:19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  <c r="R11342"/>
      <c r="S11342"/>
    </row>
    <row r="11343" spans="1:19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  <c r="R11343"/>
      <c r="S11343"/>
    </row>
    <row r="11344" spans="1:19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  <c r="R11344"/>
      <c r="S11344"/>
    </row>
    <row r="11345" spans="1:19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  <c r="R11345"/>
      <c r="S11345"/>
    </row>
    <row r="11346" spans="1:19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  <c r="R11346"/>
      <c r="S11346"/>
    </row>
    <row r="11347" spans="1:19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  <c r="R11347"/>
      <c r="S11347"/>
    </row>
    <row r="11348" spans="1:19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  <c r="R11348"/>
      <c r="S11348"/>
    </row>
    <row r="11349" spans="1:19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  <c r="R11349"/>
      <c r="S11349"/>
    </row>
    <row r="11350" spans="1:19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  <c r="R11350"/>
      <c r="S11350"/>
    </row>
    <row r="11351" spans="1:19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  <c r="R11351"/>
      <c r="S11351"/>
    </row>
    <row r="11352" spans="1:19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  <c r="R11352"/>
      <c r="S11352"/>
    </row>
    <row r="11353" spans="1:19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  <c r="R11353"/>
      <c r="S11353"/>
    </row>
    <row r="11354" spans="1:19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  <c r="R11354"/>
      <c r="S11354"/>
    </row>
    <row r="11355" spans="1:19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  <c r="R11355"/>
      <c r="S11355"/>
    </row>
    <row r="11356" spans="1:19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  <c r="R11356"/>
      <c r="S11356"/>
    </row>
    <row r="11357" spans="1:19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  <c r="R11357"/>
      <c r="S11357"/>
    </row>
    <row r="11358" spans="1:19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  <c r="R11358"/>
      <c r="S11358"/>
    </row>
    <row r="11359" spans="1:19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  <c r="R11359"/>
      <c r="S11359"/>
    </row>
    <row r="11360" spans="1:19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  <c r="R11360"/>
      <c r="S11360"/>
    </row>
    <row r="11361" spans="1:19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  <c r="R11361"/>
      <c r="S11361"/>
    </row>
    <row r="11362" spans="1:19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  <c r="R11362"/>
      <c r="S11362"/>
    </row>
    <row r="11363" spans="1:19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  <c r="R11363"/>
      <c r="S11363"/>
    </row>
    <row r="11364" spans="1:19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  <c r="R11364"/>
      <c r="S11364"/>
    </row>
    <row r="11365" spans="1:19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  <c r="R11365"/>
      <c r="S11365"/>
    </row>
    <row r="11366" spans="1:19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  <c r="R11366"/>
      <c r="S11366"/>
    </row>
    <row r="11367" spans="1:19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  <c r="R11367"/>
      <c r="S11367"/>
    </row>
    <row r="11368" spans="1:19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  <c r="R11368"/>
      <c r="S11368"/>
    </row>
    <row r="11369" spans="1:19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  <c r="R11369"/>
      <c r="S11369"/>
    </row>
    <row r="11370" spans="1:19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  <c r="R11370"/>
      <c r="S11370"/>
    </row>
    <row r="11371" spans="1:19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  <c r="R11371"/>
      <c r="S11371"/>
    </row>
    <row r="11372" spans="1:19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  <c r="R11372"/>
      <c r="S11372"/>
    </row>
    <row r="11373" spans="1:19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  <c r="R11373"/>
      <c r="S11373"/>
    </row>
    <row r="11374" spans="1:19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  <c r="R11374"/>
      <c r="S11374"/>
    </row>
    <row r="11375" spans="1:19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  <c r="R11375"/>
      <c r="S11375"/>
    </row>
    <row r="11376" spans="1:19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  <c r="R11376"/>
      <c r="S11376"/>
    </row>
    <row r="11377" spans="1:19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  <c r="R11377"/>
      <c r="S11377"/>
    </row>
    <row r="11378" spans="1:19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  <c r="R11378"/>
      <c r="S11378"/>
    </row>
    <row r="11379" spans="1:19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  <c r="R11379"/>
      <c r="S11379"/>
    </row>
    <row r="11380" spans="1:19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  <c r="R11380"/>
      <c r="S11380"/>
    </row>
    <row r="11381" spans="1:19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  <c r="R11381"/>
      <c r="S11381"/>
    </row>
    <row r="11382" spans="1:19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  <c r="R11382"/>
      <c r="S11382"/>
    </row>
    <row r="11383" spans="1:19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  <c r="R11383"/>
      <c r="S11383"/>
    </row>
    <row r="11384" spans="1:19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  <c r="R11384"/>
      <c r="S11384"/>
    </row>
    <row r="11385" spans="1:19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  <c r="R11385"/>
      <c r="S11385"/>
    </row>
    <row r="11386" spans="1:19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  <c r="R11386"/>
      <c r="S11386"/>
    </row>
    <row r="11387" spans="1:19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  <c r="R11387"/>
      <c r="S11387"/>
    </row>
    <row r="11388" spans="1:19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  <c r="R11388"/>
      <c r="S11388"/>
    </row>
    <row r="11389" spans="1:19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  <c r="R11389"/>
      <c r="S11389"/>
    </row>
    <row r="11390" spans="1:19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  <c r="R11390"/>
      <c r="S11390"/>
    </row>
    <row r="11391" spans="1:19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  <c r="R11391"/>
      <c r="S11391"/>
    </row>
    <row r="11392" spans="1:19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  <c r="R11392"/>
      <c r="S11392"/>
    </row>
    <row r="11393" spans="1:19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  <c r="R11393"/>
      <c r="S11393"/>
    </row>
    <row r="11394" spans="1:19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  <c r="R11394"/>
      <c r="S11394"/>
    </row>
    <row r="11395" spans="1:19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  <c r="R11395"/>
      <c r="S11395"/>
    </row>
    <row r="11396" spans="1:19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  <c r="R11396"/>
      <c r="S11396"/>
    </row>
    <row r="11397" spans="1:19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  <c r="R11397"/>
      <c r="S11397"/>
    </row>
    <row r="11398" spans="1:19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  <c r="R11398"/>
      <c r="S11398"/>
    </row>
    <row r="11399" spans="1:19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  <c r="R11399"/>
      <c r="S11399"/>
    </row>
    <row r="11400" spans="1:19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  <c r="R11400"/>
      <c r="S11400"/>
    </row>
    <row r="11401" spans="1:19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  <c r="R11401"/>
      <c r="S11401"/>
    </row>
    <row r="11402" spans="1:19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  <c r="R11402"/>
      <c r="S11402"/>
    </row>
    <row r="11403" spans="1:19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  <c r="R11403"/>
      <c r="S11403"/>
    </row>
    <row r="11404" spans="1:19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  <c r="R11404"/>
      <c r="S11404"/>
    </row>
    <row r="11405" spans="1:19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  <c r="R11405"/>
      <c r="S11405"/>
    </row>
    <row r="11406" spans="1:19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  <c r="R11406"/>
      <c r="S11406"/>
    </row>
    <row r="11407" spans="1:19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  <c r="R11407"/>
      <c r="S11407"/>
    </row>
    <row r="11408" spans="1:19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  <c r="R11408"/>
      <c r="S11408"/>
    </row>
    <row r="11409" spans="1:19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  <c r="R11409"/>
      <c r="S11409"/>
    </row>
    <row r="11410" spans="1:19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  <c r="R11410"/>
      <c r="S11410"/>
    </row>
    <row r="11411" spans="1:19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  <c r="R11411"/>
      <c r="S11411"/>
    </row>
    <row r="11412" spans="1:19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  <c r="R11412"/>
      <c r="S11412"/>
    </row>
    <row r="11413" spans="1:19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  <c r="R11413"/>
      <c r="S11413"/>
    </row>
    <row r="11414" spans="1:19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  <c r="R11414"/>
      <c r="S11414"/>
    </row>
    <row r="11415" spans="1:19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  <c r="R11415"/>
      <c r="S11415"/>
    </row>
    <row r="11416" spans="1:19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  <c r="R11416"/>
      <c r="S11416"/>
    </row>
    <row r="11417" spans="1:19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  <c r="R11417"/>
      <c r="S11417"/>
    </row>
    <row r="11418" spans="1:19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  <c r="R11418"/>
      <c r="S11418"/>
    </row>
    <row r="11419" spans="1:19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  <c r="R11419"/>
      <c r="S11419"/>
    </row>
    <row r="11420" spans="1:19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  <c r="R11420"/>
      <c r="S11420"/>
    </row>
    <row r="11421" spans="1:19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  <c r="R11421"/>
      <c r="S11421"/>
    </row>
    <row r="11422" spans="1:19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  <c r="R11422"/>
      <c r="S11422"/>
    </row>
    <row r="11423" spans="1:19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  <c r="R11423"/>
      <c r="S11423"/>
    </row>
    <row r="11424" spans="1:19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  <c r="R11424"/>
      <c r="S11424"/>
    </row>
    <row r="11425" spans="1:19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  <c r="R11425"/>
      <c r="S11425"/>
    </row>
    <row r="11426" spans="1:19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  <c r="R11426"/>
      <c r="S11426"/>
    </row>
    <row r="11427" spans="1:19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  <c r="R11427"/>
      <c r="S11427"/>
    </row>
    <row r="11428" spans="1:19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  <c r="R11428"/>
      <c r="S11428"/>
    </row>
    <row r="11429" spans="1:19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  <c r="R11429"/>
      <c r="S11429"/>
    </row>
    <row r="11430" spans="1:19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  <c r="R11430"/>
      <c r="S11430"/>
    </row>
    <row r="11431" spans="1:19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  <c r="R11431"/>
      <c r="S11431"/>
    </row>
    <row r="11432" spans="1:19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  <c r="R11432"/>
      <c r="S11432"/>
    </row>
    <row r="11433" spans="1:19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  <c r="R11433"/>
      <c r="S11433"/>
    </row>
    <row r="11434" spans="1:19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  <c r="R11434"/>
      <c r="S11434"/>
    </row>
    <row r="11435" spans="1:19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  <c r="R11435"/>
      <c r="S11435"/>
    </row>
    <row r="11436" spans="1:19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  <c r="R11436"/>
      <c r="S11436"/>
    </row>
    <row r="11437" spans="1:19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  <c r="R11437"/>
      <c r="S11437"/>
    </row>
    <row r="11438" spans="1:19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  <c r="R11438"/>
      <c r="S11438"/>
    </row>
    <row r="11439" spans="1:19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  <c r="R11439"/>
      <c r="S11439"/>
    </row>
    <row r="11440" spans="1:19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  <c r="R11440"/>
      <c r="S11440"/>
    </row>
    <row r="11441" spans="1:19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  <c r="R11441"/>
      <c r="S11441"/>
    </row>
    <row r="11442" spans="1:19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  <c r="R11442"/>
      <c r="S11442"/>
    </row>
    <row r="11443" spans="1:19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  <c r="R11443"/>
      <c r="S11443"/>
    </row>
    <row r="11444" spans="1:19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  <c r="R11444"/>
      <c r="S11444"/>
    </row>
    <row r="11445" spans="1:19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  <c r="R11445"/>
      <c r="S11445"/>
    </row>
    <row r="11446" spans="1:19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  <c r="R11446"/>
      <c r="S11446"/>
    </row>
    <row r="11447" spans="1:19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  <c r="R11447"/>
      <c r="S11447"/>
    </row>
    <row r="11448" spans="1:19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  <c r="R11448"/>
      <c r="S11448"/>
    </row>
    <row r="11449" spans="1:19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  <c r="R11449"/>
      <c r="S11449"/>
    </row>
    <row r="11450" spans="1:19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  <c r="R11450"/>
      <c r="S11450"/>
    </row>
    <row r="11451" spans="1:19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  <c r="R11451"/>
      <c r="S11451"/>
    </row>
    <row r="11452" spans="1:19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  <c r="R11452"/>
      <c r="S11452"/>
    </row>
    <row r="11453" spans="1:19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  <c r="R11453"/>
      <c r="S11453"/>
    </row>
    <row r="11454" spans="1:19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  <c r="R11454"/>
      <c r="S11454"/>
    </row>
    <row r="11455" spans="1:19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  <c r="R11455"/>
      <c r="S11455"/>
    </row>
    <row r="11456" spans="1:19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  <c r="R11456"/>
      <c r="S11456"/>
    </row>
    <row r="11457" spans="1:19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  <c r="R11457"/>
      <c r="S11457"/>
    </row>
    <row r="11458" spans="1:19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  <c r="R11458"/>
      <c r="S11458"/>
    </row>
    <row r="11459" spans="1:19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  <c r="R11459"/>
      <c r="S11459"/>
    </row>
    <row r="11460" spans="1:19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  <c r="R11460"/>
      <c r="S11460"/>
    </row>
    <row r="11461" spans="1:19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  <c r="R11461"/>
      <c r="S11461"/>
    </row>
    <row r="11462" spans="1:19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  <c r="R11462"/>
      <c r="S11462"/>
    </row>
    <row r="11463" spans="1:19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  <c r="R11463"/>
      <c r="S11463"/>
    </row>
    <row r="11464" spans="1:19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  <c r="R11464"/>
      <c r="S11464"/>
    </row>
    <row r="11465" spans="1:19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  <c r="R11465"/>
      <c r="S11465"/>
    </row>
    <row r="11466" spans="1:19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  <c r="R11466"/>
      <c r="S11466"/>
    </row>
    <row r="11467" spans="1:19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  <c r="R11467"/>
      <c r="S11467"/>
    </row>
    <row r="11468" spans="1:19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  <c r="R11468"/>
      <c r="S11468"/>
    </row>
    <row r="11469" spans="1:19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  <c r="R11469"/>
      <c r="S11469"/>
    </row>
    <row r="11470" spans="1:19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  <c r="R11470"/>
      <c r="S11470"/>
    </row>
    <row r="11471" spans="1:19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  <c r="R11471"/>
      <c r="S11471"/>
    </row>
    <row r="11472" spans="1:19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  <c r="R11472"/>
      <c r="S11472"/>
    </row>
    <row r="11473" spans="1:19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  <c r="R11473"/>
      <c r="S11473"/>
    </row>
    <row r="11474" spans="1:19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  <c r="R11474"/>
      <c r="S11474"/>
    </row>
    <row r="11475" spans="1:19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  <c r="R11475"/>
      <c r="S11475"/>
    </row>
    <row r="11476" spans="1:19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  <c r="R11476"/>
      <c r="S11476"/>
    </row>
    <row r="11477" spans="1:19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  <c r="R11477"/>
      <c r="S11477"/>
    </row>
    <row r="11478" spans="1:19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  <c r="R11478"/>
      <c r="S11478"/>
    </row>
    <row r="11479" spans="1:19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  <c r="R11479"/>
      <c r="S11479"/>
    </row>
    <row r="11480" spans="1:19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  <c r="R11480"/>
      <c r="S11480"/>
    </row>
    <row r="11481" spans="1:19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  <c r="R11481"/>
      <c r="S11481"/>
    </row>
    <row r="11482" spans="1:19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  <c r="R11482"/>
      <c r="S11482"/>
    </row>
    <row r="11483" spans="1:19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  <c r="R11483"/>
      <c r="S11483"/>
    </row>
    <row r="11484" spans="1:19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  <c r="R11484"/>
      <c r="S11484"/>
    </row>
    <row r="11485" spans="1:19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  <c r="R11485"/>
      <c r="S11485"/>
    </row>
    <row r="11486" spans="1:19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  <c r="R11486"/>
      <c r="S11486"/>
    </row>
    <row r="11487" spans="1:19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  <c r="R11487"/>
      <c r="S11487"/>
    </row>
    <row r="11488" spans="1:19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  <c r="R11488"/>
      <c r="S11488"/>
    </row>
    <row r="11489" spans="1:19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  <c r="R11489"/>
      <c r="S11489"/>
    </row>
    <row r="11490" spans="1:19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  <c r="R11490"/>
      <c r="S11490"/>
    </row>
    <row r="11491" spans="1:19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  <c r="R11491"/>
      <c r="S11491"/>
    </row>
    <row r="11492" spans="1:19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  <c r="R11492"/>
      <c r="S11492"/>
    </row>
    <row r="11493" spans="1:19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  <c r="R11493"/>
      <c r="S11493"/>
    </row>
    <row r="11494" spans="1:19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  <c r="R11494"/>
      <c r="S11494"/>
    </row>
    <row r="11495" spans="1:19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  <c r="R11495"/>
      <c r="S11495"/>
    </row>
    <row r="11496" spans="1:19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  <c r="R11496"/>
      <c r="S11496"/>
    </row>
    <row r="11497" spans="1:19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  <c r="R11497"/>
      <c r="S11497"/>
    </row>
    <row r="11498" spans="1:19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  <c r="R11498"/>
      <c r="S11498"/>
    </row>
    <row r="11499" spans="1:19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  <c r="R11499"/>
      <c r="S11499"/>
    </row>
    <row r="11500" spans="1:19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  <c r="R11500"/>
      <c r="S11500"/>
    </row>
    <row r="11501" spans="1:19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  <c r="R11501"/>
      <c r="S11501"/>
    </row>
    <row r="11502" spans="1:19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  <c r="R11502"/>
      <c r="S11502"/>
    </row>
    <row r="11503" spans="1:19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  <c r="R11503"/>
      <c r="S11503"/>
    </row>
    <row r="11504" spans="1:19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  <c r="R11504"/>
      <c r="S11504"/>
    </row>
    <row r="11505" spans="1:19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  <c r="R11505"/>
      <c r="S11505"/>
    </row>
    <row r="11506" spans="1:19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  <c r="R11506"/>
      <c r="S11506"/>
    </row>
    <row r="11507" spans="1:19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  <c r="R11507"/>
      <c r="S11507"/>
    </row>
    <row r="11508" spans="1:19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  <c r="R11508"/>
      <c r="S11508"/>
    </row>
    <row r="11509" spans="1:19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  <c r="R11509"/>
      <c r="S11509"/>
    </row>
    <row r="11510" spans="1:19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  <c r="R11510"/>
      <c r="S11510"/>
    </row>
    <row r="11511" spans="1:19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  <c r="R11511"/>
      <c r="S11511"/>
    </row>
    <row r="11512" spans="1:19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  <c r="R11512"/>
      <c r="S11512"/>
    </row>
    <row r="11513" spans="1:19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  <c r="R11513"/>
      <c r="S11513"/>
    </row>
    <row r="11514" spans="1:19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  <c r="R11514"/>
      <c r="S11514"/>
    </row>
    <row r="11515" spans="1:19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  <c r="R11515"/>
      <c r="S11515"/>
    </row>
    <row r="11516" spans="1:19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  <c r="R11516"/>
      <c r="S11516"/>
    </row>
    <row r="11517" spans="1:19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  <c r="R11517"/>
      <c r="S11517"/>
    </row>
    <row r="11518" spans="1:19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  <c r="R11518"/>
      <c r="S11518"/>
    </row>
    <row r="11519" spans="1:19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  <c r="R11519"/>
      <c r="S11519"/>
    </row>
    <row r="11520" spans="1:19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  <c r="R11520"/>
      <c r="S11520"/>
    </row>
    <row r="11521" spans="1:19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  <c r="R11521"/>
      <c r="S11521"/>
    </row>
    <row r="11522" spans="1:19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  <c r="R11522"/>
      <c r="S11522"/>
    </row>
    <row r="11523" spans="1:19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  <c r="R11523"/>
      <c r="S11523"/>
    </row>
    <row r="11524" spans="1:19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  <c r="R11524"/>
      <c r="S11524"/>
    </row>
    <row r="11525" spans="1:19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  <c r="R11525"/>
      <c r="S11525"/>
    </row>
    <row r="11526" spans="1:19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  <c r="R11526"/>
      <c r="S11526"/>
    </row>
    <row r="11527" spans="1:19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  <c r="R11527"/>
      <c r="S11527"/>
    </row>
    <row r="11528" spans="1:19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  <c r="R11528"/>
      <c r="S11528"/>
    </row>
    <row r="11529" spans="1:19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  <c r="R11529"/>
      <c r="S11529"/>
    </row>
    <row r="11530" spans="1:19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  <c r="R11530"/>
      <c r="S11530"/>
    </row>
    <row r="11531" spans="1:19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  <c r="R11531"/>
      <c r="S11531"/>
    </row>
    <row r="11532" spans="1:19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  <c r="R11532"/>
      <c r="S11532"/>
    </row>
    <row r="11533" spans="1:19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  <c r="R11533"/>
      <c r="S11533"/>
    </row>
    <row r="11534" spans="1:19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  <c r="R11534"/>
      <c r="S11534"/>
    </row>
    <row r="11535" spans="1:19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  <c r="R11535"/>
      <c r="S11535"/>
    </row>
    <row r="11536" spans="1:19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  <c r="R11536"/>
      <c r="S11536"/>
    </row>
    <row r="11537" spans="1:19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  <c r="R11537"/>
      <c r="S11537"/>
    </row>
    <row r="11538" spans="1:19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  <c r="R11538"/>
      <c r="S11538"/>
    </row>
    <row r="11539" spans="1:19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  <c r="R11539"/>
      <c r="S11539"/>
    </row>
    <row r="11540" spans="1:19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  <c r="R11540"/>
      <c r="S11540"/>
    </row>
    <row r="11541" spans="1:19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  <c r="R11541"/>
      <c r="S11541"/>
    </row>
    <row r="11542" spans="1:19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  <c r="R11542"/>
      <c r="S11542"/>
    </row>
    <row r="11543" spans="1:19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  <c r="R11543"/>
      <c r="S11543"/>
    </row>
    <row r="11544" spans="1:19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  <c r="R11544"/>
      <c r="S11544"/>
    </row>
    <row r="11545" spans="1:19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  <c r="R11545"/>
      <c r="S11545"/>
    </row>
    <row r="11546" spans="1:19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  <c r="R11546"/>
      <c r="S11546"/>
    </row>
    <row r="11547" spans="1:19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  <c r="R11547"/>
      <c r="S11547"/>
    </row>
    <row r="11548" spans="1:19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  <c r="R11548"/>
      <c r="S11548"/>
    </row>
    <row r="11549" spans="1:19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  <c r="R11549"/>
      <c r="S11549"/>
    </row>
    <row r="11550" spans="1:19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  <c r="R11550"/>
      <c r="S11550"/>
    </row>
    <row r="11551" spans="1:19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  <c r="R11551"/>
      <c r="S11551"/>
    </row>
    <row r="11552" spans="1:19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  <c r="R11552"/>
      <c r="S11552"/>
    </row>
    <row r="11553" spans="1:19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  <c r="R11553"/>
      <c r="S11553"/>
    </row>
    <row r="11554" spans="1:19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  <c r="R11554"/>
      <c r="S11554"/>
    </row>
    <row r="11555" spans="1:19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  <c r="R11555"/>
      <c r="S11555"/>
    </row>
    <row r="11556" spans="1:19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  <c r="R11556"/>
      <c r="S11556"/>
    </row>
    <row r="11557" spans="1:19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  <c r="R11557"/>
      <c r="S11557"/>
    </row>
    <row r="11558" spans="1:19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  <c r="R11558"/>
      <c r="S11558"/>
    </row>
    <row r="11559" spans="1:19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  <c r="R11559"/>
      <c r="S11559"/>
    </row>
    <row r="11560" spans="1:19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  <c r="R11560"/>
      <c r="S11560"/>
    </row>
    <row r="11561" spans="1:19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  <c r="R11561"/>
      <c r="S11561"/>
    </row>
    <row r="11562" spans="1:19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  <c r="R11562"/>
      <c r="S11562"/>
    </row>
    <row r="11563" spans="1:19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  <c r="R11563"/>
      <c r="S11563"/>
    </row>
    <row r="11564" spans="1:19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  <c r="R11564"/>
      <c r="S11564"/>
    </row>
    <row r="11565" spans="1:19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  <c r="R11565"/>
      <c r="S11565"/>
    </row>
    <row r="11566" spans="1:19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  <c r="R11566"/>
      <c r="S11566"/>
    </row>
    <row r="11567" spans="1:19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  <c r="R11567"/>
      <c r="S11567"/>
    </row>
    <row r="11568" spans="1:19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  <c r="R11568"/>
      <c r="S11568"/>
    </row>
    <row r="11569" spans="1:19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  <c r="R11569"/>
      <c r="S11569"/>
    </row>
    <row r="11570" spans="1:19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  <c r="R11570"/>
      <c r="S11570"/>
    </row>
    <row r="11571" spans="1:19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  <c r="R11571"/>
      <c r="S11571"/>
    </row>
    <row r="11572" spans="1:19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  <c r="R11572"/>
      <c r="S11572"/>
    </row>
    <row r="11573" spans="1:19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  <c r="R11573"/>
      <c r="S11573"/>
    </row>
    <row r="11574" spans="1:19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  <c r="R11574"/>
      <c r="S11574"/>
    </row>
    <row r="11575" spans="1:19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  <c r="R11575"/>
      <c r="S11575"/>
    </row>
    <row r="11576" spans="1:19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  <c r="R11576"/>
      <c r="S11576"/>
    </row>
    <row r="11577" spans="1:19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  <c r="R11577"/>
      <c r="S11577"/>
    </row>
    <row r="11578" spans="1:19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  <c r="R11578"/>
      <c r="S11578"/>
    </row>
    <row r="11579" spans="1:19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  <c r="R11579"/>
      <c r="S11579"/>
    </row>
    <row r="11580" spans="1:19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  <c r="R11580"/>
      <c r="S11580"/>
    </row>
    <row r="11581" spans="1:19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  <c r="R11581"/>
      <c r="S11581"/>
    </row>
    <row r="11582" spans="1:19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  <c r="R11582"/>
      <c r="S11582"/>
    </row>
    <row r="11583" spans="1:19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  <c r="R11583"/>
      <c r="S11583"/>
    </row>
    <row r="11584" spans="1:19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  <c r="R11584"/>
      <c r="S11584"/>
    </row>
    <row r="11585" spans="1:19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  <c r="R11585"/>
      <c r="S11585"/>
    </row>
    <row r="11586" spans="1:19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  <c r="R11586"/>
      <c r="S11586"/>
    </row>
    <row r="11587" spans="1:19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  <c r="R11587"/>
      <c r="S11587"/>
    </row>
    <row r="11588" spans="1:19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  <c r="R11588"/>
      <c r="S11588"/>
    </row>
    <row r="11589" spans="1:19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  <c r="R11589"/>
      <c r="S11589"/>
    </row>
    <row r="11590" spans="1:19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  <c r="R11590"/>
      <c r="S11590"/>
    </row>
    <row r="11591" spans="1:19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  <c r="R11591"/>
      <c r="S11591"/>
    </row>
    <row r="11592" spans="1:19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  <c r="R11592"/>
      <c r="S11592"/>
    </row>
    <row r="11593" spans="1:19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  <c r="R11593"/>
      <c r="S11593"/>
    </row>
    <row r="11594" spans="1:19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  <c r="R11594"/>
      <c r="S11594"/>
    </row>
    <row r="11595" spans="1:19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  <c r="R11595"/>
      <c r="S11595"/>
    </row>
    <row r="11596" spans="1:19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  <c r="R11596"/>
      <c r="S11596"/>
    </row>
    <row r="11597" spans="1:19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  <c r="R11597"/>
      <c r="S11597"/>
    </row>
    <row r="11598" spans="1:19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  <c r="R11598"/>
      <c r="S11598"/>
    </row>
    <row r="11599" spans="1:19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  <c r="R11599"/>
      <c r="S11599"/>
    </row>
    <row r="11600" spans="1:19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  <c r="R11600"/>
      <c r="S11600"/>
    </row>
    <row r="11601" spans="1:19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  <c r="R11601"/>
      <c r="S11601"/>
    </row>
    <row r="11602" spans="1:19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  <c r="R11602"/>
      <c r="S11602"/>
    </row>
    <row r="11603" spans="1:19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  <c r="R11603"/>
      <c r="S11603"/>
    </row>
    <row r="11604" spans="1:19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  <c r="R11604"/>
      <c r="S11604"/>
    </row>
    <row r="11605" spans="1:19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  <c r="R11605"/>
      <c r="S11605"/>
    </row>
    <row r="11606" spans="1:19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  <c r="R11606"/>
      <c r="S11606"/>
    </row>
    <row r="11607" spans="1:19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  <c r="R11607"/>
      <c r="S11607"/>
    </row>
    <row r="11608" spans="1:19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  <c r="R11608"/>
      <c r="S11608"/>
    </row>
    <row r="11609" spans="1:19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  <c r="R11609"/>
      <c r="S11609"/>
    </row>
    <row r="11610" spans="1:19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  <c r="R11610"/>
      <c r="S11610"/>
    </row>
    <row r="11611" spans="1:19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  <c r="R11611"/>
      <c r="S11611"/>
    </row>
    <row r="11612" spans="1:19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  <c r="R11612"/>
      <c r="S11612"/>
    </row>
    <row r="11613" spans="1:19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  <c r="R11613"/>
      <c r="S11613"/>
    </row>
    <row r="11614" spans="1:19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  <c r="R11614"/>
      <c r="S11614"/>
    </row>
    <row r="11615" spans="1:19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  <c r="R11615"/>
      <c r="S11615"/>
    </row>
    <row r="11616" spans="1:19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  <c r="R11616"/>
      <c r="S11616"/>
    </row>
    <row r="11617" spans="1:19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  <c r="R11617"/>
      <c r="S11617"/>
    </row>
    <row r="11618" spans="1:19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  <c r="R11618"/>
      <c r="S11618"/>
    </row>
    <row r="11619" spans="1:19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  <c r="R11619"/>
      <c r="S11619"/>
    </row>
    <row r="11620" spans="1:19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  <c r="R11620"/>
      <c r="S11620"/>
    </row>
    <row r="11621" spans="1:19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  <c r="R11621"/>
      <c r="S11621"/>
    </row>
    <row r="11622" spans="1:19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  <c r="R11622"/>
      <c r="S11622"/>
    </row>
    <row r="11623" spans="1:19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  <c r="R11623"/>
      <c r="S11623"/>
    </row>
    <row r="11624" spans="1:19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  <c r="R11624"/>
      <c r="S11624"/>
    </row>
    <row r="11625" spans="1:19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  <c r="R11625"/>
      <c r="S11625"/>
    </row>
    <row r="11626" spans="1:19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  <c r="R11626"/>
      <c r="S11626"/>
    </row>
    <row r="11627" spans="1:19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  <c r="R11627"/>
      <c r="S11627"/>
    </row>
    <row r="11628" spans="1:19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  <c r="R11628"/>
      <c r="S11628"/>
    </row>
    <row r="11629" spans="1:19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  <c r="R11629"/>
      <c r="S11629"/>
    </row>
    <row r="11630" spans="1:19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  <c r="R11630"/>
      <c r="S11630"/>
    </row>
    <row r="11631" spans="1:19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  <c r="R11631"/>
      <c r="S11631"/>
    </row>
    <row r="11632" spans="1:19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  <c r="R11632"/>
      <c r="S11632"/>
    </row>
    <row r="11633" spans="1:19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  <c r="R11633"/>
      <c r="S11633"/>
    </row>
    <row r="11634" spans="1:19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  <c r="R11634"/>
      <c r="S11634"/>
    </row>
    <row r="11635" spans="1:19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  <c r="R11635"/>
      <c r="S11635"/>
    </row>
    <row r="11636" spans="1:19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  <c r="R11636"/>
      <c r="S11636"/>
    </row>
    <row r="11637" spans="1:19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  <c r="R11637"/>
      <c r="S11637"/>
    </row>
    <row r="11638" spans="1:19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  <c r="R11638"/>
      <c r="S11638"/>
    </row>
    <row r="11639" spans="1:19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  <c r="R11639"/>
      <c r="S11639"/>
    </row>
    <row r="11640" spans="1:19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  <c r="R11640"/>
      <c r="S11640"/>
    </row>
    <row r="11641" spans="1:19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  <c r="R11641"/>
      <c r="S11641"/>
    </row>
    <row r="11642" spans="1:19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  <c r="R11642"/>
      <c r="S11642"/>
    </row>
    <row r="11643" spans="1:19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  <c r="R11643"/>
      <c r="S11643"/>
    </row>
    <row r="11644" spans="1:19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  <c r="R11644"/>
      <c r="S11644"/>
    </row>
    <row r="11645" spans="1:19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  <c r="R11645"/>
      <c r="S11645"/>
    </row>
    <row r="11646" spans="1:19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  <c r="R11646"/>
      <c r="S11646"/>
    </row>
    <row r="11647" spans="1:19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  <c r="R11647"/>
      <c r="S11647"/>
    </row>
    <row r="11648" spans="1:19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  <c r="R11648"/>
      <c r="S11648"/>
    </row>
    <row r="11649" spans="1:19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  <c r="R11649"/>
      <c r="S11649"/>
    </row>
    <row r="11650" spans="1:19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  <c r="R11650"/>
      <c r="S11650"/>
    </row>
    <row r="11651" spans="1:19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  <c r="R11651"/>
      <c r="S11651"/>
    </row>
    <row r="11652" spans="1:19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  <c r="R11652"/>
      <c r="S11652"/>
    </row>
    <row r="11653" spans="1:19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  <c r="R11653"/>
      <c r="S11653"/>
    </row>
    <row r="11654" spans="1:19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  <c r="R11654"/>
      <c r="S11654"/>
    </row>
    <row r="11655" spans="1:19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  <c r="R11655"/>
      <c r="S11655"/>
    </row>
    <row r="11656" spans="1:19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  <c r="R11656"/>
      <c r="S11656"/>
    </row>
    <row r="11657" spans="1:19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  <c r="R11657"/>
      <c r="S11657"/>
    </row>
    <row r="11658" spans="1:19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  <c r="R11658"/>
      <c r="S11658"/>
    </row>
    <row r="11659" spans="1:19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  <c r="R11659"/>
      <c r="S11659"/>
    </row>
    <row r="11660" spans="1:19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  <c r="R11660"/>
      <c r="S11660"/>
    </row>
    <row r="11661" spans="1:19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  <c r="R11661"/>
      <c r="S11661"/>
    </row>
    <row r="11662" spans="1:19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  <c r="R11662"/>
      <c r="S11662"/>
    </row>
    <row r="11663" spans="1:19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  <c r="R11663"/>
      <c r="S11663"/>
    </row>
    <row r="11664" spans="1:19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  <c r="R11664"/>
      <c r="S11664"/>
    </row>
    <row r="11665" spans="1:19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  <c r="R11665"/>
      <c r="S11665"/>
    </row>
    <row r="11666" spans="1:19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  <c r="R11666"/>
      <c r="S11666"/>
    </row>
    <row r="11667" spans="1:19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  <c r="R11667"/>
      <c r="S11667"/>
    </row>
    <row r="11668" spans="1:19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  <c r="R11668"/>
      <c r="S11668"/>
    </row>
    <row r="11669" spans="1:19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  <c r="R11669"/>
      <c r="S11669"/>
    </row>
    <row r="11670" spans="1:19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  <c r="R11670"/>
      <c r="S11670"/>
    </row>
    <row r="11671" spans="1:19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  <c r="R11671"/>
      <c r="S11671"/>
    </row>
    <row r="11672" spans="1:19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  <c r="R11672"/>
      <c r="S11672"/>
    </row>
    <row r="11673" spans="1:19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  <c r="R11673"/>
      <c r="S11673"/>
    </row>
    <row r="11674" spans="1:19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  <c r="R11674"/>
      <c r="S11674"/>
    </row>
    <row r="11675" spans="1:19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  <c r="R11675"/>
      <c r="S11675"/>
    </row>
    <row r="11676" spans="1:19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  <c r="R11676"/>
      <c r="S11676"/>
    </row>
    <row r="11677" spans="1:19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  <c r="R11677"/>
      <c r="S11677"/>
    </row>
    <row r="11678" spans="1:19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  <c r="R11678"/>
      <c r="S11678"/>
    </row>
    <row r="11679" spans="1:19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  <c r="R11679"/>
      <c r="S11679"/>
    </row>
    <row r="11680" spans="1:19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  <c r="R11680"/>
      <c r="S11680"/>
    </row>
    <row r="11681" spans="1:19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  <c r="R11681"/>
      <c r="S11681"/>
    </row>
    <row r="11682" spans="1:19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  <c r="R11682"/>
      <c r="S11682"/>
    </row>
    <row r="11683" spans="1:19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  <c r="R11683"/>
      <c r="S11683"/>
    </row>
    <row r="11684" spans="1:19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  <c r="R11684"/>
      <c r="S11684"/>
    </row>
    <row r="11685" spans="1:19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  <c r="R11685"/>
      <c r="S11685"/>
    </row>
    <row r="11686" spans="1:19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  <c r="R11686"/>
      <c r="S11686"/>
    </row>
    <row r="11687" spans="1:19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  <c r="R11687"/>
      <c r="S11687"/>
    </row>
    <row r="11688" spans="1:19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  <c r="R11688"/>
      <c r="S11688"/>
    </row>
    <row r="11689" spans="1:19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  <c r="R11689"/>
      <c r="S11689"/>
    </row>
    <row r="11690" spans="1:19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  <c r="R11690"/>
      <c r="S11690"/>
    </row>
    <row r="11691" spans="1:19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  <c r="R11691"/>
      <c r="S11691"/>
    </row>
    <row r="11692" spans="1:19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  <c r="R11692"/>
      <c r="S11692"/>
    </row>
    <row r="11693" spans="1:19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  <c r="R11693"/>
      <c r="S11693"/>
    </row>
    <row r="11694" spans="1:19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  <c r="R11694"/>
      <c r="S11694"/>
    </row>
    <row r="11695" spans="1:19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  <c r="R11695"/>
      <c r="S11695"/>
    </row>
    <row r="11696" spans="1:19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  <c r="R11696"/>
      <c r="S11696"/>
    </row>
    <row r="11697" spans="1:19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  <c r="R11697"/>
      <c r="S11697"/>
    </row>
    <row r="11698" spans="1:19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  <c r="R11698"/>
      <c r="S11698"/>
    </row>
    <row r="11699" spans="1:19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  <c r="R11699"/>
      <c r="S11699"/>
    </row>
    <row r="11700" spans="1:19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  <c r="R11700"/>
      <c r="S11700"/>
    </row>
    <row r="11701" spans="1:19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  <c r="R11701"/>
      <c r="S11701"/>
    </row>
    <row r="11702" spans="1:19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  <c r="R11702"/>
      <c r="S11702"/>
    </row>
    <row r="11703" spans="1:19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  <c r="R11703"/>
      <c r="S11703"/>
    </row>
    <row r="11704" spans="1:19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  <c r="R11704"/>
      <c r="S11704"/>
    </row>
    <row r="11705" spans="1:19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  <c r="R11705"/>
      <c r="S11705"/>
    </row>
    <row r="11706" spans="1:19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  <c r="R11706"/>
      <c r="S11706"/>
    </row>
    <row r="11707" spans="1:19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  <c r="R11707"/>
      <c r="S11707"/>
    </row>
    <row r="11708" spans="1:19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  <c r="R11708"/>
      <c r="S11708"/>
    </row>
    <row r="11709" spans="1:19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  <c r="R11709"/>
      <c r="S11709"/>
    </row>
    <row r="11710" spans="1:19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  <c r="R11710"/>
      <c r="S11710"/>
    </row>
    <row r="11711" spans="1:19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  <c r="R11711"/>
      <c r="S11711"/>
    </row>
    <row r="11712" spans="1:19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  <c r="R11712"/>
      <c r="S11712"/>
    </row>
    <row r="11713" spans="1:19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  <c r="R11713"/>
      <c r="S11713"/>
    </row>
    <row r="11714" spans="1:19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  <c r="R11714"/>
      <c r="S11714"/>
    </row>
    <row r="11715" spans="1:19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  <c r="R11715"/>
      <c r="S11715"/>
    </row>
    <row r="11716" spans="1:19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  <c r="R11716"/>
      <c r="S11716"/>
    </row>
    <row r="11717" spans="1:19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  <c r="R11717"/>
      <c r="S11717"/>
    </row>
    <row r="11718" spans="1:19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  <c r="R11718"/>
      <c r="S11718"/>
    </row>
    <row r="11719" spans="1:19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  <c r="R11719"/>
      <c r="S11719"/>
    </row>
    <row r="11720" spans="1:19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  <c r="R11720"/>
      <c r="S11720"/>
    </row>
    <row r="11721" spans="1:19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  <c r="R11721"/>
      <c r="S11721"/>
    </row>
    <row r="11722" spans="1:19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  <c r="R11722"/>
      <c r="S11722"/>
    </row>
    <row r="11723" spans="1:19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  <c r="R11723"/>
      <c r="S11723"/>
    </row>
    <row r="11724" spans="1:19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  <c r="R11724"/>
      <c r="S11724"/>
    </row>
    <row r="11725" spans="1:19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  <c r="R11725"/>
      <c r="S11725"/>
    </row>
    <row r="11726" spans="1:19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  <c r="R11726"/>
      <c r="S11726"/>
    </row>
    <row r="11727" spans="1:19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  <c r="R11727"/>
      <c r="S11727"/>
    </row>
    <row r="11728" spans="1:19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  <c r="R11728"/>
      <c r="S11728"/>
    </row>
    <row r="11729" spans="1:19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  <c r="R11729"/>
      <c r="S11729"/>
    </row>
    <row r="11730" spans="1:19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  <c r="R11730"/>
      <c r="S11730"/>
    </row>
    <row r="11731" spans="1:19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  <c r="R11731"/>
      <c r="S11731"/>
    </row>
    <row r="11732" spans="1:19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  <c r="R11732"/>
      <c r="S11732"/>
    </row>
    <row r="11733" spans="1:19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  <c r="R11733"/>
      <c r="S11733"/>
    </row>
    <row r="11734" spans="1:19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  <c r="R11734"/>
      <c r="S11734"/>
    </row>
    <row r="11735" spans="1:19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  <c r="R11735"/>
      <c r="S11735"/>
    </row>
    <row r="11736" spans="1:19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  <c r="R11736"/>
      <c r="S11736"/>
    </row>
    <row r="11737" spans="1:19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  <c r="R11737"/>
      <c r="S11737"/>
    </row>
    <row r="11738" spans="1:19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  <c r="R11738"/>
      <c r="S11738"/>
    </row>
    <row r="11739" spans="1:19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  <c r="R11739"/>
      <c r="S11739"/>
    </row>
    <row r="11740" spans="1:19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  <c r="R11740"/>
      <c r="S11740"/>
    </row>
    <row r="11741" spans="1:19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  <c r="R11741"/>
      <c r="S11741"/>
    </row>
    <row r="11742" spans="1:19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  <c r="R11742"/>
      <c r="S11742"/>
    </row>
    <row r="11743" spans="1:19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  <c r="R11743"/>
      <c r="S11743"/>
    </row>
    <row r="11744" spans="1:19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  <c r="R11744"/>
      <c r="S11744"/>
    </row>
    <row r="11745" spans="1:19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  <c r="R11745"/>
      <c r="S11745"/>
    </row>
    <row r="11746" spans="1:19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  <c r="R11746"/>
      <c r="S11746"/>
    </row>
    <row r="11747" spans="1:19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  <c r="R11747"/>
      <c r="S11747"/>
    </row>
    <row r="11748" spans="1:19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  <c r="R11748"/>
      <c r="S11748"/>
    </row>
    <row r="11749" spans="1:19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  <c r="R11749"/>
      <c r="S11749"/>
    </row>
    <row r="11750" spans="1:19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  <c r="R11750"/>
      <c r="S11750"/>
    </row>
    <row r="11751" spans="1:19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  <c r="R11751"/>
      <c r="S11751"/>
    </row>
    <row r="11752" spans="1:19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  <c r="R11752"/>
      <c r="S11752"/>
    </row>
    <row r="11753" spans="1:19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  <c r="R11753"/>
      <c r="S11753"/>
    </row>
    <row r="11754" spans="1:19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  <c r="R11754"/>
      <c r="S11754"/>
    </row>
    <row r="11755" spans="1:19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  <c r="R11755"/>
      <c r="S11755"/>
    </row>
    <row r="11756" spans="1:19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  <c r="R11756"/>
      <c r="S11756"/>
    </row>
    <row r="11757" spans="1:19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  <c r="R11757"/>
      <c r="S11757"/>
    </row>
    <row r="11758" spans="1:19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  <c r="R11758"/>
      <c r="S11758"/>
    </row>
    <row r="11759" spans="1:19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  <c r="R11759"/>
      <c r="S11759"/>
    </row>
    <row r="11760" spans="1:19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  <c r="R11760"/>
      <c r="S11760"/>
    </row>
    <row r="11761" spans="1:19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  <c r="R11761"/>
      <c r="S11761"/>
    </row>
    <row r="11762" spans="1:19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  <c r="R11762"/>
      <c r="S11762"/>
    </row>
    <row r="11763" spans="1:19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  <c r="R11763"/>
      <c r="S11763"/>
    </row>
    <row r="11764" spans="1:19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  <c r="R11764"/>
      <c r="S11764"/>
    </row>
    <row r="11765" spans="1:19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  <c r="R11765"/>
      <c r="S11765"/>
    </row>
    <row r="11766" spans="1:19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  <c r="R11766"/>
      <c r="S11766"/>
    </row>
    <row r="11767" spans="1:19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  <c r="R11767"/>
      <c r="S11767"/>
    </row>
    <row r="11768" spans="1:19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  <c r="R11768"/>
      <c r="S11768"/>
    </row>
    <row r="11769" spans="1:19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  <c r="R11769"/>
      <c r="S11769"/>
    </row>
    <row r="11770" spans="1:19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  <c r="R11770"/>
      <c r="S11770"/>
    </row>
    <row r="11771" spans="1:19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  <c r="R11771"/>
      <c r="S11771"/>
    </row>
    <row r="11772" spans="1:19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  <c r="R11772"/>
      <c r="S11772"/>
    </row>
    <row r="11773" spans="1:19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  <c r="R11773"/>
      <c r="S11773"/>
    </row>
    <row r="11774" spans="1:19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  <c r="R11774"/>
      <c r="S11774"/>
    </row>
    <row r="11775" spans="1:19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  <c r="R11775"/>
      <c r="S11775"/>
    </row>
    <row r="11776" spans="1:19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  <c r="R11776"/>
      <c r="S11776"/>
    </row>
    <row r="11777" spans="1:19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  <c r="R11777"/>
      <c r="S11777"/>
    </row>
    <row r="11778" spans="1:19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  <c r="R11778"/>
      <c r="S11778"/>
    </row>
    <row r="11779" spans="1:19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  <c r="R11779"/>
      <c r="S11779"/>
    </row>
    <row r="11780" spans="1:19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  <c r="R11780"/>
      <c r="S11780"/>
    </row>
    <row r="11781" spans="1:19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  <c r="R11781"/>
      <c r="S11781"/>
    </row>
    <row r="11782" spans="1:19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  <c r="R11782"/>
      <c r="S11782"/>
    </row>
    <row r="11783" spans="1:19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  <c r="R11783"/>
      <c r="S11783"/>
    </row>
    <row r="11784" spans="1:19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  <c r="R11784"/>
      <c r="S11784"/>
    </row>
    <row r="11785" spans="1:19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  <c r="R11785"/>
      <c r="S11785"/>
    </row>
    <row r="11786" spans="1:19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  <c r="R11786"/>
      <c r="S11786"/>
    </row>
    <row r="11787" spans="1:19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  <c r="R11787"/>
      <c r="S11787"/>
    </row>
    <row r="11788" spans="1:19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  <c r="R11788"/>
      <c r="S11788"/>
    </row>
    <row r="11789" spans="1:19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  <c r="R11789"/>
      <c r="S11789"/>
    </row>
    <row r="11790" spans="1:19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  <c r="R11790"/>
      <c r="S11790"/>
    </row>
    <row r="11791" spans="1:19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  <c r="R11791"/>
      <c r="S11791"/>
    </row>
    <row r="11792" spans="1:19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  <c r="R11792"/>
      <c r="S11792"/>
    </row>
    <row r="11793" spans="1:19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  <c r="R11793"/>
      <c r="S11793"/>
    </row>
    <row r="11794" spans="1:19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  <c r="R11794"/>
      <c r="S11794"/>
    </row>
    <row r="11795" spans="1:19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  <c r="R11795"/>
      <c r="S11795"/>
    </row>
    <row r="11796" spans="1:19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  <c r="R11796"/>
      <c r="S11796"/>
    </row>
    <row r="11797" spans="1:19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  <c r="R11797"/>
      <c r="S11797"/>
    </row>
    <row r="11798" spans="1:19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  <c r="R11798"/>
      <c r="S11798"/>
    </row>
    <row r="11799" spans="1:19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  <c r="R11799"/>
      <c r="S11799"/>
    </row>
    <row r="11800" spans="1:19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  <c r="R11800"/>
      <c r="S11800"/>
    </row>
    <row r="11801" spans="1:19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  <c r="R11801"/>
      <c r="S11801"/>
    </row>
    <row r="11802" spans="1:19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  <c r="R11802"/>
      <c r="S11802"/>
    </row>
    <row r="11803" spans="1:19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  <c r="R11803"/>
      <c r="S11803"/>
    </row>
    <row r="11804" spans="1:19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  <c r="R11804"/>
      <c r="S11804"/>
    </row>
    <row r="11805" spans="1:19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  <c r="R11805"/>
      <c r="S11805"/>
    </row>
    <row r="11806" spans="1:19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  <c r="R11806"/>
      <c r="S11806"/>
    </row>
    <row r="11807" spans="1:19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  <c r="R11807"/>
      <c r="S11807"/>
    </row>
    <row r="11808" spans="1:19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  <c r="R11808"/>
      <c r="S11808"/>
    </row>
    <row r="11809" spans="1:19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  <c r="R11809"/>
      <c r="S11809"/>
    </row>
    <row r="11810" spans="1:19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  <c r="R11810"/>
      <c r="S11810"/>
    </row>
    <row r="11811" spans="1:19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  <c r="R11811"/>
      <c r="S11811"/>
    </row>
    <row r="11812" spans="1:19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  <c r="R11812"/>
      <c r="S11812"/>
    </row>
    <row r="11813" spans="1:19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  <c r="R11813"/>
      <c r="S11813"/>
    </row>
    <row r="11814" spans="1:19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  <c r="R11814"/>
      <c r="S11814"/>
    </row>
    <row r="11815" spans="1:19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  <c r="R11815"/>
      <c r="S11815"/>
    </row>
    <row r="11816" spans="1:19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  <c r="R11816"/>
      <c r="S11816"/>
    </row>
    <row r="11817" spans="1:19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  <c r="R11817"/>
      <c r="S11817"/>
    </row>
    <row r="11818" spans="1:19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  <c r="R11818"/>
      <c r="S11818"/>
    </row>
    <row r="11819" spans="1:19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  <c r="R11819"/>
      <c r="S11819"/>
    </row>
    <row r="11820" spans="1:19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  <c r="R11820"/>
      <c r="S11820"/>
    </row>
    <row r="11821" spans="1:19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  <c r="R11821"/>
      <c r="S11821"/>
    </row>
    <row r="11822" spans="1:19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  <c r="R11822"/>
      <c r="S11822"/>
    </row>
    <row r="11823" spans="1:19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  <c r="R11823"/>
      <c r="S11823"/>
    </row>
    <row r="11824" spans="1:19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  <c r="R11824"/>
      <c r="S11824"/>
    </row>
    <row r="11825" spans="1:19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  <c r="R11825"/>
      <c r="S11825"/>
    </row>
    <row r="11826" spans="1:19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  <c r="R11826"/>
      <c r="S11826"/>
    </row>
    <row r="11827" spans="1:19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  <c r="R11827"/>
      <c r="S11827"/>
    </row>
    <row r="11828" spans="1:19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  <c r="R11828"/>
      <c r="S11828"/>
    </row>
    <row r="11829" spans="1:19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  <c r="R11829"/>
      <c r="S11829"/>
    </row>
    <row r="11830" spans="1:19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  <c r="R11830"/>
      <c r="S11830"/>
    </row>
    <row r="11831" spans="1:19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  <c r="R11831"/>
      <c r="S11831"/>
    </row>
    <row r="11832" spans="1:19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  <c r="R11832"/>
      <c r="S11832"/>
    </row>
    <row r="11833" spans="1:19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  <c r="R11833"/>
      <c r="S11833"/>
    </row>
    <row r="11834" spans="1:19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  <c r="R11834"/>
      <c r="S11834"/>
    </row>
    <row r="11835" spans="1:19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  <c r="R11835"/>
      <c r="S11835"/>
    </row>
    <row r="11836" spans="1:19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  <c r="R11836"/>
      <c r="S11836"/>
    </row>
    <row r="11837" spans="1:19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  <c r="R11837"/>
      <c r="S11837"/>
    </row>
    <row r="11838" spans="1:19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  <c r="R11838"/>
      <c r="S11838"/>
    </row>
    <row r="11839" spans="1:19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  <c r="R11839"/>
      <c r="S11839"/>
    </row>
    <row r="11840" spans="1:19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  <c r="R11840"/>
      <c r="S11840"/>
    </row>
    <row r="11841" spans="1:19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  <c r="R11841"/>
      <c r="S11841"/>
    </row>
    <row r="11842" spans="1:19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  <c r="R11842"/>
      <c r="S11842"/>
    </row>
    <row r="11843" spans="1:19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  <c r="R11843"/>
      <c r="S11843"/>
    </row>
    <row r="11844" spans="1:19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  <c r="R11844"/>
      <c r="S11844"/>
    </row>
    <row r="11845" spans="1:19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  <c r="R11845"/>
      <c r="S11845"/>
    </row>
    <row r="11846" spans="1:19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  <c r="R11846"/>
      <c r="S11846"/>
    </row>
    <row r="11847" spans="1:19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  <c r="R11847"/>
      <c r="S11847"/>
    </row>
    <row r="11848" spans="1:19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  <c r="R11848"/>
      <c r="S11848"/>
    </row>
    <row r="11849" spans="1:19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  <c r="R11849"/>
      <c r="S11849"/>
    </row>
    <row r="11850" spans="1:19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  <c r="R11850"/>
      <c r="S11850"/>
    </row>
    <row r="11851" spans="1:19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  <c r="R11851"/>
      <c r="S11851"/>
    </row>
    <row r="11852" spans="1:19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  <c r="R11852"/>
      <c r="S11852"/>
    </row>
    <row r="11853" spans="1:19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  <c r="R11853"/>
      <c r="S11853"/>
    </row>
    <row r="11854" spans="1:19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  <c r="R11854"/>
      <c r="S11854"/>
    </row>
    <row r="11855" spans="1:19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  <c r="R11855"/>
      <c r="S11855"/>
    </row>
    <row r="11856" spans="1:19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  <c r="R11856"/>
      <c r="S11856"/>
    </row>
    <row r="11857" spans="1:19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  <c r="R11857"/>
      <c r="S11857"/>
    </row>
    <row r="11858" spans="1:19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  <c r="R11858"/>
      <c r="S11858"/>
    </row>
    <row r="11859" spans="1:19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  <c r="R11859"/>
      <c r="S11859"/>
    </row>
    <row r="11860" spans="1:19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  <c r="R11860"/>
      <c r="S11860"/>
    </row>
    <row r="11861" spans="1:19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  <c r="R11861"/>
      <c r="S11861"/>
    </row>
    <row r="11862" spans="1:19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  <c r="R11862"/>
      <c r="S11862"/>
    </row>
    <row r="11863" spans="1:19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  <c r="R11863"/>
      <c r="S11863"/>
    </row>
    <row r="11864" spans="1:19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  <c r="R11864"/>
      <c r="S11864"/>
    </row>
    <row r="11865" spans="1:19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  <c r="R11865"/>
      <c r="S11865"/>
    </row>
    <row r="11866" spans="1:19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  <c r="R11866"/>
      <c r="S11866"/>
    </row>
    <row r="11867" spans="1:19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  <c r="R11867"/>
      <c r="S11867"/>
    </row>
    <row r="11868" spans="1:19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  <c r="R11868"/>
      <c r="S11868"/>
    </row>
    <row r="11869" spans="1:19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  <c r="R11869"/>
      <c r="S11869"/>
    </row>
    <row r="11870" spans="1:19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  <c r="R11870"/>
      <c r="S11870"/>
    </row>
    <row r="11871" spans="1:19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  <c r="R11871"/>
      <c r="S11871"/>
    </row>
    <row r="11872" spans="1:19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  <c r="R11872"/>
      <c r="S11872"/>
    </row>
    <row r="11873" spans="1:19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  <c r="R11873"/>
      <c r="S11873"/>
    </row>
    <row r="11874" spans="1:19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  <c r="R11874"/>
      <c r="S11874"/>
    </row>
    <row r="11875" spans="1:19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  <c r="R11875"/>
      <c r="S11875"/>
    </row>
    <row r="11876" spans="1:19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  <c r="R11876"/>
      <c r="S11876"/>
    </row>
    <row r="11877" spans="1:19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  <c r="R11877"/>
      <c r="S11877"/>
    </row>
    <row r="11878" spans="1:19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  <c r="R11878"/>
      <c r="S11878"/>
    </row>
    <row r="11879" spans="1:19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  <c r="R11879"/>
      <c r="S11879"/>
    </row>
    <row r="11880" spans="1:19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  <c r="R11880"/>
      <c r="S11880"/>
    </row>
    <row r="11881" spans="1:19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  <c r="R11881"/>
      <c r="S11881"/>
    </row>
    <row r="11882" spans="1:19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  <c r="R11882"/>
      <c r="S11882"/>
    </row>
    <row r="11883" spans="1:19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  <c r="R11883"/>
      <c r="S11883"/>
    </row>
    <row r="11884" spans="1:19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  <c r="R11884"/>
      <c r="S11884"/>
    </row>
    <row r="11885" spans="1:19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  <c r="R11885"/>
      <c r="S11885"/>
    </row>
    <row r="11886" spans="1:19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  <c r="R11886"/>
      <c r="S11886"/>
    </row>
    <row r="11887" spans="1:19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  <c r="R11887"/>
      <c r="S11887"/>
    </row>
    <row r="11888" spans="1:19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  <c r="R11888"/>
      <c r="S11888"/>
    </row>
    <row r="11889" spans="1:19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  <c r="R11889"/>
      <c r="S11889"/>
    </row>
    <row r="11890" spans="1:19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  <c r="R11890"/>
      <c r="S11890"/>
    </row>
    <row r="11891" spans="1:19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  <c r="R11891"/>
      <c r="S11891"/>
    </row>
    <row r="11892" spans="1:19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  <c r="R11892"/>
      <c r="S11892"/>
    </row>
    <row r="11893" spans="1:19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  <c r="R11893"/>
      <c r="S11893"/>
    </row>
    <row r="11894" spans="1:19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  <c r="R11894"/>
      <c r="S11894"/>
    </row>
    <row r="11895" spans="1:19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  <c r="R11895"/>
      <c r="S11895"/>
    </row>
    <row r="11896" spans="1:19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  <c r="R11896"/>
      <c r="S11896"/>
    </row>
    <row r="11897" spans="1:19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  <c r="R11897"/>
      <c r="S11897"/>
    </row>
    <row r="11898" spans="1:19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  <c r="R11898"/>
      <c r="S11898"/>
    </row>
    <row r="11899" spans="1:19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  <c r="R11899"/>
      <c r="S11899"/>
    </row>
    <row r="11900" spans="1:19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  <c r="R11900"/>
      <c r="S11900"/>
    </row>
    <row r="11901" spans="1:19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  <c r="R11901"/>
      <c r="S11901"/>
    </row>
    <row r="11902" spans="1:19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  <c r="R11902"/>
      <c r="S11902"/>
    </row>
    <row r="11903" spans="1:19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  <c r="R11903"/>
      <c r="S11903"/>
    </row>
    <row r="11904" spans="1:19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  <c r="R11904"/>
      <c r="S11904"/>
    </row>
    <row r="11905" spans="1:19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  <c r="R11905"/>
      <c r="S11905"/>
    </row>
    <row r="11906" spans="1:19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  <c r="R11906"/>
      <c r="S11906"/>
    </row>
    <row r="11907" spans="1:19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  <c r="R11907"/>
      <c r="S11907"/>
    </row>
    <row r="11908" spans="1:19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  <c r="R11908"/>
      <c r="S11908"/>
    </row>
    <row r="11909" spans="1:19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  <c r="R11909"/>
      <c r="S11909"/>
    </row>
    <row r="11910" spans="1:19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  <c r="R11910"/>
      <c r="S11910"/>
    </row>
    <row r="11911" spans="1:19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  <c r="R11911"/>
      <c r="S11911"/>
    </row>
    <row r="11912" spans="1:19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  <c r="R11912"/>
      <c r="S11912"/>
    </row>
    <row r="11913" spans="1:19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  <c r="R11913"/>
      <c r="S11913"/>
    </row>
    <row r="11914" spans="1:19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  <c r="R11914"/>
      <c r="S11914"/>
    </row>
    <row r="11915" spans="1:19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  <c r="R11915"/>
      <c r="S11915"/>
    </row>
    <row r="11916" spans="1:19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  <c r="R11916"/>
      <c r="S11916"/>
    </row>
    <row r="11917" spans="1:19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  <c r="R11917"/>
      <c r="S11917"/>
    </row>
    <row r="11918" spans="1:19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  <c r="R11918"/>
      <c r="S11918"/>
    </row>
    <row r="11919" spans="1:19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  <c r="R11919"/>
      <c r="S11919"/>
    </row>
    <row r="11920" spans="1:19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  <c r="R11920"/>
      <c r="S11920"/>
    </row>
    <row r="11921" spans="1:19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  <c r="R11921"/>
      <c r="S11921"/>
    </row>
    <row r="11922" spans="1:19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  <c r="R11922"/>
      <c r="S11922"/>
    </row>
    <row r="11923" spans="1:19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  <c r="R11923"/>
      <c r="S11923"/>
    </row>
    <row r="11924" spans="1:19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  <c r="R11924"/>
      <c r="S11924"/>
    </row>
    <row r="11925" spans="1:19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  <c r="R11925"/>
      <c r="S11925"/>
    </row>
    <row r="11926" spans="1:19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  <c r="R11926"/>
      <c r="S11926"/>
    </row>
    <row r="11927" spans="1:19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  <c r="R11927"/>
      <c r="S11927"/>
    </row>
    <row r="11928" spans="1:19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  <c r="R11928"/>
      <c r="S11928"/>
    </row>
    <row r="11929" spans="1:19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  <c r="R11929"/>
      <c r="S11929"/>
    </row>
    <row r="11930" spans="1:19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  <c r="R11930"/>
      <c r="S11930"/>
    </row>
    <row r="11931" spans="1:19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  <c r="R11931"/>
      <c r="S11931"/>
    </row>
    <row r="11932" spans="1:19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  <c r="R11932"/>
      <c r="S11932"/>
    </row>
    <row r="11933" spans="1:19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  <c r="R11933"/>
      <c r="S11933"/>
    </row>
    <row r="11934" spans="1:19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  <c r="R11934"/>
      <c r="S11934"/>
    </row>
    <row r="11935" spans="1:19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  <c r="R11935"/>
      <c r="S11935"/>
    </row>
    <row r="11936" spans="1:19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  <c r="R11936"/>
      <c r="S11936"/>
    </row>
    <row r="11937" spans="1:19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  <c r="R11937"/>
      <c r="S11937"/>
    </row>
    <row r="11938" spans="1:19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  <c r="R11938"/>
      <c r="S11938"/>
    </row>
    <row r="11939" spans="1:19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  <c r="R11939"/>
      <c r="S11939"/>
    </row>
    <row r="11940" spans="1:19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  <c r="R11940"/>
      <c r="S11940"/>
    </row>
    <row r="11941" spans="1:19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  <c r="R11941"/>
      <c r="S11941"/>
    </row>
    <row r="11942" spans="1:19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  <c r="R11942"/>
      <c r="S11942"/>
    </row>
    <row r="11943" spans="1:19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  <c r="R11943"/>
      <c r="S11943"/>
    </row>
    <row r="11944" spans="1:19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  <c r="R11944"/>
      <c r="S11944"/>
    </row>
    <row r="11945" spans="1:19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  <c r="R11945"/>
      <c r="S11945"/>
    </row>
    <row r="11946" spans="1:19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  <c r="R11946"/>
      <c r="S11946"/>
    </row>
    <row r="11947" spans="1:19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  <c r="R11947"/>
      <c r="S11947"/>
    </row>
    <row r="11948" spans="1:19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  <c r="R11948"/>
      <c r="S11948"/>
    </row>
    <row r="11949" spans="1:19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  <c r="R11949"/>
      <c r="S11949"/>
    </row>
    <row r="11950" spans="1:19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  <c r="R11950"/>
      <c r="S11950"/>
    </row>
    <row r="11951" spans="1:19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  <c r="R11951"/>
      <c r="S11951"/>
    </row>
    <row r="11952" spans="1:19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  <c r="R11952"/>
      <c r="S11952"/>
    </row>
    <row r="11953" spans="1:19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  <c r="R11953"/>
      <c r="S11953"/>
    </row>
    <row r="11954" spans="1:19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  <c r="R11954"/>
      <c r="S11954"/>
    </row>
    <row r="11955" spans="1:19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  <c r="R11955"/>
      <c r="S11955"/>
    </row>
    <row r="11956" spans="1:19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  <c r="R11956"/>
      <c r="S11956"/>
    </row>
    <row r="11957" spans="1:19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  <c r="R11957"/>
      <c r="S11957"/>
    </row>
    <row r="11958" spans="1:19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  <c r="R11958"/>
      <c r="S11958"/>
    </row>
    <row r="11959" spans="1:19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  <c r="R11959"/>
      <c r="S11959"/>
    </row>
    <row r="11960" spans="1:19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  <c r="R11960"/>
      <c r="S11960"/>
    </row>
    <row r="11961" spans="1:19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  <c r="R11961"/>
      <c r="S11961"/>
    </row>
    <row r="11962" spans="1:19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  <c r="R11962"/>
      <c r="S11962"/>
    </row>
    <row r="11963" spans="1:19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  <c r="R11963"/>
      <c r="S11963"/>
    </row>
    <row r="11964" spans="1:19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  <c r="R11964"/>
      <c r="S11964"/>
    </row>
    <row r="11965" spans="1:19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  <c r="R11965"/>
      <c r="S11965"/>
    </row>
    <row r="11966" spans="1:19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  <c r="R11966"/>
      <c r="S11966"/>
    </row>
    <row r="11967" spans="1:19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  <c r="R11967"/>
      <c r="S11967"/>
    </row>
    <row r="11968" spans="1:19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  <c r="R11968"/>
      <c r="S11968"/>
    </row>
    <row r="11969" spans="1:19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  <c r="R11969"/>
      <c r="S11969"/>
    </row>
    <row r="11970" spans="1:19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  <c r="R11970"/>
      <c r="S11970"/>
    </row>
    <row r="11971" spans="1:19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  <c r="R11971"/>
      <c r="S11971"/>
    </row>
    <row r="11972" spans="1:19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  <c r="R11972"/>
      <c r="S11972"/>
    </row>
    <row r="11973" spans="1:19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  <c r="R11973"/>
      <c r="S11973"/>
    </row>
    <row r="11974" spans="1:19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  <c r="R11974"/>
      <c r="S11974"/>
    </row>
    <row r="11975" spans="1:19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  <c r="R11975"/>
      <c r="S11975"/>
    </row>
    <row r="11976" spans="1:19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  <c r="R11976"/>
      <c r="S11976"/>
    </row>
    <row r="11977" spans="1:19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  <c r="R11977"/>
      <c r="S11977"/>
    </row>
    <row r="11978" spans="1:19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  <c r="R11978"/>
      <c r="S11978"/>
    </row>
    <row r="11979" spans="1:19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  <c r="R11979"/>
      <c r="S11979"/>
    </row>
    <row r="11980" spans="1:19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  <c r="R11980"/>
      <c r="S11980"/>
    </row>
    <row r="11981" spans="1:19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  <c r="R11981"/>
      <c r="S11981"/>
    </row>
    <row r="11982" spans="1:19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  <c r="R11982"/>
      <c r="S11982"/>
    </row>
    <row r="11983" spans="1:19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  <c r="R11983"/>
      <c r="S11983"/>
    </row>
    <row r="11984" spans="1:19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  <c r="R11984"/>
      <c r="S11984"/>
    </row>
    <row r="11985" spans="1:19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  <c r="R11985"/>
      <c r="S11985"/>
    </row>
    <row r="11986" spans="1:19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  <c r="R11986"/>
      <c r="S11986"/>
    </row>
    <row r="11987" spans="1:19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  <c r="R11987"/>
      <c r="S11987"/>
    </row>
    <row r="11988" spans="1:19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  <c r="R11988"/>
      <c r="S11988"/>
    </row>
    <row r="11989" spans="1:19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  <c r="R11989"/>
      <c r="S11989"/>
    </row>
    <row r="11990" spans="1:19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  <c r="R11990"/>
      <c r="S11990"/>
    </row>
    <row r="11991" spans="1:19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  <c r="R11991"/>
      <c r="S11991"/>
    </row>
    <row r="11992" spans="1:19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  <c r="R11992"/>
      <c r="S11992"/>
    </row>
    <row r="11993" spans="1:19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  <c r="R11993"/>
      <c r="S11993"/>
    </row>
    <row r="11994" spans="1:19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  <c r="R11994"/>
      <c r="S11994"/>
    </row>
    <row r="11995" spans="1:19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  <c r="R11995"/>
      <c r="S11995"/>
    </row>
    <row r="11996" spans="1:19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  <c r="R11996"/>
      <c r="S11996"/>
    </row>
    <row r="11997" spans="1:19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  <c r="R11997"/>
      <c r="S11997"/>
    </row>
    <row r="11998" spans="1:19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  <c r="R11998"/>
      <c r="S11998"/>
    </row>
    <row r="11999" spans="1:19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  <c r="R11999"/>
      <c r="S11999"/>
    </row>
    <row r="12000" spans="1:19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  <c r="R12000"/>
      <c r="S12000"/>
    </row>
    <row r="12001" spans="1:19">
      <c r="A12001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  <c r="R12001"/>
      <c r="S12001"/>
    </row>
    <row r="12002" spans="1:19">
      <c r="A12002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  <c r="R12002"/>
      <c r="S12002"/>
    </row>
    <row r="12003" spans="1:19">
      <c r="A12003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  <c r="R12003"/>
      <c r="S12003"/>
    </row>
    <row r="12004" spans="1:19">
      <c r="A12004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  <c r="R12004"/>
      <c r="S12004"/>
    </row>
    <row r="12005" spans="1:19">
      <c r="A12005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  <c r="R12005"/>
      <c r="S12005"/>
    </row>
    <row r="12006" spans="1:19">
      <c r="A12006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  <c r="R12006"/>
      <c r="S12006"/>
    </row>
    <row r="12007" spans="1:19">
      <c r="A12007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  <c r="R12007"/>
      <c r="S12007"/>
    </row>
    <row r="12008" spans="1:19">
      <c r="A12008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  <c r="R12008"/>
      <c r="S12008"/>
    </row>
    <row r="12009" spans="1:19">
      <c r="A12009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  <c r="R12009"/>
      <c r="S12009"/>
    </row>
    <row r="12010" spans="1:19">
      <c r="A120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  <c r="R12010"/>
      <c r="S12010"/>
    </row>
    <row r="12011" spans="1:19">
      <c r="A12011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  <c r="R12011"/>
      <c r="S12011"/>
    </row>
    <row r="12012" spans="1:19">
      <c r="A12012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  <c r="R12012"/>
      <c r="S12012"/>
    </row>
    <row r="12013" spans="1:19">
      <c r="A12013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  <c r="R12013"/>
      <c r="S12013"/>
    </row>
    <row r="12014" spans="1:19">
      <c r="A12014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  <c r="R12014"/>
      <c r="S12014"/>
    </row>
    <row r="12015" spans="1:19">
      <c r="A12015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  <c r="R12015"/>
      <c r="S12015"/>
    </row>
    <row r="12016" spans="1:19">
      <c r="A12016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  <c r="R12016"/>
      <c r="S12016"/>
    </row>
    <row r="12017" spans="1:19">
      <c r="A12017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  <c r="R12017"/>
      <c r="S12017"/>
    </row>
    <row r="12018" spans="1:19">
      <c r="A12018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  <c r="R12018"/>
      <c r="S12018"/>
    </row>
    <row r="12019" spans="1:19">
      <c r="A12019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  <c r="R12019"/>
      <c r="S12019"/>
    </row>
    <row r="12020" spans="1:19">
      <c r="A1202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  <c r="R12020"/>
      <c r="S12020"/>
    </row>
    <row r="12021" spans="1:19">
      <c r="A12021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  <c r="R12021"/>
      <c r="S12021"/>
    </row>
    <row r="12022" spans="1:19">
      <c r="A12022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  <c r="R12022"/>
      <c r="S12022"/>
    </row>
    <row r="12023" spans="1:19">
      <c r="A12023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  <c r="R12023"/>
      <c r="S12023"/>
    </row>
    <row r="12024" spans="1:19">
      <c r="A12024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  <c r="R12024"/>
      <c r="S12024"/>
    </row>
    <row r="12025" spans="1:19">
      <c r="A12025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  <c r="R12025"/>
      <c r="S12025"/>
    </row>
    <row r="12026" spans="1:19">
      <c r="A12026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  <c r="R12026"/>
      <c r="S12026"/>
    </row>
    <row r="12027" spans="1:19">
      <c r="A12027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  <c r="R12027"/>
      <c r="S12027"/>
    </row>
    <row r="12028" spans="1:19">
      <c r="A12028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  <c r="R12028"/>
      <c r="S12028"/>
    </row>
    <row r="12029" spans="1:19">
      <c r="A12029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  <c r="R12029"/>
      <c r="S12029"/>
    </row>
    <row r="12030" spans="1:19">
      <c r="A1203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  <c r="R12030"/>
      <c r="S12030"/>
    </row>
    <row r="12031" spans="1:19">
      <c r="A12031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  <c r="R12031"/>
      <c r="S12031"/>
    </row>
    <row r="12032" spans="1:19">
      <c r="A12032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  <c r="R12032"/>
      <c r="S12032"/>
    </row>
    <row r="12033" spans="1:19">
      <c r="A12033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  <c r="R12033"/>
      <c r="S12033"/>
    </row>
    <row r="12034" spans="1:19">
      <c r="A12034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  <c r="R12034"/>
      <c r="S12034"/>
    </row>
    <row r="12035" spans="1:19">
      <c r="A12035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  <c r="R12035"/>
      <c r="S12035"/>
    </row>
    <row r="12036" spans="1:19">
      <c r="A12036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  <c r="R12036"/>
      <c r="S12036"/>
    </row>
    <row r="12037" spans="1:19">
      <c r="A12037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  <c r="R12037"/>
      <c r="S12037"/>
    </row>
    <row r="12038" spans="1:19">
      <c r="A12038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  <c r="R12038"/>
      <c r="S12038"/>
    </row>
    <row r="12039" spans="1:19">
      <c r="A12039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  <c r="R12039"/>
      <c r="S12039"/>
    </row>
    <row r="12040" spans="1:19">
      <c r="A1204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  <c r="R12040"/>
      <c r="S12040"/>
    </row>
    <row r="12041" spans="1:19">
      <c r="A12041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  <c r="R12041"/>
      <c r="S12041"/>
    </row>
    <row r="12042" spans="1:19">
      <c r="A12042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  <c r="R12042"/>
      <c r="S12042"/>
    </row>
    <row r="12043" spans="1:19">
      <c r="A12043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  <c r="R12043"/>
      <c r="S12043"/>
    </row>
    <row r="12044" spans="1:19">
      <c r="A12044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  <c r="R12044"/>
      <c r="S12044"/>
    </row>
    <row r="12045" spans="1:19">
      <c r="A12045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  <c r="R12045"/>
      <c r="S12045"/>
    </row>
    <row r="12046" spans="1:19">
      <c r="A12046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  <c r="R12046"/>
      <c r="S12046"/>
    </row>
    <row r="12047" spans="1:19">
      <c r="A12047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  <c r="R12047"/>
      <c r="S12047"/>
    </row>
    <row r="12048" spans="1:19">
      <c r="A12048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  <c r="R12048"/>
      <c r="S12048"/>
    </row>
    <row r="12049" spans="1:19">
      <c r="A12049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  <c r="R12049"/>
      <c r="S12049"/>
    </row>
    <row r="12050" spans="1:19">
      <c r="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  <c r="R12050"/>
      <c r="S12050"/>
    </row>
    <row r="12051" spans="1:19">
      <c r="A12051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  <c r="R12051"/>
      <c r="S12051"/>
    </row>
    <row r="12052" spans="1:19">
      <c r="A12052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  <c r="R12052"/>
      <c r="S12052"/>
    </row>
    <row r="12053" spans="1:19">
      <c r="A12053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  <c r="R12053"/>
      <c r="S12053"/>
    </row>
    <row r="12054" spans="1:19">
      <c r="A12054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  <c r="R12054"/>
      <c r="S12054"/>
    </row>
    <row r="12055" spans="1:19">
      <c r="A12055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  <c r="R12055"/>
      <c r="S12055"/>
    </row>
    <row r="12056" spans="1:19">
      <c r="A12056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  <c r="R12056"/>
      <c r="S12056"/>
    </row>
    <row r="12057" spans="1:19">
      <c r="A12057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  <c r="R12057"/>
      <c r="S12057"/>
    </row>
    <row r="12058" spans="1:19">
      <c r="A12058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  <c r="R12058"/>
      <c r="S12058"/>
    </row>
    <row r="12059" spans="1:19">
      <c r="A12059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  <c r="R12059"/>
      <c r="S12059"/>
    </row>
    <row r="12060" spans="1:19">
      <c r="A1206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  <c r="R12060"/>
      <c r="S12060"/>
    </row>
    <row r="12061" spans="1:19">
      <c r="A12061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  <c r="R12061"/>
      <c r="S12061"/>
    </row>
    <row r="12062" spans="1:19">
      <c r="A12062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  <c r="R12062"/>
      <c r="S12062"/>
    </row>
    <row r="12063" spans="1:19">
      <c r="A12063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  <c r="R12063"/>
      <c r="S12063"/>
    </row>
    <row r="12064" spans="1:19">
      <c r="A12064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  <c r="R12064"/>
      <c r="S12064"/>
    </row>
    <row r="12065" spans="1:19">
      <c r="A12065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  <c r="R12065"/>
      <c r="S12065"/>
    </row>
    <row r="12066" spans="1:19">
      <c r="A12066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  <c r="R12066"/>
      <c r="S12066"/>
    </row>
    <row r="12067" spans="1:19">
      <c r="A12067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  <c r="R12067"/>
      <c r="S12067"/>
    </row>
    <row r="12068" spans="1:19">
      <c r="A12068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  <c r="R12068"/>
      <c r="S12068"/>
    </row>
    <row r="12069" spans="1:19">
      <c r="A12069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  <c r="R12069"/>
      <c r="S12069"/>
    </row>
    <row r="12070" spans="1:19">
      <c r="A1207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  <c r="R12070"/>
      <c r="S12070"/>
    </row>
    <row r="12071" spans="1:19">
      <c r="A12071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  <c r="R12071"/>
      <c r="S12071"/>
    </row>
    <row r="12072" spans="1:19">
      <c r="A12072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  <c r="R12072"/>
      <c r="S12072"/>
    </row>
    <row r="12073" spans="1:19">
      <c r="A12073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  <c r="R12073"/>
      <c r="S12073"/>
    </row>
    <row r="12074" spans="1:19">
      <c r="A12074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  <c r="R12074"/>
      <c r="S12074"/>
    </row>
    <row r="12075" spans="1:19">
      <c r="A12075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  <c r="R12075"/>
      <c r="S12075"/>
    </row>
    <row r="12076" spans="1:19">
      <c r="A12076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  <c r="R12076"/>
      <c r="S12076"/>
    </row>
    <row r="12077" spans="1:19">
      <c r="A12077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  <c r="R12077"/>
      <c r="S12077"/>
    </row>
    <row r="12078" spans="1:19">
      <c r="A12078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  <c r="R12078"/>
      <c r="S12078"/>
    </row>
    <row r="12079" spans="1:19">
      <c r="A12079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  <c r="R12079"/>
      <c r="S12079"/>
    </row>
    <row r="12080" spans="1:19">
      <c r="A1208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  <c r="R12080"/>
      <c r="S12080"/>
    </row>
    <row r="12081" spans="1:19">
      <c r="A12081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  <c r="R12081"/>
      <c r="S12081"/>
    </row>
    <row r="12082" spans="1:19">
      <c r="A12082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  <c r="R12082"/>
      <c r="S12082"/>
    </row>
    <row r="12083" spans="1:19">
      <c r="A12083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  <c r="R12083"/>
      <c r="S12083"/>
    </row>
    <row r="12084" spans="1:19">
      <c r="A12084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  <c r="R12084"/>
      <c r="S12084"/>
    </row>
    <row r="12085" spans="1:19">
      <c r="A12085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  <c r="R12085"/>
      <c r="S12085"/>
    </row>
    <row r="12086" spans="1:19">
      <c r="A12086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  <c r="R12086"/>
      <c r="S12086"/>
    </row>
    <row r="12087" spans="1:19">
      <c r="A12087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  <c r="R12087"/>
      <c r="S12087"/>
    </row>
    <row r="12088" spans="1:19">
      <c r="A12088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  <c r="R12088"/>
      <c r="S12088"/>
    </row>
    <row r="12089" spans="1:19">
      <c r="A12089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  <c r="R12089"/>
      <c r="S12089"/>
    </row>
    <row r="12090" spans="1:19">
      <c r="A1209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  <c r="R12090"/>
      <c r="S12090"/>
    </row>
    <row r="12091" spans="1:19">
      <c r="A12091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  <c r="R12091"/>
      <c r="S12091"/>
    </row>
    <row r="12092" spans="1:19">
      <c r="A12092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  <c r="R12092"/>
      <c r="S12092"/>
    </row>
    <row r="12093" spans="1:19">
      <c r="A12093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  <c r="R12093"/>
      <c r="S12093"/>
    </row>
    <row r="12094" spans="1:19">
      <c r="A12094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  <c r="R12094"/>
      <c r="S12094"/>
    </row>
    <row r="12095" spans="1:19">
      <c r="A12095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  <c r="R12095"/>
      <c r="S12095"/>
    </row>
    <row r="12096" spans="1:19">
      <c r="A12096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  <c r="R12096"/>
      <c r="S12096"/>
    </row>
    <row r="12097" spans="1:19">
      <c r="A12097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  <c r="R12097"/>
      <c r="S12097"/>
    </row>
    <row r="12098" spans="1:19">
      <c r="A12098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  <c r="R12098"/>
      <c r="S12098"/>
    </row>
    <row r="12099" spans="1:19">
      <c r="A12099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  <c r="R12099"/>
      <c r="S12099"/>
    </row>
    <row r="12100" spans="1:19">
      <c r="A1210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  <c r="R12100"/>
      <c r="S12100"/>
    </row>
    <row r="12101" spans="1:19">
      <c r="A12101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  <c r="R12101"/>
      <c r="S12101"/>
    </row>
    <row r="12102" spans="1:19">
      <c r="A12102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  <c r="R12102"/>
      <c r="S12102"/>
    </row>
    <row r="12103" spans="1:19">
      <c r="A12103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  <c r="R12103"/>
      <c r="S12103"/>
    </row>
    <row r="12104" spans="1:19">
      <c r="A12104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  <c r="R12104"/>
      <c r="S12104"/>
    </row>
    <row r="12105" spans="1:19">
      <c r="A12105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  <c r="R12105"/>
      <c r="S12105"/>
    </row>
    <row r="12106" spans="1:19">
      <c r="A12106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  <c r="R12106"/>
      <c r="S12106"/>
    </row>
    <row r="12107" spans="1:19">
      <c r="A12107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  <c r="R12107"/>
      <c r="S12107"/>
    </row>
    <row r="12108" spans="1:19">
      <c r="A12108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  <c r="R12108"/>
      <c r="S12108"/>
    </row>
    <row r="12109" spans="1:19">
      <c r="A12109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  <c r="R12109"/>
      <c r="S12109"/>
    </row>
    <row r="12110" spans="1:19">
      <c r="A121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  <c r="R12110"/>
      <c r="S12110"/>
    </row>
    <row r="12111" spans="1:19">
      <c r="A12111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  <c r="R12111"/>
      <c r="S12111"/>
    </row>
    <row r="12112" spans="1:19">
      <c r="A12112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  <c r="R12112"/>
      <c r="S12112"/>
    </row>
    <row r="12113" spans="1:19">
      <c r="A12113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  <c r="R12113"/>
      <c r="S12113"/>
    </row>
    <row r="12114" spans="1:19">
      <c r="A12114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  <c r="R12114"/>
      <c r="S12114"/>
    </row>
    <row r="12115" spans="1:19">
      <c r="A12115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  <c r="R12115"/>
      <c r="S12115"/>
    </row>
    <row r="12116" spans="1:19">
      <c r="A12116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  <c r="R12116"/>
      <c r="S12116"/>
    </row>
    <row r="12117" spans="1:19">
      <c r="A12117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  <c r="R12117"/>
      <c r="S12117"/>
    </row>
    <row r="12118" spans="1:19">
      <c r="A12118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  <c r="R12118"/>
      <c r="S12118"/>
    </row>
    <row r="12119" spans="1:19">
      <c r="A12119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  <c r="R12119"/>
      <c r="S12119"/>
    </row>
    <row r="12120" spans="1:19">
      <c r="A1212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  <c r="R12120"/>
      <c r="S12120"/>
    </row>
    <row r="12121" spans="1:19">
      <c r="A12121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  <c r="R12121"/>
      <c r="S12121"/>
    </row>
    <row r="12122" spans="1:19">
      <c r="A12122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  <c r="R12122"/>
      <c r="S12122"/>
    </row>
    <row r="12123" spans="1:19">
      <c r="A12123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  <c r="R12123"/>
      <c r="S12123"/>
    </row>
    <row r="12124" spans="1:19">
      <c r="A12124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  <c r="R12124"/>
      <c r="S12124"/>
    </row>
    <row r="12125" spans="1:19">
      <c r="A12125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  <c r="R12125"/>
      <c r="S12125"/>
    </row>
    <row r="12126" spans="1:19">
      <c r="A12126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  <c r="R12126"/>
      <c r="S12126"/>
    </row>
    <row r="12127" spans="1:19">
      <c r="A12127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  <c r="R12127"/>
      <c r="S12127"/>
    </row>
    <row r="12128" spans="1:19">
      <c r="A12128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  <c r="R12128"/>
      <c r="S12128"/>
    </row>
    <row r="12129" spans="1:19">
      <c r="A12129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  <c r="R12129"/>
      <c r="S12129"/>
    </row>
    <row r="12130" spans="1:19">
      <c r="A1213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  <c r="R12130"/>
      <c r="S12130"/>
    </row>
    <row r="12131" spans="1:19">
      <c r="A12131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  <c r="R12131"/>
      <c r="S12131"/>
    </row>
    <row r="12132" spans="1:19">
      <c r="A12132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  <c r="R12132"/>
      <c r="S12132"/>
    </row>
    <row r="12133" spans="1:19">
      <c r="A12133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  <c r="R12133"/>
      <c r="S12133"/>
    </row>
    <row r="12134" spans="1:19">
      <c r="A12134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  <c r="R12134"/>
      <c r="S12134"/>
    </row>
    <row r="12135" spans="1:19">
      <c r="A12135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  <c r="R12135"/>
      <c r="S12135"/>
    </row>
    <row r="12136" spans="1:19">
      <c r="A12136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  <c r="R12136"/>
      <c r="S12136"/>
    </row>
    <row r="12137" spans="1:19">
      <c r="A12137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  <c r="R12137"/>
      <c r="S12137"/>
    </row>
    <row r="12138" spans="1:19">
      <c r="A12138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  <c r="R12138"/>
      <c r="S12138"/>
    </row>
    <row r="12139" spans="1:19">
      <c r="A12139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  <c r="R12139"/>
      <c r="S12139"/>
    </row>
    <row r="12140" spans="1:19">
      <c r="A1214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  <c r="R12140"/>
      <c r="S12140"/>
    </row>
    <row r="12141" spans="1:19">
      <c r="A12141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  <c r="R12141"/>
      <c r="S12141"/>
    </row>
    <row r="12142" spans="1:19">
      <c r="A12142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  <c r="R12142"/>
      <c r="S12142"/>
    </row>
    <row r="12143" spans="1:19">
      <c r="A12143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  <c r="R12143"/>
      <c r="S12143"/>
    </row>
    <row r="12144" spans="1:19">
      <c r="A12144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  <c r="R12144"/>
      <c r="S12144"/>
    </row>
    <row r="12145" spans="1:19">
      <c r="A12145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  <c r="R12145"/>
      <c r="S12145"/>
    </row>
    <row r="12146" spans="1:19">
      <c r="A12146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  <c r="R12146"/>
      <c r="S12146"/>
    </row>
    <row r="12147" spans="1:19">
      <c r="A12147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  <c r="R12147"/>
      <c r="S12147"/>
    </row>
    <row r="12148" spans="1:19">
      <c r="A12148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  <c r="R12148"/>
      <c r="S12148"/>
    </row>
    <row r="12149" spans="1:19">
      <c r="A12149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  <c r="R12149"/>
      <c r="S12149"/>
    </row>
    <row r="12150" spans="1:19">
      <c r="A1215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  <c r="R12150"/>
      <c r="S12150"/>
    </row>
    <row r="12151" spans="1:19">
      <c r="A12151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  <c r="R12151"/>
      <c r="S12151"/>
    </row>
    <row r="12152" spans="1:19">
      <c r="A12152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  <c r="R12152"/>
      <c r="S12152"/>
    </row>
    <row r="12153" spans="1:19">
      <c r="A12153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  <c r="R12153"/>
      <c r="S12153"/>
    </row>
    <row r="12154" spans="1:19">
      <c r="A12154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  <c r="R12154"/>
      <c r="S12154"/>
    </row>
    <row r="12155" spans="1:19">
      <c r="A12155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  <c r="R12155"/>
      <c r="S12155"/>
    </row>
    <row r="12156" spans="1:19">
      <c r="A12156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  <c r="R12156"/>
      <c r="S12156"/>
    </row>
    <row r="12157" spans="1:19">
      <c r="A12157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  <c r="R12157"/>
      <c r="S12157"/>
    </row>
    <row r="12158" spans="1:19">
      <c r="A12158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  <c r="R12158"/>
      <c r="S12158"/>
    </row>
    <row r="12159" spans="1:19">
      <c r="A12159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  <c r="R12159"/>
      <c r="S12159"/>
    </row>
    <row r="12160" spans="1:19">
      <c r="A1216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  <c r="R12160"/>
      <c r="S12160"/>
    </row>
    <row r="12161" spans="1:19">
      <c r="A12161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  <c r="R12161"/>
      <c r="S12161"/>
    </row>
    <row r="12162" spans="1:19">
      <c r="A12162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  <c r="R12162"/>
      <c r="S12162"/>
    </row>
    <row r="12163" spans="1:19">
      <c r="A12163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  <c r="R12163"/>
      <c r="S12163"/>
    </row>
    <row r="12164" spans="1:19">
      <c r="A12164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  <c r="R12164"/>
      <c r="S12164"/>
    </row>
    <row r="12165" spans="1:19">
      <c r="A12165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  <c r="R12165"/>
      <c r="S12165"/>
    </row>
    <row r="12166" spans="1:19">
      <c r="A12166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  <c r="R12166"/>
      <c r="S12166"/>
    </row>
    <row r="12167" spans="1:19">
      <c r="A12167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  <c r="R12167"/>
      <c r="S12167"/>
    </row>
    <row r="12168" spans="1:19">
      <c r="A12168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  <c r="R12168"/>
      <c r="S12168"/>
    </row>
    <row r="12169" spans="1:19">
      <c r="A12169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  <c r="R12169"/>
      <c r="S12169"/>
    </row>
    <row r="12170" spans="1:19">
      <c r="A1217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  <c r="R12170"/>
      <c r="S12170"/>
    </row>
    <row r="12171" spans="1:19">
      <c r="A12171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  <c r="R12171"/>
      <c r="S12171"/>
    </row>
    <row r="12172" spans="1:19">
      <c r="A12172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  <c r="R12172"/>
      <c r="S12172"/>
    </row>
    <row r="12173" spans="1:19">
      <c r="A12173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  <c r="R12173"/>
      <c r="S12173"/>
    </row>
    <row r="12174" spans="1:19">
      <c r="A12174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  <c r="R12174"/>
      <c r="S12174"/>
    </row>
    <row r="12175" spans="1:19">
      <c r="A12175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  <c r="R12175"/>
      <c r="S12175"/>
    </row>
    <row r="12176" spans="1:19">
      <c r="A12176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  <c r="R12176"/>
      <c r="S12176"/>
    </row>
    <row r="12177" spans="1:19">
      <c r="A12177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  <c r="R12177"/>
      <c r="S12177"/>
    </row>
    <row r="12178" spans="1:19">
      <c r="A12178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  <c r="R12178"/>
      <c r="S12178"/>
    </row>
    <row r="12179" spans="1:19">
      <c r="A12179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  <c r="R12179"/>
      <c r="S12179"/>
    </row>
    <row r="12180" spans="1:19">
      <c r="A1218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  <c r="R12180"/>
      <c r="S12180"/>
    </row>
    <row r="12181" spans="1:19">
      <c r="A12181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  <c r="R12181"/>
      <c r="S12181"/>
    </row>
    <row r="12182" spans="1:19">
      <c r="A12182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  <c r="R12182"/>
      <c r="S12182"/>
    </row>
    <row r="12183" spans="1:19">
      <c r="A12183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  <c r="R12183"/>
      <c r="S12183"/>
    </row>
    <row r="12184" spans="1:19">
      <c r="A12184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  <c r="R12184"/>
      <c r="S12184"/>
    </row>
    <row r="12185" spans="1:19">
      <c r="A12185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  <c r="R12185"/>
      <c r="S12185"/>
    </row>
    <row r="12186" spans="1:19">
      <c r="A12186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  <c r="R12186"/>
      <c r="S12186"/>
    </row>
    <row r="12187" spans="1:19">
      <c r="A12187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  <c r="R12187"/>
      <c r="S12187"/>
    </row>
    <row r="12188" spans="1:19">
      <c r="A12188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  <c r="R12188"/>
      <c r="S12188"/>
    </row>
    <row r="12189" spans="1:19">
      <c r="A12189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  <c r="R12189"/>
      <c r="S12189"/>
    </row>
    <row r="12190" spans="1:19">
      <c r="A1219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  <c r="R12190"/>
      <c r="S12190"/>
    </row>
    <row r="12191" spans="1:19">
      <c r="A12191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  <c r="R12191"/>
      <c r="S12191"/>
    </row>
    <row r="12192" spans="1:19">
      <c r="A12192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  <c r="R12192"/>
      <c r="S12192"/>
    </row>
    <row r="12193" spans="1:19">
      <c r="A12193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  <c r="R12193"/>
      <c r="S12193"/>
    </row>
    <row r="12194" spans="1:19">
      <c r="A12194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  <c r="R12194"/>
      <c r="S12194"/>
    </row>
    <row r="12195" spans="1:19">
      <c r="A12195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  <c r="R12195"/>
      <c r="S12195"/>
    </row>
    <row r="12196" spans="1:19">
      <c r="A12196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  <c r="R12196"/>
      <c r="S12196"/>
    </row>
    <row r="12197" spans="1:19">
      <c r="A12197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  <c r="R12197"/>
      <c r="S12197"/>
    </row>
    <row r="12198" spans="1:19">
      <c r="A12198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  <c r="R12198"/>
      <c r="S12198"/>
    </row>
    <row r="12199" spans="1:19">
      <c r="A12199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  <c r="R12199"/>
      <c r="S12199"/>
    </row>
    <row r="12200" spans="1:19">
      <c r="A1220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  <c r="R12200"/>
      <c r="S12200"/>
    </row>
    <row r="12201" spans="1:19">
      <c r="A12201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  <c r="R12201"/>
      <c r="S12201"/>
    </row>
    <row r="12202" spans="1:19">
      <c r="A12202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  <c r="R12202"/>
      <c r="S12202"/>
    </row>
    <row r="12203" spans="1:19">
      <c r="A12203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  <c r="R12203"/>
      <c r="S12203"/>
    </row>
    <row r="12204" spans="1:19">
      <c r="A12204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  <c r="R12204"/>
      <c r="S12204"/>
    </row>
    <row r="12205" spans="1:19">
      <c r="A12205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  <c r="R12205"/>
      <c r="S12205"/>
    </row>
    <row r="12206" spans="1:19">
      <c r="A12206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  <c r="R12206"/>
      <c r="S12206"/>
    </row>
    <row r="12207" spans="1:19">
      <c r="A12207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  <c r="R12207"/>
      <c r="S12207"/>
    </row>
    <row r="12208" spans="1:19">
      <c r="A12208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  <c r="R12208"/>
      <c r="S12208"/>
    </row>
    <row r="12209" spans="1:19">
      <c r="A12209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  <c r="R12209"/>
      <c r="S12209"/>
    </row>
    <row r="12210" spans="1:19">
      <c r="A122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  <c r="R12210"/>
      <c r="S12210"/>
    </row>
    <row r="12211" spans="1:19">
      <c r="A12211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  <c r="R12211"/>
      <c r="S12211"/>
    </row>
    <row r="12212" spans="1:19">
      <c r="A12212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  <c r="R12212"/>
      <c r="S12212"/>
    </row>
    <row r="12213" spans="1:19">
      <c r="A12213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  <c r="R12213"/>
      <c r="S12213"/>
    </row>
    <row r="12214" spans="1:19">
      <c r="A12214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  <c r="R12214"/>
      <c r="S12214"/>
    </row>
    <row r="12215" spans="1:19">
      <c r="A12215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  <c r="R12215"/>
      <c r="S12215"/>
    </row>
    <row r="12216" spans="1:19">
      <c r="A12216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  <c r="R12216"/>
      <c r="S12216"/>
    </row>
    <row r="12217" spans="1:19">
      <c r="A12217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  <c r="R12217"/>
      <c r="S12217"/>
    </row>
    <row r="12218" spans="1:19">
      <c r="A12218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  <c r="R12218"/>
      <c r="S12218"/>
    </row>
    <row r="12219" spans="1:19">
      <c r="A12219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  <c r="R12219"/>
      <c r="S12219"/>
    </row>
    <row r="12220" spans="1:19">
      <c r="A1222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  <c r="R12220"/>
      <c r="S12220"/>
    </row>
    <row r="12221" spans="1:19">
      <c r="A12221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  <c r="R12221"/>
      <c r="S12221"/>
    </row>
    <row r="12222" spans="1:19">
      <c r="A12222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  <c r="R12222"/>
      <c r="S12222"/>
    </row>
    <row r="12223" spans="1:19">
      <c r="A12223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  <c r="R12223"/>
      <c r="S12223"/>
    </row>
    <row r="12224" spans="1:19">
      <c r="A12224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  <c r="R12224"/>
      <c r="S12224"/>
    </row>
    <row r="12225" spans="1:19">
      <c r="A12225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  <c r="R12225"/>
      <c r="S12225"/>
    </row>
    <row r="12226" spans="1:19">
      <c r="A12226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  <c r="R12226"/>
      <c r="S12226"/>
    </row>
    <row r="12227" spans="1:19">
      <c r="A12227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  <c r="R12227"/>
      <c r="S12227"/>
    </row>
    <row r="12228" spans="1:19">
      <c r="A12228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  <c r="R12228"/>
      <c r="S12228"/>
    </row>
    <row r="12229" spans="1:19">
      <c r="A12229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  <c r="R12229"/>
      <c r="S12229"/>
    </row>
    <row r="12230" spans="1:19">
      <c r="A1223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  <c r="R12230"/>
      <c r="S12230"/>
    </row>
    <row r="12231" spans="1:19">
      <c r="A12231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  <c r="R12231"/>
      <c r="S12231"/>
    </row>
    <row r="12232" spans="1:19">
      <c r="A12232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  <c r="R12232"/>
      <c r="S12232"/>
    </row>
    <row r="12233" spans="1:19">
      <c r="A12233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  <c r="R12233"/>
      <c r="S12233"/>
    </row>
    <row r="12234" spans="1:19">
      <c r="A12234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  <c r="R12234"/>
      <c r="S12234"/>
    </row>
    <row r="12235" spans="1:19">
      <c r="A12235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  <c r="R12235"/>
      <c r="S12235"/>
    </row>
    <row r="12236" spans="1:19">
      <c r="A12236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  <c r="R12236"/>
      <c r="S12236"/>
    </row>
    <row r="12237" spans="1:19">
      <c r="A12237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  <c r="R12237"/>
      <c r="S12237"/>
    </row>
    <row r="12238" spans="1:19">
      <c r="A12238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  <c r="R12238"/>
      <c r="S12238"/>
    </row>
    <row r="12239" spans="1:19">
      <c r="A12239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  <c r="R12239"/>
      <c r="S12239"/>
    </row>
    <row r="12240" spans="1:19">
      <c r="A1224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  <c r="R12240"/>
      <c r="S12240"/>
    </row>
    <row r="12241" spans="1:19">
      <c r="A12241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  <c r="R12241"/>
      <c r="S12241"/>
    </row>
    <row r="12242" spans="1:19">
      <c r="A12242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  <c r="R12242"/>
      <c r="S12242"/>
    </row>
    <row r="12243" spans="1:19">
      <c r="A12243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  <c r="R12243"/>
      <c r="S12243"/>
    </row>
    <row r="12244" spans="1:19">
      <c r="A12244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  <c r="R12244"/>
      <c r="S12244"/>
    </row>
    <row r="12245" spans="1:19">
      <c r="A12245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  <c r="R12245"/>
      <c r="S12245"/>
    </row>
    <row r="12246" spans="1:19">
      <c r="A12246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  <c r="R12246"/>
      <c r="S12246"/>
    </row>
    <row r="12247" spans="1:19">
      <c r="A12247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  <c r="R12247"/>
      <c r="S12247"/>
    </row>
    <row r="12248" spans="1:19">
      <c r="A12248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  <c r="R12248"/>
      <c r="S12248"/>
    </row>
    <row r="12249" spans="1:19">
      <c r="A12249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  <c r="R12249"/>
      <c r="S12249"/>
    </row>
    <row r="12250" spans="1:19">
      <c r="A1225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  <c r="R12250"/>
      <c r="S12250"/>
    </row>
    <row r="12251" spans="1:19">
      <c r="A12251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  <c r="R12251"/>
      <c r="S12251"/>
    </row>
    <row r="12252" spans="1:19">
      <c r="A12252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  <c r="R12252"/>
      <c r="S12252"/>
    </row>
    <row r="12253" spans="1:19">
      <c r="A12253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  <c r="R12253"/>
      <c r="S12253"/>
    </row>
    <row r="12254" spans="1:19">
      <c r="A12254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  <c r="R12254"/>
      <c r="S12254"/>
    </row>
    <row r="12255" spans="1:19">
      <c r="A12255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  <c r="R12255"/>
      <c r="S12255"/>
    </row>
    <row r="12256" spans="1:19">
      <c r="A12256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  <c r="R12256"/>
      <c r="S12256"/>
    </row>
    <row r="12257" spans="1:19">
      <c r="A12257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  <c r="R12257"/>
      <c r="S12257"/>
    </row>
    <row r="12258" spans="1:19">
      <c r="A12258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  <c r="R12258"/>
      <c r="S12258"/>
    </row>
    <row r="12259" spans="1:19">
      <c r="A12259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  <c r="R12259"/>
      <c r="S12259"/>
    </row>
    <row r="12260" spans="1:19">
      <c r="A1226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  <c r="R12260"/>
      <c r="S12260"/>
    </row>
    <row r="12261" spans="1:19">
      <c r="A12261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  <c r="R12261"/>
      <c r="S12261"/>
    </row>
    <row r="12262" spans="1:19">
      <c r="A12262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  <c r="R12262"/>
      <c r="S12262"/>
    </row>
    <row r="12263" spans="1:19">
      <c r="A12263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  <c r="R12263"/>
      <c r="S12263"/>
    </row>
    <row r="12264" spans="1:19">
      <c r="A12264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  <c r="R12264"/>
      <c r="S12264"/>
    </row>
    <row r="12265" spans="1:19">
      <c r="A12265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  <c r="R12265"/>
      <c r="S12265"/>
    </row>
    <row r="12266" spans="1:19">
      <c r="A12266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  <c r="R12266"/>
      <c r="S12266"/>
    </row>
    <row r="12267" spans="1:19">
      <c r="A12267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  <c r="R12267"/>
      <c r="S12267"/>
    </row>
    <row r="12268" spans="1:19">
      <c r="A12268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  <c r="R12268"/>
      <c r="S12268"/>
    </row>
    <row r="12269" spans="1:19">
      <c r="A12269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  <c r="R12269"/>
      <c r="S12269"/>
    </row>
    <row r="12270" spans="1:19">
      <c r="A1227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  <c r="R12270"/>
      <c r="S12270"/>
    </row>
    <row r="12271" spans="1:19">
      <c r="A12271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  <c r="R12271"/>
      <c r="S12271"/>
    </row>
    <row r="12272" spans="1:19">
      <c r="A12272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  <c r="R12272"/>
      <c r="S12272"/>
    </row>
    <row r="12273" spans="1:19">
      <c r="A12273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  <c r="R12273"/>
      <c r="S12273"/>
    </row>
    <row r="12274" spans="1:19">
      <c r="A12274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  <c r="R12274"/>
      <c r="S12274"/>
    </row>
    <row r="12275" spans="1:19">
      <c r="A12275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  <c r="R12275"/>
      <c r="S12275"/>
    </row>
    <row r="12276" spans="1:19">
      <c r="A12276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  <c r="R12276"/>
      <c r="S12276"/>
    </row>
    <row r="12277" spans="1:19">
      <c r="A12277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  <c r="R12277"/>
      <c r="S12277"/>
    </row>
    <row r="12278" spans="1:19">
      <c r="A12278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  <c r="R12278"/>
      <c r="S12278"/>
    </row>
    <row r="12279" spans="1:19">
      <c r="A12279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  <c r="R12279"/>
      <c r="S12279"/>
    </row>
    <row r="12280" spans="1:19">
      <c r="A1228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  <c r="R12280"/>
      <c r="S12280"/>
    </row>
    <row r="12281" spans="1:19">
      <c r="A12281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  <c r="R12281"/>
      <c r="S12281"/>
    </row>
    <row r="12282" spans="1:19">
      <c r="A12282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  <c r="R12282"/>
      <c r="S12282"/>
    </row>
    <row r="12283" spans="1:19">
      <c r="A12283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  <c r="R12283"/>
      <c r="S12283"/>
    </row>
    <row r="12284" spans="1:19">
      <c r="A12284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  <c r="R12284"/>
      <c r="S12284"/>
    </row>
    <row r="12285" spans="1:19">
      <c r="A12285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  <c r="R12285"/>
      <c r="S12285"/>
    </row>
    <row r="12286" spans="1:19">
      <c r="A12286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  <c r="R12286"/>
      <c r="S12286"/>
    </row>
    <row r="12287" spans="1:19">
      <c r="A12287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  <c r="R12287"/>
      <c r="S12287"/>
    </row>
    <row r="12288" spans="1:19">
      <c r="A12288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  <c r="R12288"/>
      <c r="S12288"/>
    </row>
    <row r="12289" spans="1:19">
      <c r="A12289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  <c r="R12289"/>
      <c r="S12289"/>
    </row>
    <row r="12290" spans="1:19">
      <c r="A1229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  <c r="R12290"/>
      <c r="S12290"/>
    </row>
    <row r="12291" spans="1:19">
      <c r="A12291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  <c r="R12291"/>
      <c r="S12291"/>
    </row>
    <row r="12292" spans="1:19">
      <c r="A12292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  <c r="R12292"/>
      <c r="S12292"/>
    </row>
    <row r="12293" spans="1:19">
      <c r="A12293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  <c r="R12293"/>
      <c r="S12293"/>
    </row>
    <row r="12294" spans="1:19">
      <c r="A12294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  <c r="R12294"/>
      <c r="S12294"/>
    </row>
    <row r="12295" spans="1:19">
      <c r="A12295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  <c r="R12295"/>
      <c r="S12295"/>
    </row>
    <row r="12296" spans="1:19">
      <c r="A12296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  <c r="R12296"/>
      <c r="S12296"/>
    </row>
    <row r="12297" spans="1:19">
      <c r="A12297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  <c r="R12297"/>
      <c r="S12297"/>
    </row>
    <row r="12298" spans="1:19">
      <c r="A12298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  <c r="R12298"/>
      <c r="S12298"/>
    </row>
    <row r="12299" spans="1:19">
      <c r="A12299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  <c r="R12299"/>
      <c r="S12299"/>
    </row>
    <row r="12300" spans="1:19">
      <c r="A1230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  <c r="R12300"/>
      <c r="S12300"/>
    </row>
    <row r="12301" spans="1:19">
      <c r="A12301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  <c r="R12301"/>
      <c r="S12301"/>
    </row>
    <row r="12302" spans="1:19">
      <c r="A12302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  <c r="R12302"/>
      <c r="S12302"/>
    </row>
    <row r="12303" spans="1:19">
      <c r="A12303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  <c r="R12303"/>
      <c r="S12303"/>
    </row>
    <row r="12304" spans="1:19">
      <c r="A12304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  <c r="R12304"/>
      <c r="S12304"/>
    </row>
    <row r="12305" spans="1:19">
      <c r="A12305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  <c r="R12305"/>
      <c r="S12305"/>
    </row>
    <row r="12306" spans="1:19">
      <c r="A12306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  <c r="R12306"/>
      <c r="S12306"/>
    </row>
    <row r="12307" spans="1:19">
      <c r="A12307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  <c r="R12307"/>
      <c r="S12307"/>
    </row>
    <row r="12308" spans="1:19">
      <c r="A12308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  <c r="R12308"/>
      <c r="S12308"/>
    </row>
    <row r="12309" spans="1:19">
      <c r="A12309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  <c r="R12309"/>
      <c r="S12309"/>
    </row>
    <row r="12310" spans="1:19">
      <c r="A123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  <c r="R12310"/>
      <c r="S12310"/>
    </row>
    <row r="12311" spans="1:19">
      <c r="A12311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  <c r="R12311"/>
      <c r="S12311"/>
    </row>
    <row r="12312" spans="1:19">
      <c r="A12312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  <c r="R12312"/>
      <c r="S12312"/>
    </row>
    <row r="12313" spans="1:19">
      <c r="A12313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  <c r="R12313"/>
      <c r="S12313"/>
    </row>
    <row r="12314" spans="1:19">
      <c r="A12314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  <c r="R12314"/>
      <c r="S12314"/>
    </row>
    <row r="12315" spans="1:19">
      <c r="A12315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  <c r="R12315"/>
      <c r="S12315"/>
    </row>
    <row r="12316" spans="1:19">
      <c r="A12316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  <c r="R12316"/>
      <c r="S12316"/>
    </row>
    <row r="12317" spans="1:19">
      <c r="A12317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  <c r="R12317"/>
      <c r="S12317"/>
    </row>
    <row r="12318" spans="1:19">
      <c r="A12318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  <c r="R12318"/>
      <c r="S12318"/>
    </row>
    <row r="12319" spans="1:19">
      <c r="A12319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  <c r="R12319"/>
      <c r="S12319"/>
    </row>
    <row r="12320" spans="1:19">
      <c r="A1232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  <c r="R12320"/>
      <c r="S12320"/>
    </row>
    <row r="12321" spans="1:19">
      <c r="A12321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  <c r="R12321"/>
      <c r="S12321"/>
    </row>
    <row r="12322" spans="1:19">
      <c r="A12322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  <c r="R12322"/>
      <c r="S12322"/>
    </row>
    <row r="12323" spans="1:19">
      <c r="A12323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  <c r="R12323"/>
      <c r="S12323"/>
    </row>
    <row r="12324" spans="1:19">
      <c r="A12324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  <c r="R12324"/>
      <c r="S12324"/>
    </row>
    <row r="12325" spans="1:19">
      <c r="A12325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  <c r="R12325"/>
      <c r="S12325"/>
    </row>
    <row r="12326" spans="1:19">
      <c r="A12326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  <c r="R12326"/>
      <c r="S12326"/>
    </row>
    <row r="12327" spans="1:19">
      <c r="A12327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  <c r="R12327"/>
      <c r="S12327"/>
    </row>
    <row r="12328" spans="1:19">
      <c r="A12328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  <c r="R12328"/>
      <c r="S12328"/>
    </row>
    <row r="12329" spans="1:19">
      <c r="A12329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  <c r="R12329"/>
      <c r="S12329"/>
    </row>
    <row r="12330" spans="1:19">
      <c r="A1233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  <c r="R12330"/>
      <c r="S12330"/>
    </row>
    <row r="12331" spans="1:19">
      <c r="A12331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  <c r="R12331"/>
      <c r="S12331"/>
    </row>
    <row r="12332" spans="1:19">
      <c r="A12332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  <c r="R12332"/>
      <c r="S12332"/>
    </row>
    <row r="12333" spans="1:19">
      <c r="A12333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  <c r="R12333"/>
      <c r="S12333"/>
    </row>
    <row r="12334" spans="1:19">
      <c r="A12334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  <c r="R12334"/>
      <c r="S12334"/>
    </row>
    <row r="12335" spans="1:19">
      <c r="A12335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  <c r="R12335"/>
      <c r="S12335"/>
    </row>
    <row r="12336" spans="1:19">
      <c r="A12336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  <c r="R12336"/>
      <c r="S12336"/>
    </row>
    <row r="12337" spans="1:19">
      <c r="A12337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  <c r="R12337"/>
      <c r="S12337"/>
    </row>
    <row r="12338" spans="1:19">
      <c r="A12338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  <c r="R12338"/>
      <c r="S12338"/>
    </row>
    <row r="12339" spans="1:19">
      <c r="A12339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  <c r="R12339"/>
      <c r="S12339"/>
    </row>
    <row r="12340" spans="1:19">
      <c r="A1234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  <c r="R12340"/>
      <c r="S12340"/>
    </row>
    <row r="12341" spans="1:19">
      <c r="A12341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  <c r="R12341"/>
      <c r="S12341"/>
    </row>
    <row r="12342" spans="1:19">
      <c r="A12342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  <c r="R12342"/>
      <c r="S12342"/>
    </row>
    <row r="12343" spans="1:19">
      <c r="A12343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  <c r="R12343"/>
      <c r="S12343"/>
    </row>
    <row r="12344" spans="1:19">
      <c r="A12344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  <c r="R12344"/>
      <c r="S12344"/>
    </row>
    <row r="12345" spans="1:19">
      <c r="A12345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  <c r="R12345"/>
      <c r="S12345"/>
    </row>
    <row r="12346" spans="1:19">
      <c r="A12346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  <c r="R12346"/>
      <c r="S12346"/>
    </row>
    <row r="12347" spans="1:19">
      <c r="A12347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  <c r="R12347"/>
      <c r="S12347"/>
    </row>
    <row r="12348" spans="1:19">
      <c r="A12348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  <c r="R12348"/>
      <c r="S12348"/>
    </row>
    <row r="12349" spans="1:19">
      <c r="A12349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  <c r="R12349"/>
      <c r="S12349"/>
    </row>
    <row r="12350" spans="1:19">
      <c r="A1235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  <c r="R12350"/>
      <c r="S12350"/>
    </row>
    <row r="12351" spans="1:19">
      <c r="A12351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  <c r="R12351"/>
      <c r="S12351"/>
    </row>
    <row r="12352" spans="1:19">
      <c r="A12352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  <c r="R12352"/>
      <c r="S12352"/>
    </row>
    <row r="12353" spans="1:19">
      <c r="A12353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  <c r="R12353"/>
      <c r="S12353"/>
    </row>
    <row r="12354" spans="1:19">
      <c r="A12354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  <c r="R12354"/>
      <c r="S12354"/>
    </row>
    <row r="12355" spans="1:19">
      <c r="A12355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  <c r="R12355"/>
      <c r="S12355"/>
    </row>
    <row r="12356" spans="1:19">
      <c r="A12356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  <c r="R12356"/>
      <c r="S12356"/>
    </row>
    <row r="12357" spans="1:19">
      <c r="A12357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  <c r="R12357"/>
      <c r="S12357"/>
    </row>
    <row r="12358" spans="1:19">
      <c r="A12358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  <c r="R12358"/>
      <c r="S12358"/>
    </row>
    <row r="12359" spans="1:19">
      <c r="A12359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  <c r="R12359"/>
      <c r="S12359"/>
    </row>
    <row r="12360" spans="1:19">
      <c r="A1236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  <c r="R12360"/>
      <c r="S12360"/>
    </row>
    <row r="12361" spans="1:19">
      <c r="A12361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  <c r="R12361"/>
      <c r="S12361"/>
    </row>
    <row r="12362" spans="1:19">
      <c r="A12362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  <c r="R12362"/>
      <c r="S12362"/>
    </row>
    <row r="12363" spans="1:19">
      <c r="A12363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  <c r="R12363"/>
      <c r="S12363"/>
    </row>
    <row r="12364" spans="1:19">
      <c r="A12364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  <c r="R12364"/>
      <c r="S12364"/>
    </row>
    <row r="12365" spans="1:19">
      <c r="A12365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  <c r="R12365"/>
      <c r="S12365"/>
    </row>
    <row r="12366" spans="1:19">
      <c r="A12366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  <c r="R12366"/>
      <c r="S12366"/>
    </row>
    <row r="12367" spans="1:19">
      <c r="A12367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  <c r="R12367"/>
      <c r="S12367"/>
    </row>
    <row r="12368" spans="1:19">
      <c r="A12368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  <c r="R12368"/>
      <c r="S12368"/>
    </row>
    <row r="12369" spans="1:19">
      <c r="A12369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  <c r="R12369"/>
      <c r="S12369"/>
    </row>
    <row r="12370" spans="1:19">
      <c r="A1237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  <c r="R12370"/>
      <c r="S12370"/>
    </row>
    <row r="12371" spans="1:19">
      <c r="A12371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  <c r="R12371"/>
      <c r="S12371"/>
    </row>
    <row r="12372" spans="1:19">
      <c r="A12372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  <c r="R12372"/>
      <c r="S12372"/>
    </row>
    <row r="12373" spans="1:19">
      <c r="A12373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  <c r="R12373"/>
      <c r="S12373"/>
    </row>
    <row r="12374" spans="1:19">
      <c r="A12374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  <c r="R12374"/>
      <c r="S12374"/>
    </row>
    <row r="12375" spans="1:19">
      <c r="A12375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  <c r="R12375"/>
      <c r="S12375"/>
    </row>
    <row r="12376" spans="1:19">
      <c r="A12376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  <c r="R12376"/>
      <c r="S12376"/>
    </row>
    <row r="12377" spans="1:19">
      <c r="A12377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  <c r="R12377"/>
      <c r="S12377"/>
    </row>
    <row r="12378" spans="1:19">
      <c r="A12378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  <c r="R12378"/>
      <c r="S12378"/>
    </row>
    <row r="12379" spans="1:19">
      <c r="A12379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  <c r="R12379"/>
      <c r="S12379"/>
    </row>
    <row r="12380" spans="1:19">
      <c r="A1238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  <c r="R12380"/>
      <c r="S12380"/>
    </row>
    <row r="12381" spans="1:19">
      <c r="A12381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  <c r="R12381"/>
      <c r="S12381"/>
    </row>
    <row r="12382" spans="1:19">
      <c r="A12382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  <c r="R12382"/>
      <c r="S12382"/>
    </row>
    <row r="12383" spans="1:19">
      <c r="A12383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  <c r="R12383"/>
      <c r="S12383"/>
    </row>
    <row r="12384" spans="1:19">
      <c r="A12384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  <c r="R12384"/>
      <c r="S12384"/>
    </row>
    <row r="12385" spans="1:19">
      <c r="A12385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  <c r="R12385"/>
      <c r="S12385"/>
    </row>
    <row r="12386" spans="1:19">
      <c r="A12386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  <c r="R12386"/>
      <c r="S12386"/>
    </row>
    <row r="12387" spans="1:19">
      <c r="A12387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  <c r="R12387"/>
      <c r="S12387"/>
    </row>
    <row r="12388" spans="1:19">
      <c r="A12388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  <c r="R12388"/>
      <c r="S12388"/>
    </row>
    <row r="12389" spans="1:19">
      <c r="A12389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  <c r="R12389"/>
      <c r="S12389"/>
    </row>
    <row r="12390" spans="1:19">
      <c r="A1239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  <c r="R12390"/>
      <c r="S12390"/>
    </row>
    <row r="12391" spans="1:19">
      <c r="A12391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  <c r="R12391"/>
      <c r="S12391"/>
    </row>
    <row r="12392" spans="1:19">
      <c r="A12392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  <c r="R12392"/>
      <c r="S12392"/>
    </row>
    <row r="12393" spans="1:19">
      <c r="A12393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  <c r="R12393"/>
      <c r="S12393"/>
    </row>
    <row r="12394" spans="1:19">
      <c r="A12394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  <c r="R12394"/>
      <c r="S12394"/>
    </row>
    <row r="12395" spans="1:19">
      <c r="A12395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  <c r="R12395"/>
      <c r="S12395"/>
    </row>
    <row r="12396" spans="1:19">
      <c r="A12396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  <c r="R12396"/>
      <c r="S12396"/>
    </row>
    <row r="12397" spans="1:19">
      <c r="A12397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  <c r="R12397"/>
      <c r="S12397"/>
    </row>
    <row r="12398" spans="1:19">
      <c r="A12398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  <c r="R12398"/>
      <c r="S12398"/>
    </row>
    <row r="12399" spans="1:19">
      <c r="A12399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  <c r="R12399"/>
      <c r="S12399"/>
    </row>
    <row r="12400" spans="1:19">
      <c r="A1240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  <c r="R12400"/>
      <c r="S12400"/>
    </row>
    <row r="12401" spans="1:19">
      <c r="A12401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  <c r="R12401"/>
      <c r="S12401"/>
    </row>
    <row r="12402" spans="1:19">
      <c r="A12402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  <c r="R12402"/>
      <c r="S12402"/>
    </row>
    <row r="12403" spans="1:19">
      <c r="A12403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  <c r="R12403"/>
      <c r="S12403"/>
    </row>
    <row r="12404" spans="1:19">
      <c r="A12404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  <c r="R12404"/>
      <c r="S12404"/>
    </row>
    <row r="12405" spans="1:19">
      <c r="A12405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  <c r="R12405"/>
      <c r="S12405"/>
    </row>
    <row r="12406" spans="1:19">
      <c r="A12406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  <c r="R12406"/>
      <c r="S12406"/>
    </row>
    <row r="12407" spans="1:19">
      <c r="A12407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  <c r="R12407"/>
      <c r="S12407"/>
    </row>
    <row r="12408" spans="1:19">
      <c r="A12408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  <c r="R12408"/>
      <c r="S12408"/>
    </row>
    <row r="12409" spans="1:19">
      <c r="A12409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  <c r="R12409"/>
      <c r="S12409"/>
    </row>
    <row r="12410" spans="1:19">
      <c r="A124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  <c r="R12410"/>
      <c r="S12410"/>
    </row>
    <row r="12411" spans="1:19">
      <c r="A12411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  <c r="R12411"/>
      <c r="S12411"/>
    </row>
    <row r="12412" spans="1:19">
      <c r="A12412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  <c r="R12412"/>
      <c r="S12412"/>
    </row>
    <row r="12413" spans="1:19">
      <c r="A12413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  <c r="R12413"/>
      <c r="S12413"/>
    </row>
    <row r="12414" spans="1:19">
      <c r="A12414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  <c r="R12414"/>
      <c r="S12414"/>
    </row>
    <row r="12415" spans="1:19">
      <c r="A12415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  <c r="R12415"/>
      <c r="S12415"/>
    </row>
    <row r="12416" spans="1:19">
      <c r="A12416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  <c r="R12416"/>
      <c r="S12416"/>
    </row>
    <row r="12417" spans="1:19">
      <c r="A12417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  <c r="R12417"/>
      <c r="S12417"/>
    </row>
    <row r="12418" spans="1:19">
      <c r="A12418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  <c r="R12418"/>
      <c r="S12418"/>
    </row>
    <row r="12419" spans="1:19">
      <c r="A12419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  <c r="R12419"/>
      <c r="S12419"/>
    </row>
    <row r="12420" spans="1:19">
      <c r="A1242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  <c r="R12420"/>
      <c r="S12420"/>
    </row>
    <row r="12421" spans="1:19">
      <c r="A12421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  <c r="R12421"/>
      <c r="S12421"/>
    </row>
    <row r="12422" spans="1:19">
      <c r="A12422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  <c r="R12422"/>
      <c r="S12422"/>
    </row>
    <row r="12423" spans="1:19">
      <c r="A12423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  <c r="R12423"/>
      <c r="S12423"/>
    </row>
    <row r="12424" spans="1:19">
      <c r="A12424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  <c r="R12424"/>
      <c r="S12424"/>
    </row>
    <row r="12425" spans="1:19">
      <c r="A12425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  <c r="R12425"/>
      <c r="S12425"/>
    </row>
    <row r="12426" spans="1:19">
      <c r="A12426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  <c r="R12426"/>
      <c r="S12426"/>
    </row>
    <row r="12427" spans="1:19">
      <c r="A12427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  <c r="R12427"/>
      <c r="S12427"/>
    </row>
    <row r="12428" spans="1:19">
      <c r="A12428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  <c r="R12428"/>
      <c r="S12428"/>
    </row>
    <row r="12429" spans="1:19">
      <c r="A12429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  <c r="R12429"/>
      <c r="S12429"/>
    </row>
    <row r="12430" spans="1:19">
      <c r="A1243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  <c r="R12430"/>
      <c r="S12430"/>
    </row>
    <row r="12431" spans="1:19">
      <c r="A12431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  <c r="R12431"/>
      <c r="S12431"/>
    </row>
    <row r="12432" spans="1:19">
      <c r="A12432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  <c r="R12432"/>
      <c r="S12432"/>
    </row>
    <row r="12433" spans="1:19">
      <c r="A12433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  <c r="R12433"/>
      <c r="S12433"/>
    </row>
    <row r="12434" spans="1:19">
      <c r="A12434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  <c r="R12434"/>
      <c r="S12434"/>
    </row>
    <row r="12435" spans="1:19">
      <c r="A12435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  <c r="R12435"/>
      <c r="S12435"/>
    </row>
    <row r="12436" spans="1:19">
      <c r="A12436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  <c r="R12436"/>
      <c r="S12436"/>
    </row>
    <row r="12437" spans="1:19">
      <c r="A12437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  <c r="R12437"/>
      <c r="S12437"/>
    </row>
    <row r="12438" spans="1:19">
      <c r="A12438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  <c r="R12438"/>
      <c r="S12438"/>
    </row>
    <row r="12439" spans="1:19">
      <c r="A12439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  <c r="R12439"/>
      <c r="S12439"/>
    </row>
    <row r="12440" spans="1:19">
      <c r="A1244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  <c r="R12440"/>
      <c r="S12440"/>
    </row>
    <row r="12441" spans="1:19">
      <c r="A12441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  <c r="R12441"/>
      <c r="S12441"/>
    </row>
    <row r="12442" spans="1:19">
      <c r="A12442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  <c r="R12442"/>
      <c r="S12442"/>
    </row>
    <row r="12443" spans="1:19">
      <c r="A12443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  <c r="R12443"/>
      <c r="S12443"/>
    </row>
    <row r="12444" spans="1:19">
      <c r="A12444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  <c r="R12444"/>
      <c r="S12444"/>
    </row>
    <row r="12445" spans="1:19">
      <c r="A12445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  <c r="R12445"/>
      <c r="S12445"/>
    </row>
    <row r="12446" spans="1:19">
      <c r="A12446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  <c r="R12446"/>
      <c r="S12446"/>
    </row>
    <row r="12447" spans="1:19">
      <c r="A12447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  <c r="R12447"/>
      <c r="S12447"/>
    </row>
    <row r="12448" spans="1:19">
      <c r="A12448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  <c r="R12448"/>
      <c r="S12448"/>
    </row>
    <row r="12449" spans="1:19">
      <c r="A12449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  <c r="R12449"/>
      <c r="S12449"/>
    </row>
    <row r="12450" spans="1:19">
      <c r="A1245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  <c r="R12450"/>
      <c r="S12450"/>
    </row>
    <row r="12451" spans="1:19">
      <c r="A12451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  <c r="R12451"/>
      <c r="S12451"/>
    </row>
    <row r="12452" spans="1:19">
      <c r="A12452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  <c r="R12452"/>
      <c r="S12452"/>
    </row>
    <row r="12453" spans="1:19">
      <c r="A12453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  <c r="R12453"/>
      <c r="S12453"/>
    </row>
    <row r="12454" spans="1:19">
      <c r="A12454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  <c r="R12454"/>
      <c r="S12454"/>
    </row>
    <row r="12455" spans="1:19">
      <c r="A12455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  <c r="R12455"/>
      <c r="S12455"/>
    </row>
    <row r="12456" spans="1:19">
      <c r="A12456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  <c r="R12456"/>
      <c r="S12456"/>
    </row>
    <row r="12457" spans="1:19">
      <c r="A12457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  <c r="R12457"/>
      <c r="S12457"/>
    </row>
    <row r="12458" spans="1:19">
      <c r="A12458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  <c r="R12458"/>
      <c r="S12458"/>
    </row>
    <row r="12459" spans="1:19">
      <c r="A12459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  <c r="R12459"/>
      <c r="S12459"/>
    </row>
    <row r="12460" spans="1:19">
      <c r="A1246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  <c r="R12460"/>
      <c r="S12460"/>
    </row>
    <row r="12461" spans="1:19">
      <c r="A12461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  <c r="R12461"/>
      <c r="S12461"/>
    </row>
    <row r="12462" spans="1:19">
      <c r="A12462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  <c r="R12462"/>
      <c r="S12462"/>
    </row>
    <row r="12463" spans="1:19">
      <c r="A12463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  <c r="R12463"/>
      <c r="S12463"/>
    </row>
    <row r="12464" spans="1:19">
      <c r="A12464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  <c r="R12464"/>
      <c r="S12464"/>
    </row>
    <row r="12465" spans="1:19">
      <c r="A12465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  <c r="R12465"/>
      <c r="S12465"/>
    </row>
    <row r="12466" spans="1:19">
      <c r="A12466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  <c r="R12466"/>
      <c r="S12466"/>
    </row>
    <row r="12467" spans="1:19">
      <c r="A12467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  <c r="R12467"/>
      <c r="S12467"/>
    </row>
    <row r="12468" spans="1:19">
      <c r="A12468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  <c r="R12468"/>
      <c r="S12468"/>
    </row>
    <row r="12469" spans="1:19">
      <c r="A12469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  <c r="R12469"/>
      <c r="S12469"/>
    </row>
    <row r="12470" spans="1:19">
      <c r="A1247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  <c r="R12470"/>
      <c r="S12470"/>
    </row>
    <row r="12471" spans="1:19">
      <c r="A12471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  <c r="R12471"/>
      <c r="S12471"/>
    </row>
    <row r="12472" spans="1:19">
      <c r="A12472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  <c r="R12472"/>
      <c r="S12472"/>
    </row>
    <row r="12473" spans="1:19">
      <c r="A12473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  <c r="R12473"/>
      <c r="S12473"/>
    </row>
    <row r="12474" spans="1:19">
      <c r="A12474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  <c r="R12474"/>
      <c r="S12474"/>
    </row>
    <row r="12475" spans="1:19">
      <c r="A12475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  <c r="R12475"/>
      <c r="S12475"/>
    </row>
    <row r="12476" spans="1:19">
      <c r="A12476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  <c r="R12476"/>
      <c r="S12476"/>
    </row>
    <row r="12477" spans="1:19">
      <c r="A12477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  <c r="R12477"/>
      <c r="S12477"/>
    </row>
    <row r="12478" spans="1:19">
      <c r="A12478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  <c r="R12478"/>
      <c r="S12478"/>
    </row>
    <row r="12479" spans="1:19">
      <c r="A12479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  <c r="R12479"/>
      <c r="S12479"/>
    </row>
    <row r="12480" spans="1:19">
      <c r="A1248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  <c r="R12480"/>
      <c r="S12480"/>
    </row>
    <row r="12481" spans="1:19">
      <c r="A12481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  <c r="R12481"/>
      <c r="S12481"/>
    </row>
    <row r="12482" spans="1:19">
      <c r="A12482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  <c r="R12482"/>
      <c r="S12482"/>
    </row>
    <row r="12483" spans="1:19">
      <c r="A12483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  <c r="R12483"/>
      <c r="S12483"/>
    </row>
    <row r="12484" spans="1:19">
      <c r="A12484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  <c r="R12484"/>
      <c r="S12484"/>
    </row>
    <row r="12485" spans="1:19">
      <c r="A12485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  <c r="R12485"/>
      <c r="S12485"/>
    </row>
    <row r="12486" spans="1:19">
      <c r="A12486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  <c r="R12486"/>
      <c r="S12486"/>
    </row>
    <row r="12487" spans="1:19">
      <c r="A12487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  <c r="R12487"/>
      <c r="S12487"/>
    </row>
    <row r="12488" spans="1:19">
      <c r="A12488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  <c r="R12488"/>
      <c r="S12488"/>
    </row>
    <row r="12489" spans="1:19">
      <c r="A12489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  <c r="R12489"/>
      <c r="S12489"/>
    </row>
    <row r="12490" spans="1:19">
      <c r="A1249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  <c r="R12490"/>
      <c r="S12490"/>
    </row>
    <row r="12491" spans="1:19">
      <c r="A12491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  <c r="R12491"/>
      <c r="S12491"/>
    </row>
    <row r="12492" spans="1:19">
      <c r="A12492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  <c r="R12492"/>
      <c r="S12492"/>
    </row>
    <row r="12493" spans="1:19">
      <c r="A12493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  <c r="R12493"/>
      <c r="S12493"/>
    </row>
    <row r="12494" spans="1:19">
      <c r="A12494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  <c r="R12494"/>
      <c r="S12494"/>
    </row>
    <row r="12495" spans="1:19">
      <c r="A12495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  <c r="R12495"/>
      <c r="S12495"/>
    </row>
    <row r="12496" spans="1:19">
      <c r="A12496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  <c r="R12496"/>
      <c r="S12496"/>
    </row>
    <row r="12497" spans="1:19">
      <c r="A12497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  <c r="R12497"/>
      <c r="S12497"/>
    </row>
    <row r="12498" spans="1:19">
      <c r="A12498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  <c r="R12498"/>
      <c r="S12498"/>
    </row>
    <row r="12499" spans="1:19">
      <c r="A12499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  <c r="R12499"/>
      <c r="S12499"/>
    </row>
    <row r="12500" spans="1:19">
      <c r="A1250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  <c r="R12500"/>
      <c r="S12500"/>
    </row>
    <row r="12501" spans="1:19">
      <c r="A12501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  <c r="R12501"/>
      <c r="S12501"/>
    </row>
    <row r="12502" spans="1:19">
      <c r="A12502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  <c r="R12502"/>
      <c r="S12502"/>
    </row>
    <row r="12503" spans="1:19">
      <c r="A12503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  <c r="R12503"/>
      <c r="S12503"/>
    </row>
    <row r="12504" spans="1:19">
      <c r="A12504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  <c r="R12504"/>
      <c r="S12504"/>
    </row>
    <row r="12505" spans="1:19">
      <c r="A12505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  <c r="R12505"/>
      <c r="S12505"/>
    </row>
    <row r="12506" spans="1:19">
      <c r="A12506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  <c r="R12506"/>
      <c r="S12506"/>
    </row>
    <row r="12507" spans="1:19">
      <c r="A12507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  <c r="R12507"/>
      <c r="S12507"/>
    </row>
    <row r="12508" spans="1:19">
      <c r="A12508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  <c r="R12508"/>
      <c r="S12508"/>
    </row>
    <row r="12509" spans="1:19">
      <c r="A12509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  <c r="R12509"/>
      <c r="S12509"/>
    </row>
    <row r="12510" spans="1:19">
      <c r="A125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  <c r="R12510"/>
      <c r="S12510"/>
    </row>
    <row r="12511" spans="1:19">
      <c r="A12511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  <c r="R12511"/>
      <c r="S12511"/>
    </row>
    <row r="12512" spans="1:19">
      <c r="A12512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  <c r="R12512"/>
      <c r="S12512"/>
    </row>
    <row r="12513" spans="1:19">
      <c r="A12513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  <c r="R12513"/>
      <c r="S12513"/>
    </row>
    <row r="12514" spans="1:19">
      <c r="A12514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  <c r="R12514"/>
      <c r="S12514"/>
    </row>
    <row r="12515" spans="1:19">
      <c r="A12515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  <c r="R12515"/>
      <c r="S12515"/>
    </row>
    <row r="12516" spans="1:19">
      <c r="A12516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  <c r="R12516"/>
      <c r="S12516"/>
    </row>
    <row r="12517" spans="1:19">
      <c r="A12517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  <c r="R12517"/>
      <c r="S12517"/>
    </row>
    <row r="12518" spans="1:19">
      <c r="A12518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  <c r="R12518"/>
      <c r="S12518"/>
    </row>
    <row r="12519" spans="1:19">
      <c r="A12519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  <c r="R12519"/>
      <c r="S12519"/>
    </row>
    <row r="12520" spans="1:19">
      <c r="A1252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  <c r="R12520"/>
      <c r="S12520"/>
    </row>
    <row r="12521" spans="1:19">
      <c r="A12521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  <c r="R12521"/>
      <c r="S12521"/>
    </row>
    <row r="12522" spans="1:19">
      <c r="A12522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  <c r="R12522"/>
      <c r="S12522"/>
    </row>
    <row r="12523" spans="1:19">
      <c r="A12523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  <c r="R12523"/>
      <c r="S12523"/>
    </row>
    <row r="12524" spans="1:19">
      <c r="A12524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  <c r="R12524"/>
      <c r="S12524"/>
    </row>
    <row r="12525" spans="1:19">
      <c r="A12525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  <c r="R12525"/>
      <c r="S12525"/>
    </row>
    <row r="12526" spans="1:19">
      <c r="A12526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  <c r="R12526"/>
      <c r="S12526"/>
    </row>
    <row r="12527" spans="1:19">
      <c r="A12527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  <c r="R12527"/>
      <c r="S12527"/>
    </row>
    <row r="12528" spans="1:19">
      <c r="A12528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  <c r="R12528"/>
      <c r="S12528"/>
    </row>
    <row r="12529" spans="1:19">
      <c r="A12529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  <c r="R12529"/>
      <c r="S12529"/>
    </row>
    <row r="12530" spans="1:19">
      <c r="A1253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  <c r="R12530"/>
      <c r="S12530"/>
    </row>
    <row r="12531" spans="1:19">
      <c r="A12531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  <c r="R12531"/>
      <c r="S12531"/>
    </row>
    <row r="12532" spans="1:19">
      <c r="A12532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  <c r="R12532"/>
      <c r="S12532"/>
    </row>
    <row r="12533" spans="1:19">
      <c r="A12533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  <c r="R12533"/>
      <c r="S12533"/>
    </row>
    <row r="12534" spans="1:19">
      <c r="A12534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  <c r="R12534"/>
      <c r="S12534"/>
    </row>
    <row r="12535" spans="1:19">
      <c r="A12535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  <c r="R12535"/>
      <c r="S12535"/>
    </row>
    <row r="12536" spans="1:19">
      <c r="A12536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  <c r="R12536"/>
      <c r="S12536"/>
    </row>
    <row r="12537" spans="1:19">
      <c r="A12537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  <c r="R12537"/>
      <c r="S12537"/>
    </row>
    <row r="12538" spans="1:19">
      <c r="A12538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  <c r="R12538"/>
      <c r="S12538"/>
    </row>
    <row r="12539" spans="1:19">
      <c r="A12539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  <c r="R12539"/>
      <c r="S12539"/>
    </row>
    <row r="12540" spans="1:19">
      <c r="A1254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  <c r="R12540"/>
      <c r="S12540"/>
    </row>
    <row r="12541" spans="1:19">
      <c r="A12541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  <c r="R12541"/>
      <c r="S12541"/>
    </row>
    <row r="12542" spans="1:19">
      <c r="A12542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  <c r="R12542"/>
      <c r="S12542"/>
    </row>
    <row r="12543" spans="1:19">
      <c r="A12543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  <c r="R12543"/>
      <c r="S12543"/>
    </row>
    <row r="12544" spans="1:19">
      <c r="A12544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  <c r="R12544"/>
      <c r="S12544"/>
    </row>
    <row r="12545" spans="1:19">
      <c r="A12545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  <c r="R12545"/>
      <c r="S12545"/>
    </row>
    <row r="12546" spans="1:19">
      <c r="A12546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  <c r="R12546"/>
      <c r="S12546"/>
    </row>
    <row r="12547" spans="1:19">
      <c r="A12547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  <c r="R12547"/>
      <c r="S12547"/>
    </row>
    <row r="12548" spans="1:19">
      <c r="A12548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  <c r="R12548"/>
      <c r="S12548"/>
    </row>
    <row r="12549" spans="1:19">
      <c r="A12549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  <c r="R12549"/>
      <c r="S12549"/>
    </row>
    <row r="12550" spans="1:19">
      <c r="A1255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  <c r="R12550"/>
      <c r="S12550"/>
    </row>
    <row r="12551" spans="1:19">
      <c r="A12551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  <c r="R12551"/>
      <c r="S12551"/>
    </row>
    <row r="12552" spans="1:19">
      <c r="A12552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  <c r="R12552"/>
      <c r="S12552"/>
    </row>
    <row r="12553" spans="1:19">
      <c r="A12553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  <c r="R12553"/>
      <c r="S12553"/>
    </row>
    <row r="12554" spans="1:19">
      <c r="A12554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  <c r="R12554"/>
      <c r="S12554"/>
    </row>
    <row r="12555" spans="1:19">
      <c r="A12555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  <c r="R12555"/>
      <c r="S12555"/>
    </row>
    <row r="12556" spans="1:19">
      <c r="A12556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  <c r="R12556"/>
      <c r="S12556"/>
    </row>
    <row r="12557" spans="1:19">
      <c r="A12557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  <c r="R12557"/>
      <c r="S12557"/>
    </row>
    <row r="12558" spans="1:19">
      <c r="A12558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  <c r="R12558"/>
      <c r="S12558"/>
    </row>
    <row r="12559" spans="1:19">
      <c r="A12559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  <c r="R12559"/>
      <c r="S12559"/>
    </row>
    <row r="12560" spans="1:19">
      <c r="A1256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  <c r="R12560"/>
      <c r="S12560"/>
    </row>
    <row r="12561" spans="1:19">
      <c r="A12561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  <c r="R12561"/>
      <c r="S12561"/>
    </row>
    <row r="12562" spans="1:19">
      <c r="A12562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  <c r="R12562"/>
      <c r="S12562"/>
    </row>
    <row r="12563" spans="1:19">
      <c r="A12563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  <c r="R12563"/>
      <c r="S12563"/>
    </row>
    <row r="12564" spans="1:19">
      <c r="A12564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  <c r="R12564"/>
      <c r="S12564"/>
    </row>
    <row r="12565" spans="1:19">
      <c r="A12565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  <c r="R12565"/>
      <c r="S12565"/>
    </row>
    <row r="12566" spans="1:19">
      <c r="A12566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  <c r="R12566"/>
      <c r="S12566"/>
    </row>
    <row r="12567" spans="1:19">
      <c r="A12567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  <c r="R12567"/>
      <c r="S12567"/>
    </row>
    <row r="12568" spans="1:19">
      <c r="A12568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  <c r="R12568"/>
      <c r="S12568"/>
    </row>
    <row r="12569" spans="1:19">
      <c r="A12569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  <c r="R12569"/>
      <c r="S12569"/>
    </row>
    <row r="12570" spans="1:19">
      <c r="A1257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  <c r="R12570"/>
      <c r="S12570"/>
    </row>
    <row r="12571" spans="1:19">
      <c r="A12571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  <c r="R12571"/>
      <c r="S12571"/>
    </row>
    <row r="12572" spans="1:19">
      <c r="A12572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  <c r="R12572"/>
      <c r="S12572"/>
    </row>
    <row r="12573" spans="1:19">
      <c r="A12573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  <c r="R12573"/>
      <c r="S12573"/>
    </row>
    <row r="12574" spans="1:19">
      <c r="A12574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  <c r="R12574"/>
      <c r="S12574"/>
    </row>
    <row r="12575" spans="1:19">
      <c r="A12575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  <c r="R12575"/>
      <c r="S12575"/>
    </row>
    <row r="12576" spans="1:19">
      <c r="A12576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  <c r="R12576"/>
      <c r="S12576"/>
    </row>
    <row r="12577" spans="1:19">
      <c r="A12577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  <c r="R12577"/>
      <c r="S12577"/>
    </row>
    <row r="12578" spans="1:19">
      <c r="A12578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  <c r="R12578"/>
      <c r="S12578"/>
    </row>
    <row r="12579" spans="1:19">
      <c r="A12579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  <c r="R12579"/>
      <c r="S12579"/>
    </row>
    <row r="12580" spans="1:19">
      <c r="A1258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  <c r="R12580"/>
      <c r="S12580"/>
    </row>
    <row r="12581" spans="1:19">
      <c r="A12581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  <c r="R12581"/>
      <c r="S12581"/>
    </row>
    <row r="12582" spans="1:19">
      <c r="A12582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  <c r="R12582"/>
      <c r="S12582"/>
    </row>
    <row r="12583" spans="1:19">
      <c r="A12583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  <c r="R12583"/>
      <c r="S12583"/>
    </row>
    <row r="12584" spans="1:19">
      <c r="A12584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  <c r="R12584"/>
      <c r="S12584"/>
    </row>
    <row r="12585" spans="1:19">
      <c r="A12585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  <c r="R12585"/>
      <c r="S12585"/>
    </row>
    <row r="12586" spans="1:19">
      <c r="A12586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  <c r="R12586"/>
      <c r="S12586"/>
    </row>
    <row r="12587" spans="1:19">
      <c r="A12587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  <c r="R12587"/>
      <c r="S12587"/>
    </row>
    <row r="12588" spans="1:19">
      <c r="A12588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  <c r="R12588"/>
      <c r="S12588"/>
    </row>
    <row r="12589" spans="1:19">
      <c r="A12589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  <c r="R12589"/>
      <c r="S12589"/>
    </row>
    <row r="12590" spans="1:19">
      <c r="A1259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  <c r="R12590"/>
      <c r="S12590"/>
    </row>
    <row r="12591" spans="1:19">
      <c r="A12591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  <c r="R12591"/>
      <c r="S12591"/>
    </row>
    <row r="12592" spans="1:19">
      <c r="A12592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  <c r="R12592"/>
      <c r="S12592"/>
    </row>
    <row r="12593" spans="1:19">
      <c r="A12593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  <c r="R12593"/>
      <c r="S12593"/>
    </row>
    <row r="12594" spans="1:19">
      <c r="A12594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  <c r="R12594"/>
      <c r="S12594"/>
    </row>
    <row r="12595" spans="1:19">
      <c r="A12595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  <c r="R12595"/>
      <c r="S12595"/>
    </row>
    <row r="12596" spans="1:19">
      <c r="A12596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  <c r="R12596"/>
      <c r="S12596"/>
    </row>
    <row r="12597" spans="1:19">
      <c r="A12597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  <c r="R12597"/>
      <c r="S12597"/>
    </row>
    <row r="12598" spans="1:19">
      <c r="A12598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  <c r="R12598"/>
      <c r="S12598"/>
    </row>
    <row r="12599" spans="1:19">
      <c r="A12599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  <c r="R12599"/>
      <c r="S12599"/>
    </row>
    <row r="12600" spans="1:19">
      <c r="A1260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  <c r="R12600"/>
      <c r="S12600"/>
    </row>
    <row r="12601" spans="1:19">
      <c r="A12601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  <c r="R12601"/>
      <c r="S12601"/>
    </row>
    <row r="12602" spans="1:19">
      <c r="A12602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  <c r="R12602"/>
      <c r="S12602"/>
    </row>
    <row r="12603" spans="1:19">
      <c r="A12603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  <c r="R12603"/>
      <c r="S12603"/>
    </row>
    <row r="12604" spans="1:19">
      <c r="A12604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  <c r="R12604"/>
      <c r="S12604"/>
    </row>
    <row r="12605" spans="1:19">
      <c r="A12605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  <c r="R12605"/>
      <c r="S12605"/>
    </row>
    <row r="12606" spans="1:19">
      <c r="A12606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  <c r="R12606"/>
      <c r="S12606"/>
    </row>
    <row r="12607" spans="1:19">
      <c r="A12607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  <c r="R12607"/>
      <c r="S12607"/>
    </row>
    <row r="12608" spans="1:19">
      <c r="A12608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  <c r="R12608"/>
      <c r="S12608"/>
    </row>
    <row r="12609" spans="1:19">
      <c r="A12609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  <c r="R12609"/>
      <c r="S12609"/>
    </row>
    <row r="12610" spans="1:19">
      <c r="A126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  <c r="R12610"/>
      <c r="S12610"/>
    </row>
    <row r="12611" spans="1:19">
      <c r="A12611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  <c r="R12611"/>
      <c r="S12611"/>
    </row>
    <row r="12612" spans="1:19">
      <c r="A12612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  <c r="R12612"/>
      <c r="S12612"/>
    </row>
    <row r="12613" spans="1:19">
      <c r="A12613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  <c r="R12613"/>
      <c r="S12613"/>
    </row>
    <row r="12614" spans="1:19">
      <c r="A12614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  <c r="R12614"/>
      <c r="S12614"/>
    </row>
    <row r="12615" spans="1:19">
      <c r="A12615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  <c r="R12615"/>
      <c r="S12615"/>
    </row>
    <row r="12616" spans="1:19">
      <c r="A12616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  <c r="R12616"/>
      <c r="S12616"/>
    </row>
    <row r="12617" spans="1:19">
      <c r="A12617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  <c r="R12617"/>
      <c r="S12617"/>
    </row>
    <row r="12618" spans="1:19">
      <c r="A12618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  <c r="R12618"/>
      <c r="S12618"/>
    </row>
    <row r="12619" spans="1:19">
      <c r="A12619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  <c r="R12619"/>
      <c r="S12619"/>
    </row>
    <row r="12620" spans="1:19">
      <c r="A1262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  <c r="R12620"/>
      <c r="S12620"/>
    </row>
    <row r="12621" spans="1:19">
      <c r="A12621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  <c r="R12621"/>
      <c r="S12621"/>
    </row>
    <row r="12622" spans="1:19">
      <c r="A12622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  <c r="R12622"/>
      <c r="S12622"/>
    </row>
    <row r="12623" spans="1:19">
      <c r="A12623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  <c r="R12623"/>
      <c r="S12623"/>
    </row>
    <row r="12624" spans="1:19">
      <c r="A12624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  <c r="R12624"/>
      <c r="S12624"/>
    </row>
    <row r="12625" spans="1:19">
      <c r="A12625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  <c r="R12625"/>
      <c r="S12625"/>
    </row>
    <row r="12626" spans="1:19">
      <c r="A12626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  <c r="R12626"/>
      <c r="S12626"/>
    </row>
    <row r="12627" spans="1:19">
      <c r="A12627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  <c r="R12627"/>
      <c r="S12627"/>
    </row>
    <row r="12628" spans="1:19">
      <c r="A12628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  <c r="R12628"/>
      <c r="S12628"/>
    </row>
    <row r="12629" spans="1:19">
      <c r="A12629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  <c r="R12629"/>
      <c r="S12629"/>
    </row>
    <row r="12630" spans="1:19">
      <c r="A1263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  <c r="R12630"/>
      <c r="S12630"/>
    </row>
    <row r="12631" spans="1:19">
      <c r="A12631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  <c r="R12631"/>
      <c r="S12631"/>
    </row>
    <row r="12632" spans="1:19">
      <c r="A12632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  <c r="R12632"/>
      <c r="S12632"/>
    </row>
    <row r="12633" spans="1:19">
      <c r="A12633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  <c r="R12633"/>
      <c r="S12633"/>
    </row>
    <row r="12634" spans="1:19">
      <c r="A12634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  <c r="R12634"/>
      <c r="S12634"/>
    </row>
    <row r="12635" spans="1:19">
      <c r="A12635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  <c r="R12635"/>
      <c r="S12635"/>
    </row>
    <row r="12636" spans="1:19">
      <c r="A12636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  <c r="R12636"/>
      <c r="S12636"/>
    </row>
    <row r="12637" spans="1:19">
      <c r="A12637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  <c r="R12637"/>
      <c r="S12637"/>
    </row>
    <row r="12638" spans="1:19">
      <c r="A12638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  <c r="R12638"/>
      <c r="S12638"/>
    </row>
    <row r="12639" spans="1:19">
      <c r="A12639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  <c r="R12639"/>
      <c r="S12639"/>
    </row>
    <row r="12640" spans="1:19">
      <c r="A1264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  <c r="R12640"/>
      <c r="S12640"/>
    </row>
    <row r="12641" spans="1:19">
      <c r="A12641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  <c r="R12641"/>
      <c r="S12641"/>
    </row>
    <row r="12642" spans="1:19">
      <c r="A12642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  <c r="R12642"/>
      <c r="S12642"/>
    </row>
    <row r="12643" spans="1:19">
      <c r="A12643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  <c r="R12643"/>
      <c r="S12643"/>
    </row>
    <row r="12644" spans="1:19">
      <c r="A12644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  <c r="R12644"/>
      <c r="S12644"/>
    </row>
    <row r="12645" spans="1:19">
      <c r="A12645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  <c r="R12645"/>
      <c r="S12645"/>
    </row>
    <row r="12646" spans="1:19">
      <c r="A12646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  <c r="R12646"/>
      <c r="S12646"/>
    </row>
    <row r="12647" spans="1:19">
      <c r="A12647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  <c r="R12647"/>
      <c r="S12647"/>
    </row>
    <row r="12648" spans="1:19">
      <c r="A12648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  <c r="R12648"/>
      <c r="S12648"/>
    </row>
    <row r="12649" spans="1:19">
      <c r="A12649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  <c r="R12649"/>
      <c r="S12649"/>
    </row>
    <row r="12650" spans="1:19">
      <c r="A1265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  <c r="R12650"/>
      <c r="S12650"/>
    </row>
    <row r="12651" spans="1:19">
      <c r="A12651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  <c r="R12651"/>
      <c r="S12651"/>
    </row>
    <row r="12652" spans="1:19">
      <c r="A12652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  <c r="R12652"/>
      <c r="S12652"/>
    </row>
    <row r="12653" spans="1:19">
      <c r="A12653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  <c r="R12653"/>
      <c r="S12653"/>
    </row>
    <row r="12654" spans="1:19">
      <c r="A12654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  <c r="R12654"/>
      <c r="S12654"/>
    </row>
    <row r="12655" spans="1:19">
      <c r="A12655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  <c r="R12655"/>
      <c r="S12655"/>
    </row>
    <row r="12656" spans="1:19">
      <c r="A12656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  <c r="R12656"/>
      <c r="S12656"/>
    </row>
    <row r="12657" spans="1:19">
      <c r="A12657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  <c r="R12657"/>
      <c r="S12657"/>
    </row>
    <row r="12658" spans="1:19">
      <c r="A12658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  <c r="R12658"/>
      <c r="S12658"/>
    </row>
    <row r="12659" spans="1:19">
      <c r="A12659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  <c r="R12659"/>
      <c r="S12659"/>
    </row>
    <row r="12660" spans="1:19">
      <c r="A1266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  <c r="R12660"/>
      <c r="S12660"/>
    </row>
    <row r="12661" spans="1:19">
      <c r="A12661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  <c r="R12661"/>
      <c r="S12661"/>
    </row>
    <row r="12662" spans="1:19">
      <c r="A12662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  <c r="R12662"/>
      <c r="S12662"/>
    </row>
    <row r="12663" spans="1:19">
      <c r="A12663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  <c r="R12663"/>
      <c r="S12663"/>
    </row>
    <row r="12664" spans="1:19">
      <c r="A12664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  <c r="R12664"/>
      <c r="S12664"/>
    </row>
    <row r="12665" spans="1:19">
      <c r="A12665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  <c r="R12665"/>
      <c r="S12665"/>
    </row>
    <row r="12666" spans="1:19">
      <c r="A12666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  <c r="R12666"/>
      <c r="S12666"/>
    </row>
    <row r="12667" spans="1:19">
      <c r="A12667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  <c r="R12667"/>
      <c r="S12667"/>
    </row>
    <row r="12668" spans="1:19">
      <c r="A12668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  <c r="R12668"/>
      <c r="S12668"/>
    </row>
    <row r="12669" spans="1:19">
      <c r="A12669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  <c r="R12669"/>
      <c r="S12669"/>
    </row>
    <row r="12670" spans="1:19">
      <c r="A1267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  <c r="R12670"/>
      <c r="S12670"/>
    </row>
    <row r="12671" spans="1:19">
      <c r="A12671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  <c r="R12671"/>
      <c r="S12671"/>
    </row>
    <row r="12672" spans="1:19">
      <c r="A12672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  <c r="R12672"/>
      <c r="S12672"/>
    </row>
    <row r="12673" spans="1:19">
      <c r="A12673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  <c r="R12673"/>
      <c r="S12673"/>
    </row>
    <row r="12674" spans="1:19">
      <c r="A12674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  <c r="R12674"/>
      <c r="S12674"/>
    </row>
    <row r="12675" spans="1:19">
      <c r="A12675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  <c r="R12675"/>
      <c r="S12675"/>
    </row>
    <row r="12676" spans="1:19">
      <c r="A12676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  <c r="R12676"/>
      <c r="S12676"/>
    </row>
    <row r="12677" spans="1:19">
      <c r="A12677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  <c r="R12677"/>
      <c r="S12677"/>
    </row>
    <row r="12678" spans="1:19">
      <c r="A12678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  <c r="R12678"/>
      <c r="S12678"/>
    </row>
    <row r="12679" spans="1:19">
      <c r="A12679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  <c r="R12679"/>
      <c r="S12679"/>
    </row>
    <row r="12680" spans="1:19">
      <c r="A1268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  <c r="R12680"/>
      <c r="S12680"/>
    </row>
    <row r="12681" spans="1:19">
      <c r="A12681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  <c r="R12681"/>
      <c r="S12681"/>
    </row>
    <row r="12682" spans="1:19">
      <c r="A12682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  <c r="R12682"/>
      <c r="S12682"/>
    </row>
    <row r="12683" spans="1:19">
      <c r="A12683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  <c r="R12683"/>
      <c r="S12683"/>
    </row>
    <row r="12684" spans="1:19">
      <c r="A12684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  <c r="R12684"/>
      <c r="S12684"/>
    </row>
    <row r="12685" spans="1:19">
      <c r="A12685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  <c r="R12685"/>
      <c r="S12685"/>
    </row>
    <row r="12686" spans="1:19">
      <c r="A12686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  <c r="R12686"/>
      <c r="S12686"/>
    </row>
    <row r="12687" spans="1:19">
      <c r="A12687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  <c r="R12687"/>
      <c r="S12687"/>
    </row>
    <row r="12688" spans="1:19">
      <c r="A12688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  <c r="R12688"/>
      <c r="S12688"/>
    </row>
    <row r="12689" spans="1:19">
      <c r="A12689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  <c r="R12689"/>
      <c r="S12689"/>
    </row>
    <row r="12690" spans="1:19">
      <c r="A1269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  <c r="R12690"/>
      <c r="S12690"/>
    </row>
    <row r="12691" spans="1:19">
      <c r="A12691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  <c r="R12691"/>
      <c r="S12691"/>
    </row>
    <row r="12692" spans="1:19">
      <c r="A12692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  <c r="R12692"/>
      <c r="S12692"/>
    </row>
    <row r="12693" spans="1:19">
      <c r="A12693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  <c r="R12693"/>
      <c r="S12693"/>
    </row>
    <row r="12694" spans="1:19">
      <c r="A12694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  <c r="R12694"/>
      <c r="S12694"/>
    </row>
    <row r="12695" spans="1:19">
      <c r="A12695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  <c r="R12695"/>
      <c r="S12695"/>
    </row>
    <row r="12696" spans="1:19">
      <c r="A12696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  <c r="R12696"/>
      <c r="S12696"/>
    </row>
    <row r="12697" spans="1:19">
      <c r="A12697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  <c r="R12697"/>
      <c r="S12697"/>
    </row>
    <row r="12698" spans="1:19">
      <c r="A12698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  <c r="R12698"/>
      <c r="S12698"/>
    </row>
    <row r="12699" spans="1:19">
      <c r="A12699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  <c r="R12699"/>
      <c r="S12699"/>
    </row>
    <row r="12700" spans="1:19">
      <c r="A1270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  <c r="R12700"/>
      <c r="S12700"/>
    </row>
    <row r="12701" spans="1:19">
      <c r="A12701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  <c r="R12701"/>
      <c r="S12701"/>
    </row>
    <row r="12702" spans="1:19">
      <c r="A12702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  <c r="R12702"/>
      <c r="S12702"/>
    </row>
    <row r="12703" spans="1:19">
      <c r="A12703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  <c r="R12703"/>
      <c r="S12703"/>
    </row>
    <row r="12704" spans="1:19">
      <c r="A12704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  <c r="R12704"/>
      <c r="S12704"/>
    </row>
    <row r="12705" spans="1:19">
      <c r="A12705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  <c r="R12705"/>
      <c r="S12705"/>
    </row>
    <row r="12706" spans="1:19">
      <c r="A12706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  <c r="R12706"/>
      <c r="S12706"/>
    </row>
    <row r="12707" spans="1:19">
      <c r="A12707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  <c r="R12707"/>
      <c r="S12707"/>
    </row>
    <row r="12708" spans="1:19">
      <c r="A12708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  <c r="R12708"/>
      <c r="S12708"/>
    </row>
    <row r="12709" spans="1:19">
      <c r="A12709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  <c r="R12709"/>
      <c r="S12709"/>
    </row>
    <row r="12710" spans="1:19">
      <c r="A127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  <c r="R12710"/>
      <c r="S12710"/>
    </row>
    <row r="12711" spans="1:19">
      <c r="A12711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  <c r="R12711"/>
      <c r="S12711"/>
    </row>
    <row r="12712" spans="1:19">
      <c r="A12712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  <c r="R12712"/>
      <c r="S12712"/>
    </row>
    <row r="12713" spans="1:19">
      <c r="A12713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  <c r="R12713"/>
      <c r="S12713"/>
    </row>
    <row r="12714" spans="1:19">
      <c r="A12714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  <c r="R12714"/>
      <c r="S12714"/>
    </row>
    <row r="12715" spans="1:19">
      <c r="A12715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  <c r="R12715"/>
      <c r="S12715"/>
    </row>
    <row r="12716" spans="1:19">
      <c r="A12716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  <c r="R12716"/>
      <c r="S12716"/>
    </row>
    <row r="12717" spans="1:19">
      <c r="A12717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  <c r="R12717"/>
      <c r="S12717"/>
    </row>
    <row r="12718" spans="1:19">
      <c r="A12718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  <c r="R12718"/>
      <c r="S12718"/>
    </row>
    <row r="12719" spans="1:19">
      <c r="A12719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  <c r="R12719"/>
      <c r="S12719"/>
    </row>
    <row r="12720" spans="1:19">
      <c r="A1272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  <c r="R12720"/>
      <c r="S12720"/>
    </row>
    <row r="12721" spans="1:19">
      <c r="A12721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  <c r="R12721"/>
      <c r="S12721"/>
    </row>
    <row r="12722" spans="1:19">
      <c r="A12722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  <c r="R12722"/>
      <c r="S12722"/>
    </row>
    <row r="12723" spans="1:19">
      <c r="A12723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  <c r="R12723"/>
      <c r="S12723"/>
    </row>
    <row r="12724" spans="1:19">
      <c r="A12724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  <c r="R12724"/>
      <c r="S12724"/>
    </row>
    <row r="12725" spans="1:19">
      <c r="A12725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  <c r="R12725"/>
      <c r="S12725"/>
    </row>
    <row r="12726" spans="1:19">
      <c r="A12726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  <c r="R12726"/>
      <c r="S12726"/>
    </row>
    <row r="12727" spans="1:19">
      <c r="A12727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  <c r="R12727"/>
      <c r="S12727"/>
    </row>
    <row r="12728" spans="1:19">
      <c r="A12728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  <c r="R12728"/>
      <c r="S12728"/>
    </row>
    <row r="12729" spans="1:19">
      <c r="A12729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  <c r="R12729"/>
      <c r="S12729"/>
    </row>
    <row r="12730" spans="1:19">
      <c r="A1273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  <c r="R12730"/>
      <c r="S12730"/>
    </row>
    <row r="12731" spans="1:19">
      <c r="A12731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  <c r="R12731"/>
      <c r="S12731"/>
    </row>
    <row r="12732" spans="1:19">
      <c r="A12732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  <c r="R12732"/>
      <c r="S12732"/>
    </row>
    <row r="12733" spans="1:19">
      <c r="A12733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  <c r="R12733"/>
      <c r="S12733"/>
    </row>
    <row r="12734" spans="1:19">
      <c r="A12734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  <c r="R12734"/>
      <c r="S12734"/>
    </row>
    <row r="12735" spans="1:19">
      <c r="A12735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  <c r="R12735"/>
      <c r="S12735"/>
    </row>
    <row r="12736" spans="1:19">
      <c r="A12736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  <c r="R12736"/>
      <c r="S12736"/>
    </row>
    <row r="12737" spans="1:19">
      <c r="A12737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  <c r="R12737"/>
      <c r="S12737"/>
    </row>
    <row r="12738" spans="1:19">
      <c r="A12738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  <c r="R12738"/>
      <c r="S12738"/>
    </row>
    <row r="12739" spans="1:19">
      <c r="A12739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  <c r="R12739"/>
      <c r="S12739"/>
    </row>
    <row r="12740" spans="1:19">
      <c r="A1274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  <c r="R12740"/>
      <c r="S12740"/>
    </row>
    <row r="12741" spans="1:19">
      <c r="A12741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  <c r="R12741"/>
      <c r="S12741"/>
    </row>
    <row r="12742" spans="1:19">
      <c r="A12742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  <c r="R12742"/>
      <c r="S12742"/>
    </row>
    <row r="12743" spans="1:19">
      <c r="A12743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  <c r="R12743"/>
      <c r="S12743"/>
    </row>
    <row r="12744" spans="1:19">
      <c r="A12744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  <c r="R12744"/>
      <c r="S12744"/>
    </row>
    <row r="12745" spans="1:19">
      <c r="A12745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  <c r="R12745"/>
      <c r="S12745"/>
    </row>
    <row r="12746" spans="1:19">
      <c r="A12746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  <c r="R12746"/>
      <c r="S12746"/>
    </row>
    <row r="12747" spans="1:19">
      <c r="A12747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  <c r="R12747"/>
      <c r="S12747"/>
    </row>
    <row r="12748" spans="1:19">
      <c r="A12748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  <c r="R12748"/>
      <c r="S12748"/>
    </row>
    <row r="12749" spans="1:19">
      <c r="A12749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  <c r="R12749"/>
      <c r="S12749"/>
    </row>
    <row r="12750" spans="1:19">
      <c r="A1275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  <c r="R12750"/>
      <c r="S12750"/>
    </row>
    <row r="12751" spans="1:19">
      <c r="A12751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  <c r="R12751"/>
      <c r="S12751"/>
    </row>
    <row r="12752" spans="1:19">
      <c r="A12752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  <c r="R12752"/>
      <c r="S12752"/>
    </row>
    <row r="12753" spans="1:19">
      <c r="A12753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  <c r="R12753"/>
      <c r="S12753"/>
    </row>
    <row r="12754" spans="1:19">
      <c r="A12754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  <c r="R12754"/>
      <c r="S12754"/>
    </row>
    <row r="12755" spans="1:19">
      <c r="A12755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  <c r="R12755"/>
      <c r="S12755"/>
    </row>
    <row r="12756" spans="1:19">
      <c r="A12756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  <c r="R12756"/>
      <c r="S12756"/>
    </row>
    <row r="12757" spans="1:19">
      <c r="A12757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  <c r="R12757"/>
      <c r="S12757"/>
    </row>
    <row r="12758" spans="1:19">
      <c r="A12758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  <c r="R12758"/>
      <c r="S12758"/>
    </row>
    <row r="12759" spans="1:19">
      <c r="A12759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  <c r="R12759"/>
      <c r="S12759"/>
    </row>
    <row r="12760" spans="1:19">
      <c r="A1276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  <c r="R12760"/>
      <c r="S12760"/>
    </row>
    <row r="12761" spans="1:19">
      <c r="A12761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  <c r="R12761"/>
      <c r="S12761"/>
    </row>
    <row r="12762" spans="1:19">
      <c r="A12762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  <c r="R12762"/>
      <c r="S12762"/>
    </row>
    <row r="12763" spans="1:19">
      <c r="A12763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  <c r="R12763"/>
      <c r="S12763"/>
    </row>
    <row r="12764" spans="1:19">
      <c r="A12764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  <c r="R12764"/>
      <c r="S12764"/>
    </row>
    <row r="12765" spans="1:19">
      <c r="A12765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  <c r="R12765"/>
      <c r="S12765"/>
    </row>
    <row r="12766" spans="1:19">
      <c r="A12766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  <c r="R12766"/>
      <c r="S12766"/>
    </row>
    <row r="12767" spans="1:19">
      <c r="A12767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  <c r="R12767"/>
      <c r="S12767"/>
    </row>
    <row r="12768" spans="1:19">
      <c r="A12768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  <c r="R12768"/>
      <c r="S12768"/>
    </row>
    <row r="12769" spans="1:19">
      <c r="A12769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  <c r="R12769"/>
      <c r="S12769"/>
    </row>
    <row r="12770" spans="1:19">
      <c r="A1277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  <c r="R12770"/>
      <c r="S12770"/>
    </row>
    <row r="12771" spans="1:19">
      <c r="A12771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  <c r="R12771"/>
      <c r="S12771"/>
    </row>
    <row r="12772" spans="1:19">
      <c r="A12772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  <c r="R12772"/>
      <c r="S12772"/>
    </row>
    <row r="12773" spans="1:19">
      <c r="A12773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  <c r="R12773"/>
      <c r="S12773"/>
    </row>
    <row r="12774" spans="1:19">
      <c r="A12774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  <c r="R12774"/>
      <c r="S12774"/>
    </row>
    <row r="12775" spans="1:19">
      <c r="A12775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  <c r="R12775"/>
      <c r="S12775"/>
    </row>
    <row r="12776" spans="1:19">
      <c r="A12776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  <c r="R12776"/>
      <c r="S12776"/>
    </row>
    <row r="12777" spans="1:19">
      <c r="A12777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  <c r="R12777"/>
      <c r="S12777"/>
    </row>
    <row r="12778" spans="1:19">
      <c r="A12778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  <c r="R12778"/>
      <c r="S12778"/>
    </row>
    <row r="12779" spans="1:19">
      <c r="A12779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  <c r="R12779"/>
      <c r="S12779"/>
    </row>
    <row r="12780" spans="1:19">
      <c r="A1278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  <c r="R12780"/>
      <c r="S12780"/>
    </row>
    <row r="12781" spans="1:19">
      <c r="A12781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  <c r="R12781"/>
      <c r="S12781"/>
    </row>
    <row r="12782" spans="1:19">
      <c r="A12782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  <c r="R12782"/>
      <c r="S12782"/>
    </row>
    <row r="12783" spans="1:19">
      <c r="A12783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  <c r="R12783"/>
      <c r="S12783"/>
    </row>
    <row r="12784" spans="1:19">
      <c r="A12784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  <c r="R12784"/>
      <c r="S12784"/>
    </row>
    <row r="12785" spans="1:19">
      <c r="A12785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  <c r="R12785"/>
      <c r="S12785"/>
    </row>
    <row r="12786" spans="1:19">
      <c r="A12786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  <c r="R12786"/>
      <c r="S12786"/>
    </row>
    <row r="12787" spans="1:19">
      <c r="A12787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  <c r="R12787"/>
      <c r="S12787"/>
    </row>
    <row r="12788" spans="1:19">
      <c r="A12788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  <c r="R12788"/>
      <c r="S12788"/>
    </row>
    <row r="12789" spans="1:19">
      <c r="A12789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  <c r="R12789"/>
      <c r="S12789"/>
    </row>
    <row r="12790" spans="1:19">
      <c r="A1279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  <c r="R12790"/>
      <c r="S12790"/>
    </row>
    <row r="12791" spans="1:19">
      <c r="A12791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  <c r="R12791"/>
      <c r="S12791"/>
    </row>
    <row r="12792" spans="1:19">
      <c r="A12792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  <c r="R12792"/>
      <c r="S12792"/>
    </row>
    <row r="12793" spans="1:19">
      <c r="A12793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  <c r="R12793"/>
      <c r="S12793"/>
    </row>
    <row r="12794" spans="1:19">
      <c r="A12794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  <c r="R12794"/>
      <c r="S12794"/>
    </row>
    <row r="12795" spans="1:19">
      <c r="A12795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  <c r="R12795"/>
      <c r="S12795"/>
    </row>
    <row r="12796" spans="1:19">
      <c r="A12796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  <c r="R12796"/>
      <c r="S12796"/>
    </row>
    <row r="12797" spans="1:19">
      <c r="A12797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  <c r="R12797"/>
      <c r="S12797"/>
    </row>
    <row r="12798" spans="1:19">
      <c r="A12798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  <c r="R12798"/>
      <c r="S12798"/>
    </row>
    <row r="12799" spans="1:19">
      <c r="A12799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  <c r="R12799"/>
      <c r="S12799"/>
    </row>
    <row r="12800" spans="1:19">
      <c r="A1280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  <c r="R12800"/>
      <c r="S12800"/>
    </row>
    <row r="12801" spans="1:19">
      <c r="A12801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  <c r="R12801"/>
      <c r="S12801"/>
    </row>
    <row r="12802" spans="1:19">
      <c r="A12802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  <c r="R12802"/>
      <c r="S12802"/>
    </row>
    <row r="12803" spans="1:19">
      <c r="A12803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  <c r="R12803"/>
      <c r="S12803"/>
    </row>
    <row r="12804" spans="1:19">
      <c r="A12804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  <c r="R12804"/>
      <c r="S12804"/>
    </row>
    <row r="12805" spans="1:19">
      <c r="A12805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  <c r="R12805"/>
      <c r="S12805"/>
    </row>
    <row r="12806" spans="1:19">
      <c r="A12806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  <c r="R12806"/>
      <c r="S12806"/>
    </row>
    <row r="12807" spans="1:19">
      <c r="A12807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  <c r="R12807"/>
      <c r="S12807"/>
    </row>
    <row r="12808" spans="1:19">
      <c r="A12808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  <c r="R12808"/>
      <c r="S12808"/>
    </row>
    <row r="12809" spans="1:19">
      <c r="A12809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  <c r="R12809"/>
      <c r="S12809"/>
    </row>
    <row r="12810" spans="1:19">
      <c r="A128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  <c r="R12810"/>
      <c r="S12810"/>
    </row>
    <row r="12811" spans="1:19">
      <c r="A12811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  <c r="R12811"/>
      <c r="S12811"/>
    </row>
    <row r="12812" spans="1:19">
      <c r="A12812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  <c r="R12812"/>
      <c r="S12812"/>
    </row>
    <row r="12813" spans="1:19">
      <c r="A12813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  <c r="R12813"/>
      <c r="S12813"/>
    </row>
    <row r="12814" spans="1:19">
      <c r="A12814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  <c r="R12814"/>
      <c r="S12814"/>
    </row>
    <row r="12815" spans="1:19">
      <c r="A12815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  <c r="R12815"/>
      <c r="S12815"/>
    </row>
    <row r="12816" spans="1:19">
      <c r="A12816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  <c r="R12816"/>
      <c r="S12816"/>
    </row>
    <row r="12817" spans="1:19">
      <c r="A12817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  <c r="R12817"/>
      <c r="S12817"/>
    </row>
    <row r="12818" spans="1:19">
      <c r="A12818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  <c r="R12818"/>
      <c r="S12818"/>
    </row>
    <row r="12819" spans="1:19">
      <c r="A12819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  <c r="R12819"/>
      <c r="S12819"/>
    </row>
    <row r="12820" spans="1:19">
      <c r="A1282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  <c r="R12820"/>
      <c r="S12820"/>
    </row>
    <row r="12821" spans="1:19">
      <c r="A12821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  <c r="R12821"/>
      <c r="S12821"/>
    </row>
    <row r="12822" spans="1:19">
      <c r="A12822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  <c r="R12822"/>
      <c r="S12822"/>
    </row>
    <row r="12823" spans="1:19">
      <c r="A12823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  <c r="R12823"/>
      <c r="S12823"/>
    </row>
    <row r="12824" spans="1:19">
      <c r="A12824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  <c r="R12824"/>
      <c r="S12824"/>
    </row>
    <row r="12825" spans="1:19">
      <c r="A12825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  <c r="R12825"/>
      <c r="S12825"/>
    </row>
    <row r="12826" spans="1:19">
      <c r="A12826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  <c r="R12826"/>
      <c r="S12826"/>
    </row>
    <row r="12827" spans="1:19">
      <c r="A12827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  <c r="R12827"/>
      <c r="S12827"/>
    </row>
    <row r="12828" spans="1:19">
      <c r="A12828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  <c r="R12828"/>
      <c r="S12828"/>
    </row>
    <row r="12829" spans="1:19">
      <c r="A12829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  <c r="R12829"/>
      <c r="S12829"/>
    </row>
    <row r="12830" spans="1:19">
      <c r="A1283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  <c r="R12830"/>
      <c r="S12830"/>
    </row>
    <row r="12831" spans="1:19">
      <c r="A12831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  <c r="R12831"/>
      <c r="S12831"/>
    </row>
    <row r="12832" spans="1:19">
      <c r="A12832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  <c r="R12832"/>
      <c r="S12832"/>
    </row>
    <row r="12833" spans="1:19">
      <c r="A12833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  <c r="R12833"/>
      <c r="S12833"/>
    </row>
    <row r="12834" spans="1:19">
      <c r="A12834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  <c r="R12834"/>
      <c r="S12834"/>
    </row>
    <row r="12835" spans="1:19">
      <c r="A12835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  <c r="R12835"/>
      <c r="S12835"/>
    </row>
    <row r="12836" spans="1:19">
      <c r="A12836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  <c r="R12836"/>
      <c r="S12836"/>
    </row>
    <row r="12837" spans="1:19">
      <c r="A12837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  <c r="R12837"/>
      <c r="S12837"/>
    </row>
    <row r="12838" spans="1:19">
      <c r="A12838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  <c r="R12838"/>
      <c r="S12838"/>
    </row>
    <row r="12839" spans="1:19">
      <c r="A12839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  <c r="R12839"/>
      <c r="S12839"/>
    </row>
    <row r="12840" spans="1:19">
      <c r="A1284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  <c r="R12840"/>
      <c r="S12840"/>
    </row>
    <row r="12841" spans="1:19">
      <c r="A12841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  <c r="R12841"/>
      <c r="S12841"/>
    </row>
    <row r="12842" spans="1:19">
      <c r="A12842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  <c r="R12842"/>
      <c r="S12842"/>
    </row>
    <row r="12843" spans="1:19">
      <c r="A12843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  <c r="R12843"/>
      <c r="S12843"/>
    </row>
    <row r="12844" spans="1:19">
      <c r="A12844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  <c r="R12844"/>
      <c r="S12844"/>
    </row>
    <row r="12845" spans="1:19">
      <c r="A12845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  <c r="R12845"/>
      <c r="S12845"/>
    </row>
    <row r="12846" spans="1:19">
      <c r="A12846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  <c r="R12846"/>
      <c r="S12846"/>
    </row>
    <row r="12847" spans="1:19">
      <c r="A12847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  <c r="R12847"/>
      <c r="S12847"/>
    </row>
    <row r="12848" spans="1:19">
      <c r="A12848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  <c r="R12848"/>
      <c r="S12848"/>
    </row>
    <row r="12849" spans="1:19">
      <c r="A12849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  <c r="R12849"/>
      <c r="S12849"/>
    </row>
    <row r="12850" spans="1:19">
      <c r="A1285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  <c r="R12850"/>
      <c r="S12850"/>
    </row>
    <row r="12851" spans="1:19">
      <c r="A12851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  <c r="R12851"/>
      <c r="S12851"/>
    </row>
    <row r="12852" spans="1:19">
      <c r="A12852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  <c r="R12852"/>
      <c r="S12852"/>
    </row>
    <row r="12853" spans="1:19">
      <c r="A12853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  <c r="R12853"/>
      <c r="S12853"/>
    </row>
    <row r="12854" spans="1:19">
      <c r="A12854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  <c r="R12854"/>
      <c r="S12854"/>
    </row>
    <row r="12855" spans="1:19">
      <c r="A12855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  <c r="R12855"/>
      <c r="S12855"/>
    </row>
    <row r="12856" spans="1:19">
      <c r="A12856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  <c r="R12856"/>
      <c r="S12856"/>
    </row>
    <row r="12857" spans="1:19">
      <c r="A12857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  <c r="R12857"/>
      <c r="S12857"/>
    </row>
    <row r="12858" spans="1:19">
      <c r="A12858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  <c r="R12858"/>
      <c r="S12858"/>
    </row>
    <row r="12859" spans="1:19">
      <c r="A12859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  <c r="R12859"/>
      <c r="S12859"/>
    </row>
    <row r="12860" spans="1:19">
      <c r="A1286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  <c r="R12860"/>
      <c r="S12860"/>
    </row>
    <row r="12861" spans="1:19">
      <c r="A12861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  <c r="R12861"/>
      <c r="S12861"/>
    </row>
    <row r="12862" spans="1:19">
      <c r="A12862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  <c r="R12862"/>
      <c r="S12862"/>
    </row>
    <row r="12863" spans="1:19">
      <c r="A12863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  <c r="R12863"/>
      <c r="S12863"/>
    </row>
    <row r="12864" spans="1:19">
      <c r="A12864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  <c r="R12864"/>
      <c r="S12864"/>
    </row>
    <row r="12865" spans="1:19">
      <c r="A12865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  <c r="R12865"/>
      <c r="S12865"/>
    </row>
    <row r="12866" spans="1:19">
      <c r="A12866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  <c r="R12866"/>
      <c r="S12866"/>
    </row>
    <row r="12867" spans="1:19">
      <c r="A12867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  <c r="R12867"/>
      <c r="S12867"/>
    </row>
    <row r="12868" spans="1:19">
      <c r="A12868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  <c r="R12868"/>
      <c r="S12868"/>
    </row>
    <row r="12869" spans="1:19">
      <c r="A12869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  <c r="R12869"/>
      <c r="S12869"/>
    </row>
    <row r="12870" spans="1:19">
      <c r="A1287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  <c r="R12870"/>
      <c r="S12870"/>
    </row>
    <row r="12871" spans="1:19">
      <c r="A12871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  <c r="R12871"/>
      <c r="S12871"/>
    </row>
    <row r="12872" spans="1:19">
      <c r="A12872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  <c r="R12872"/>
      <c r="S12872"/>
    </row>
    <row r="12873" spans="1:19">
      <c r="A12873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  <c r="R12873"/>
      <c r="S12873"/>
    </row>
    <row r="12874" spans="1:19">
      <c r="A12874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  <c r="R12874"/>
      <c r="S12874"/>
    </row>
    <row r="12875" spans="1:19">
      <c r="A12875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  <c r="R12875"/>
      <c r="S12875"/>
    </row>
    <row r="12876" spans="1:19">
      <c r="A12876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  <c r="R12876"/>
      <c r="S12876"/>
    </row>
    <row r="12877" spans="1:19">
      <c r="A12877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  <c r="R12877"/>
      <c r="S12877"/>
    </row>
    <row r="12878" spans="1:19">
      <c r="A12878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  <c r="R12878"/>
      <c r="S12878"/>
    </row>
    <row r="12879" spans="1:19">
      <c r="A12879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  <c r="R12879"/>
      <c r="S12879"/>
    </row>
    <row r="12880" spans="1:19">
      <c r="A1288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  <c r="R12880"/>
      <c r="S12880"/>
    </row>
    <row r="12881" spans="1:19">
      <c r="A12881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  <c r="R12881"/>
      <c r="S12881"/>
    </row>
    <row r="12882" spans="1:19">
      <c r="A12882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  <c r="R12882"/>
      <c r="S12882"/>
    </row>
    <row r="12883" spans="1:19">
      <c r="A12883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  <c r="R12883"/>
      <c r="S12883"/>
    </row>
    <row r="12884" spans="1:19">
      <c r="A12884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  <c r="R12884"/>
      <c r="S12884"/>
    </row>
    <row r="12885" spans="1:19">
      <c r="A12885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  <c r="R12885"/>
      <c r="S12885"/>
    </row>
    <row r="12886" spans="1:19">
      <c r="A12886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  <c r="R12886"/>
      <c r="S12886"/>
    </row>
    <row r="12887" spans="1:19">
      <c r="A12887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  <c r="R12887"/>
      <c r="S12887"/>
    </row>
    <row r="12888" spans="1:19">
      <c r="A12888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  <c r="R12888"/>
      <c r="S12888"/>
    </row>
    <row r="12889" spans="1:19">
      <c r="A12889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  <c r="R12889"/>
      <c r="S12889"/>
    </row>
    <row r="12890" spans="1:19">
      <c r="A1289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  <c r="R12890"/>
      <c r="S12890"/>
    </row>
    <row r="12891" spans="1:19">
      <c r="A12891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  <c r="R12891"/>
      <c r="S12891"/>
    </row>
    <row r="12892" spans="1:19">
      <c r="A12892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  <c r="R12892"/>
      <c r="S12892"/>
    </row>
    <row r="12893" spans="1:19">
      <c r="A12893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  <c r="R12893"/>
      <c r="S12893"/>
    </row>
    <row r="12894" spans="1:19">
      <c r="A12894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  <c r="R12894"/>
      <c r="S12894"/>
    </row>
    <row r="12895" spans="1:19">
      <c r="A12895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  <c r="R12895"/>
      <c r="S12895"/>
    </row>
    <row r="12896" spans="1:19">
      <c r="A12896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  <c r="R12896"/>
      <c r="S12896"/>
    </row>
    <row r="12897" spans="1:19">
      <c r="A12897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  <c r="R12897"/>
      <c r="S12897"/>
    </row>
    <row r="12898" spans="1:19">
      <c r="A12898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  <c r="R12898"/>
      <c r="S12898"/>
    </row>
    <row r="12899" spans="1:19">
      <c r="A12899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  <c r="R12899"/>
      <c r="S12899"/>
    </row>
    <row r="12900" spans="1:19">
      <c r="A1290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  <c r="R12900"/>
      <c r="S12900"/>
    </row>
    <row r="12901" spans="1:19">
      <c r="A12901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  <c r="R12901"/>
      <c r="S12901"/>
    </row>
    <row r="12902" spans="1:19">
      <c r="A12902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  <c r="R12902"/>
      <c r="S12902"/>
    </row>
    <row r="12903" spans="1:19">
      <c r="A12903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  <c r="R12903"/>
      <c r="S12903"/>
    </row>
    <row r="12904" spans="1:19">
      <c r="A12904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  <c r="R12904"/>
      <c r="S12904"/>
    </row>
    <row r="12905" spans="1:19">
      <c r="A12905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  <c r="R12905"/>
      <c r="S12905"/>
    </row>
    <row r="12906" spans="1:19">
      <c r="A12906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  <c r="R12906"/>
      <c r="S12906"/>
    </row>
    <row r="12907" spans="1:19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  <c r="R12907"/>
      <c r="S12907"/>
    </row>
    <row r="12908" spans="1:19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  <c r="R12908"/>
      <c r="S12908"/>
    </row>
    <row r="12909" spans="1:19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  <c r="R12909"/>
      <c r="S12909"/>
    </row>
    <row r="12910" spans="1:19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  <c r="R12910"/>
      <c r="S12910"/>
    </row>
    <row r="12911" spans="1:19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  <c r="R12911"/>
      <c r="S12911"/>
    </row>
    <row r="12912" spans="1:19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  <c r="R12912"/>
      <c r="S12912"/>
    </row>
    <row r="12913" spans="1:19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  <c r="R12913"/>
      <c r="S12913"/>
    </row>
    <row r="12914" spans="1:19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  <c r="R12914"/>
      <c r="S12914"/>
    </row>
    <row r="12915" spans="1:19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  <c r="R12915"/>
      <c r="S12915"/>
    </row>
    <row r="12916" spans="1:19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  <c r="R12916"/>
      <c r="S12916"/>
    </row>
    <row r="12917" spans="1:19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  <c r="R12917"/>
      <c r="S12917"/>
    </row>
    <row r="12918" spans="1:19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  <c r="R12918"/>
      <c r="S12918"/>
    </row>
    <row r="12919" spans="1:19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  <c r="R12919"/>
      <c r="S12919"/>
    </row>
    <row r="12920" spans="1:19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  <c r="R12920"/>
      <c r="S12920"/>
    </row>
    <row r="12921" spans="1:19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  <c r="R12921"/>
      <c r="S12921"/>
    </row>
    <row r="12922" spans="1:19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  <c r="R12922"/>
      <c r="S12922"/>
    </row>
    <row r="12923" spans="1:19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  <c r="R12923"/>
      <c r="S12923"/>
    </row>
    <row r="12924" spans="1:19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  <c r="R12924"/>
      <c r="S12924"/>
    </row>
    <row r="12925" spans="1:19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  <c r="R12925"/>
      <c r="S12925"/>
    </row>
    <row r="12926" spans="1:19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  <c r="R12926"/>
      <c r="S12926"/>
    </row>
    <row r="12927" spans="1:19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  <c r="R12927"/>
      <c r="S12927"/>
    </row>
    <row r="12928" spans="1:19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  <c r="R12928"/>
      <c r="S12928"/>
    </row>
    <row r="12929" spans="1:19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  <c r="R12929"/>
      <c r="S12929"/>
    </row>
    <row r="12930" spans="1:19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  <c r="R12930"/>
      <c r="S12930"/>
    </row>
    <row r="12931" spans="1:19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  <c r="R12931"/>
      <c r="S12931"/>
    </row>
    <row r="12932" spans="1:19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  <c r="R12932"/>
      <c r="S12932"/>
    </row>
    <row r="12933" spans="1:19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  <c r="R12933"/>
      <c r="S12933"/>
    </row>
    <row r="12934" spans="1:19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  <c r="R12934"/>
      <c r="S12934"/>
    </row>
    <row r="12935" spans="1:19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  <c r="R12935"/>
      <c r="S12935"/>
    </row>
    <row r="12936" spans="1:19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  <c r="R12936"/>
      <c r="S12936"/>
    </row>
    <row r="12937" spans="1:19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  <c r="R12937"/>
      <c r="S12937"/>
    </row>
    <row r="12938" spans="1:19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  <c r="R12938"/>
      <c r="S12938"/>
    </row>
    <row r="12939" spans="1:19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  <c r="R12939"/>
      <c r="S12939"/>
    </row>
    <row r="12940" spans="1:19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  <c r="R12940"/>
      <c r="S12940"/>
    </row>
    <row r="12941" spans="1:19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  <c r="R12941"/>
      <c r="S12941"/>
    </row>
    <row r="12942" spans="1:19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  <c r="R12942"/>
      <c r="S12942"/>
    </row>
    <row r="12943" spans="1:19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  <c r="R12943"/>
      <c r="S12943"/>
    </row>
    <row r="12944" spans="1:19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  <c r="R12944"/>
      <c r="S12944"/>
    </row>
    <row r="12945" spans="1:19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  <c r="R12945"/>
      <c r="S12945"/>
    </row>
    <row r="12946" spans="1:19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  <c r="R12946"/>
      <c r="S12946"/>
    </row>
    <row r="12947" spans="1:19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  <c r="R12947"/>
      <c r="S12947"/>
    </row>
    <row r="12948" spans="1:19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  <c r="R12948"/>
      <c r="S12948"/>
    </row>
    <row r="12949" spans="1:19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  <c r="R12949"/>
      <c r="S12949"/>
    </row>
    <row r="12950" spans="1:19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  <c r="R12950"/>
      <c r="S12950"/>
    </row>
    <row r="12951" spans="1:19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  <c r="R12951"/>
      <c r="S12951"/>
    </row>
    <row r="12952" spans="1:19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  <c r="R12952"/>
      <c r="S12952"/>
    </row>
    <row r="12953" spans="1:19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  <c r="R12953"/>
      <c r="S12953"/>
    </row>
    <row r="12954" spans="1:19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  <c r="R12954"/>
      <c r="S12954"/>
    </row>
    <row r="12955" spans="1:19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  <c r="R12955"/>
      <c r="S12955"/>
    </row>
    <row r="12956" spans="1:19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  <c r="R12956"/>
      <c r="S12956"/>
    </row>
    <row r="12957" spans="1:19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  <c r="R12957"/>
      <c r="S12957"/>
    </row>
    <row r="12958" spans="1:19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  <c r="R12958"/>
      <c r="S12958"/>
    </row>
    <row r="12959" spans="1:19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  <c r="R12959"/>
      <c r="S12959"/>
    </row>
    <row r="12960" spans="1:19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  <c r="R12960"/>
      <c r="S12960"/>
    </row>
    <row r="12961" spans="1:19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  <c r="R12961"/>
      <c r="S12961"/>
    </row>
    <row r="12962" spans="1:19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  <c r="R12962"/>
      <c r="S12962"/>
    </row>
    <row r="12963" spans="1:19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  <c r="R12963"/>
      <c r="S12963"/>
    </row>
    <row r="12964" spans="1:19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  <c r="R12964"/>
      <c r="S12964"/>
    </row>
    <row r="12965" spans="1:19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  <c r="R12965"/>
      <c r="S12965"/>
    </row>
    <row r="12966" spans="1:19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  <c r="R12966"/>
      <c r="S12966"/>
    </row>
    <row r="12967" spans="1:19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  <c r="R12967"/>
      <c r="S12967"/>
    </row>
    <row r="12968" spans="1:19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  <c r="R12968"/>
      <c r="S12968"/>
    </row>
    <row r="12969" spans="1:19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  <c r="R12969"/>
      <c r="S12969"/>
    </row>
    <row r="12970" spans="1:19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  <c r="R12970"/>
      <c r="S12970"/>
    </row>
    <row r="12971" spans="1:19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  <c r="R12971"/>
      <c r="S12971"/>
    </row>
    <row r="12972" spans="1:19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  <c r="R12972"/>
      <c r="S12972"/>
    </row>
    <row r="12973" spans="1:19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  <c r="R12973"/>
      <c r="S12973"/>
    </row>
    <row r="12974" spans="1:19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  <c r="R12974"/>
      <c r="S12974"/>
    </row>
    <row r="12975" spans="1:19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  <c r="R12975"/>
      <c r="S12975"/>
    </row>
    <row r="12976" spans="1:19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  <c r="R12976"/>
      <c r="S12976"/>
    </row>
    <row r="12977" spans="1:19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  <c r="R12977"/>
      <c r="S12977"/>
    </row>
    <row r="12978" spans="1:19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  <c r="R12978"/>
      <c r="S12978"/>
    </row>
    <row r="12979" spans="1:19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  <c r="R12979"/>
      <c r="S12979"/>
    </row>
    <row r="12980" spans="1:19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  <c r="R12980"/>
      <c r="S12980"/>
    </row>
    <row r="12981" spans="1:19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  <c r="R12981"/>
      <c r="S12981"/>
    </row>
    <row r="12982" spans="1:19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  <c r="R12982"/>
      <c r="S12982"/>
    </row>
    <row r="12983" spans="1:19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  <c r="R12983"/>
      <c r="S12983"/>
    </row>
    <row r="12984" spans="1:19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  <c r="R12984"/>
      <c r="S12984"/>
    </row>
    <row r="12985" spans="1:19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  <c r="R12985"/>
      <c r="S12985"/>
    </row>
    <row r="12986" spans="1:19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  <c r="R12986"/>
      <c r="S12986"/>
    </row>
    <row r="12987" spans="1:19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  <c r="R12987"/>
      <c r="S12987"/>
    </row>
    <row r="12988" spans="1:19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  <c r="R12988"/>
      <c r="S12988"/>
    </row>
    <row r="12989" spans="1:19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  <c r="R12989"/>
      <c r="S12989"/>
    </row>
    <row r="12990" spans="1:19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  <c r="R12990"/>
      <c r="S12990"/>
    </row>
    <row r="12991" spans="1:19">
      <c r="A12991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  <c r="R12991"/>
      <c r="S12991"/>
    </row>
    <row r="12992" spans="1:19">
      <c r="A12992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  <c r="R12992"/>
      <c r="S12992"/>
    </row>
    <row r="12993" spans="1:19">
      <c r="A12993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  <c r="R12993"/>
      <c r="S12993"/>
    </row>
    <row r="12994" spans="1:19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  <c r="R12994"/>
      <c r="S12994"/>
    </row>
    <row r="12995" spans="1:19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  <c r="R12995"/>
      <c r="S12995"/>
    </row>
    <row r="12996" spans="1:19">
      <c r="A12996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  <c r="R12996"/>
      <c r="S12996"/>
    </row>
    <row r="12997" spans="1:19">
      <c r="A12997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  <c r="R12997"/>
      <c r="S12997"/>
    </row>
    <row r="12998" spans="1:19">
      <c r="A12998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  <c r="R12998"/>
      <c r="S12998"/>
    </row>
    <row r="12999" spans="1:19">
      <c r="A12999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  <c r="R12999"/>
      <c r="S12999"/>
    </row>
    <row r="13000" spans="1:19">
      <c r="A1300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  <c r="R13000"/>
      <c r="S13000"/>
    </row>
    <row r="13001" spans="1:19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  <c r="R13001"/>
      <c r="S13001"/>
    </row>
    <row r="13002" spans="1:19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  <c r="R13002"/>
      <c r="S13002"/>
    </row>
    <row r="13003" spans="1:19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  <c r="R13003"/>
      <c r="S13003"/>
    </row>
    <row r="13004" spans="1:19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  <c r="R13004"/>
      <c r="S13004"/>
    </row>
    <row r="13005" spans="1:19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  <c r="R13005"/>
      <c r="S13005"/>
    </row>
    <row r="13006" spans="1:19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  <c r="R13006"/>
      <c r="S13006"/>
    </row>
    <row r="13007" spans="1:19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  <c r="R13007"/>
      <c r="S13007"/>
    </row>
    <row r="13008" spans="1:19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  <c r="R13008"/>
      <c r="S13008"/>
    </row>
    <row r="13009" spans="1:19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  <c r="R13009"/>
      <c r="S13009"/>
    </row>
    <row r="13010" spans="1:19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  <c r="R13010"/>
      <c r="S13010"/>
    </row>
    <row r="13011" spans="1:19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  <c r="R13011"/>
      <c r="S13011"/>
    </row>
    <row r="13012" spans="1:19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  <c r="R13012"/>
      <c r="S13012"/>
    </row>
    <row r="13013" spans="1:19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  <c r="R13013"/>
      <c r="S13013"/>
    </row>
    <row r="13014" spans="1:19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  <c r="R13014"/>
      <c r="S13014"/>
    </row>
    <row r="13015" spans="1:19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  <c r="R13015"/>
      <c r="S13015"/>
    </row>
    <row r="13016" spans="1:19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  <c r="R13016"/>
      <c r="S13016"/>
    </row>
    <row r="13017" spans="1:19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  <c r="R13017"/>
      <c r="S13017"/>
    </row>
    <row r="13018" spans="1:19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  <c r="R13018"/>
      <c r="S13018"/>
    </row>
    <row r="13019" spans="1:19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  <c r="R13019"/>
      <c r="S13019"/>
    </row>
    <row r="13020" spans="1:19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  <c r="R13020"/>
      <c r="S13020"/>
    </row>
    <row r="13021" spans="1:19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  <c r="R13021"/>
      <c r="S13021"/>
    </row>
    <row r="13022" spans="1:19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  <c r="R13022"/>
      <c r="S13022"/>
    </row>
    <row r="13023" spans="1:19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  <c r="R13023"/>
      <c r="S13023"/>
    </row>
    <row r="13024" spans="1:19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  <c r="R13024"/>
      <c r="S13024"/>
    </row>
    <row r="13025" spans="1:19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  <c r="R13025"/>
      <c r="S13025"/>
    </row>
    <row r="13026" spans="1:19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  <c r="R13026"/>
      <c r="S13026"/>
    </row>
    <row r="13027" spans="1:19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  <c r="R13027"/>
      <c r="S13027"/>
    </row>
    <row r="13028" spans="1:19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  <c r="R13028"/>
      <c r="S13028"/>
    </row>
    <row r="13029" spans="1:19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  <c r="R13029"/>
      <c r="S13029"/>
    </row>
    <row r="13030" spans="1:19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  <c r="R13030"/>
      <c r="S13030"/>
    </row>
    <row r="13031" spans="1:19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  <c r="R13031"/>
      <c r="S13031"/>
    </row>
    <row r="13032" spans="1:19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  <c r="R13032"/>
      <c r="S13032"/>
    </row>
    <row r="13033" spans="1:19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  <c r="R13033"/>
      <c r="S13033"/>
    </row>
    <row r="13034" spans="1:19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  <c r="R13034"/>
      <c r="S13034"/>
    </row>
    <row r="13035" spans="1:19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  <c r="R13035"/>
      <c r="S13035"/>
    </row>
    <row r="13036" spans="1:19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  <c r="R13036"/>
      <c r="S13036"/>
    </row>
    <row r="13037" spans="1:19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  <c r="R13037"/>
      <c r="S13037"/>
    </row>
    <row r="13038" spans="1:19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  <c r="R13038"/>
      <c r="S13038"/>
    </row>
    <row r="13039" spans="1:19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  <c r="R13039"/>
      <c r="S13039"/>
    </row>
    <row r="13040" spans="1:19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  <c r="R13040"/>
      <c r="S13040"/>
    </row>
    <row r="13041" spans="1:19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  <c r="R13041"/>
      <c r="S13041"/>
    </row>
    <row r="13042" spans="1:19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  <c r="R13042"/>
      <c r="S13042"/>
    </row>
    <row r="13043" spans="1:19">
      <c r="A13043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  <c r="R13043"/>
      <c r="S13043"/>
    </row>
    <row r="13044" spans="1:19">
      <c r="A13044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  <c r="R13044"/>
      <c r="S13044"/>
    </row>
    <row r="13045" spans="1:19">
      <c r="A13045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  <c r="R13045"/>
      <c r="S13045"/>
    </row>
    <row r="13046" spans="1:19">
      <c r="A13046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  <c r="R13046"/>
      <c r="S13046"/>
    </row>
    <row r="13047" spans="1:19">
      <c r="A13047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  <c r="R13047"/>
      <c r="S13047"/>
    </row>
    <row r="13048" spans="1:19">
      <c r="A13048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  <c r="R13048"/>
      <c r="S13048"/>
    </row>
    <row r="13049" spans="1:19">
      <c r="A13049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  <c r="R13049"/>
      <c r="S13049"/>
    </row>
    <row r="13050" spans="1:19">
      <c r="A1305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  <c r="R13050"/>
      <c r="S13050"/>
    </row>
    <row r="13051" spans="1:19">
      <c r="A13051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  <c r="R13051"/>
      <c r="S13051"/>
    </row>
    <row r="13052" spans="1:19">
      <c r="A13052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  <c r="R13052"/>
      <c r="S13052"/>
    </row>
    <row r="13053" spans="1:19">
      <c r="A13053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  <c r="R13053"/>
      <c r="S13053"/>
    </row>
    <row r="13054" spans="1:19">
      <c r="A13054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  <c r="R13054"/>
      <c r="S13054"/>
    </row>
    <row r="13055" spans="1:19">
      <c r="A13055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  <c r="R13055"/>
      <c r="S13055"/>
    </row>
    <row r="13056" spans="1:19">
      <c r="A13056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  <c r="R13056"/>
      <c r="S13056"/>
    </row>
    <row r="13057" spans="1:19">
      <c r="A13057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  <c r="R13057"/>
      <c r="S13057"/>
    </row>
    <row r="13058" spans="1:19">
      <c r="A13058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  <c r="R13058"/>
      <c r="S13058"/>
    </row>
    <row r="13059" spans="1:19">
      <c r="A13059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  <c r="R13059"/>
      <c r="S13059"/>
    </row>
    <row r="13060" spans="1:19">
      <c r="A1306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  <c r="R13060"/>
      <c r="S13060"/>
    </row>
    <row r="13061" spans="1:19">
      <c r="A13061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  <c r="R13061"/>
      <c r="S13061"/>
    </row>
    <row r="13062" spans="1:19">
      <c r="A13062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  <c r="R13062"/>
      <c r="S13062"/>
    </row>
    <row r="13063" spans="1:19">
      <c r="A13063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  <c r="R13063"/>
      <c r="S13063"/>
    </row>
    <row r="13064" spans="1:19">
      <c r="A13064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  <c r="R13064"/>
      <c r="S13064"/>
    </row>
    <row r="13065" spans="1:19">
      <c r="A13065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  <c r="R13065"/>
      <c r="S13065"/>
    </row>
    <row r="13066" spans="1:19">
      <c r="A13066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  <c r="R13066"/>
      <c r="S13066"/>
    </row>
    <row r="13067" spans="1:19">
      <c r="A13067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  <c r="R13067"/>
      <c r="S13067"/>
    </row>
    <row r="13068" spans="1:19">
      <c r="A13068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  <c r="R13068"/>
      <c r="S13068"/>
    </row>
    <row r="13069" spans="1:19">
      <c r="A13069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  <c r="R13069"/>
      <c r="S13069"/>
    </row>
    <row r="13070" spans="1:19">
      <c r="A1307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  <c r="R13070"/>
      <c r="S13070"/>
    </row>
    <row r="13071" spans="1:19">
      <c r="A13071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  <c r="R13071"/>
      <c r="S13071"/>
    </row>
    <row r="13072" spans="1:19">
      <c r="A13072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  <c r="R13072"/>
      <c r="S13072"/>
    </row>
    <row r="13073" spans="1:19">
      <c r="A13073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  <c r="R13073"/>
      <c r="S13073"/>
    </row>
    <row r="13074" spans="1:19">
      <c r="A13074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  <c r="R13074"/>
      <c r="S13074"/>
    </row>
    <row r="13075" spans="1:19">
      <c r="A13075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  <c r="R13075"/>
      <c r="S13075"/>
    </row>
    <row r="13076" spans="1:19">
      <c r="A13076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  <c r="R13076"/>
      <c r="S13076"/>
    </row>
    <row r="13077" spans="1:19">
      <c r="A13077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  <c r="R13077"/>
      <c r="S13077"/>
    </row>
    <row r="13078" spans="1:19">
      <c r="A13078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  <c r="R13078"/>
      <c r="S13078"/>
    </row>
    <row r="13079" spans="1:19">
      <c r="A13079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  <c r="R13079"/>
      <c r="S13079"/>
    </row>
    <row r="13080" spans="1:19">
      <c r="A1308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  <c r="R13080"/>
      <c r="S13080"/>
    </row>
    <row r="13081" spans="1:19">
      <c r="A13081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  <c r="R13081"/>
      <c r="S13081"/>
    </row>
    <row r="13082" spans="1:19">
      <c r="A13082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  <c r="R13082"/>
      <c r="S13082"/>
    </row>
    <row r="13083" spans="1:19">
      <c r="A13083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  <c r="R13083"/>
      <c r="S13083"/>
    </row>
    <row r="13084" spans="1:19">
      <c r="A13084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  <c r="R13084"/>
      <c r="S13084"/>
    </row>
    <row r="13085" spans="1:19">
      <c r="A13085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  <c r="R13085"/>
      <c r="S13085"/>
    </row>
    <row r="13086" spans="1:19">
      <c r="A13086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  <c r="R13086"/>
      <c r="S13086"/>
    </row>
    <row r="13087" spans="1:19">
      <c r="A13087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  <c r="R13087"/>
      <c r="S13087"/>
    </row>
    <row r="13088" spans="1:19">
      <c r="A13088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  <c r="R13088"/>
      <c r="S13088"/>
    </row>
    <row r="13089" spans="1:19">
      <c r="A13089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  <c r="R13089"/>
      <c r="S13089"/>
    </row>
    <row r="13090" spans="1:19">
      <c r="A1309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  <c r="R13090"/>
      <c r="S13090"/>
    </row>
    <row r="13091" spans="1:19">
      <c r="A13091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  <c r="R13091"/>
      <c r="S13091"/>
    </row>
    <row r="13092" spans="1:19">
      <c r="A13092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  <c r="R13092"/>
      <c r="S13092"/>
    </row>
    <row r="13093" spans="1:19">
      <c r="A13093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  <c r="R13093"/>
      <c r="S13093"/>
    </row>
    <row r="13094" spans="1:19">
      <c r="A13094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  <c r="R13094"/>
      <c r="S13094"/>
    </row>
    <row r="13095" spans="1:19">
      <c r="A13095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  <c r="R13095"/>
      <c r="S13095"/>
    </row>
    <row r="13096" spans="1:19">
      <c r="A13096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  <c r="R13096"/>
      <c r="S13096"/>
    </row>
    <row r="13097" spans="1:19">
      <c r="A13097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  <c r="R13097"/>
      <c r="S13097"/>
    </row>
    <row r="13098" spans="1:19">
      <c r="A13098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  <c r="R13098"/>
      <c r="S13098"/>
    </row>
    <row r="13099" spans="1:19">
      <c r="A13099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  <c r="R13099"/>
      <c r="S13099"/>
    </row>
    <row r="13100" spans="1:19">
      <c r="A1310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  <c r="R13100"/>
      <c r="S13100"/>
    </row>
    <row r="13101" spans="1:19">
      <c r="A13101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  <c r="R13101"/>
      <c r="S13101"/>
    </row>
    <row r="13102" spans="1:19">
      <c r="A13102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  <c r="R13102"/>
      <c r="S13102"/>
    </row>
    <row r="13103" spans="1:19">
      <c r="A13103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  <c r="R13103"/>
      <c r="S13103"/>
    </row>
    <row r="13104" spans="1:19">
      <c r="A13104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  <c r="R13104"/>
      <c r="S13104"/>
    </row>
    <row r="13105" spans="1:19">
      <c r="A13105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  <c r="R13105"/>
      <c r="S13105"/>
    </row>
    <row r="13106" spans="1:19">
      <c r="A13106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  <c r="R13106"/>
      <c r="S13106"/>
    </row>
    <row r="13107" spans="1:19">
      <c r="A13107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  <c r="R13107"/>
      <c r="S13107"/>
    </row>
    <row r="13108" spans="1:19">
      <c r="A13108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  <c r="R13108"/>
      <c r="S13108"/>
    </row>
    <row r="13109" spans="1:19">
      <c r="A13109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  <c r="R13109"/>
      <c r="S13109"/>
    </row>
    <row r="13110" spans="1:19">
      <c r="A131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  <c r="R13110"/>
      <c r="S13110"/>
    </row>
    <row r="13111" spans="1:19">
      <c r="A13111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  <c r="R13111"/>
      <c r="S13111"/>
    </row>
    <row r="13112" spans="1:19">
      <c r="A13112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  <c r="R13112"/>
      <c r="S13112"/>
    </row>
    <row r="13113" spans="1:19">
      <c r="A13113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  <c r="R13113"/>
      <c r="S13113"/>
    </row>
    <row r="13114" spans="1:19">
      <c r="A13114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  <c r="R13114"/>
      <c r="S13114"/>
    </row>
    <row r="13115" spans="1:19">
      <c r="A13115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  <c r="R13115"/>
      <c r="S13115"/>
    </row>
    <row r="13116" spans="1:19">
      <c r="A13116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  <c r="R13116"/>
      <c r="S13116"/>
    </row>
    <row r="13117" spans="1:19">
      <c r="A13117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  <c r="R13117"/>
      <c r="S13117"/>
    </row>
    <row r="13118" spans="1:19">
      <c r="A13118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  <c r="R13118"/>
      <c r="S13118"/>
    </row>
    <row r="13119" spans="1:19">
      <c r="A13119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  <c r="R13119"/>
      <c r="S13119"/>
    </row>
    <row r="13120" spans="1:19">
      <c r="A1312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  <c r="R13120"/>
      <c r="S13120"/>
    </row>
    <row r="13121" spans="1:19">
      <c r="A13121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  <c r="R13121"/>
      <c r="S13121"/>
    </row>
    <row r="13122" spans="1:19">
      <c r="A13122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  <c r="R13122"/>
      <c r="S13122"/>
    </row>
    <row r="13123" spans="1:19">
      <c r="A13123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  <c r="R13123"/>
      <c r="S13123"/>
    </row>
    <row r="13124" spans="1:19">
      <c r="A13124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  <c r="R13124"/>
      <c r="S13124"/>
    </row>
    <row r="13125" spans="1:19">
      <c r="A13125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  <c r="R13125"/>
      <c r="S13125"/>
    </row>
    <row r="13126" spans="1:19">
      <c r="A13126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  <c r="R13126"/>
      <c r="S13126"/>
    </row>
    <row r="13127" spans="1:19">
      <c r="A13127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  <c r="R13127"/>
      <c r="S13127"/>
    </row>
    <row r="13128" spans="1:19">
      <c r="A13128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  <c r="R13128"/>
      <c r="S13128"/>
    </row>
    <row r="13129" spans="1:19">
      <c r="A13129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  <c r="R13129"/>
      <c r="S13129"/>
    </row>
    <row r="13130" spans="1:19">
      <c r="A1313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  <c r="R13130"/>
      <c r="S13130"/>
    </row>
    <row r="13131" spans="1:19">
      <c r="A13131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  <c r="R13131"/>
      <c r="S13131"/>
    </row>
    <row r="13132" spans="1:19">
      <c r="A13132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  <c r="R13132"/>
      <c r="S13132"/>
    </row>
    <row r="13133" spans="1:19">
      <c r="A13133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  <c r="R13133"/>
      <c r="S13133"/>
    </row>
    <row r="13134" spans="1:19">
      <c r="A13134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  <c r="R13134"/>
      <c r="S13134"/>
    </row>
    <row r="13135" spans="1:19">
      <c r="A13135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  <c r="R13135"/>
      <c r="S13135"/>
    </row>
    <row r="13136" spans="1:19">
      <c r="A13136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  <c r="R13136"/>
      <c r="S13136"/>
    </row>
    <row r="13137" spans="1:19">
      <c r="A13137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  <c r="R13137"/>
      <c r="S13137"/>
    </row>
    <row r="13138" spans="1:19">
      <c r="A13138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  <c r="R13138"/>
      <c r="S13138"/>
    </row>
    <row r="13139" spans="1:19">
      <c r="A13139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  <c r="R13139"/>
      <c r="S13139"/>
    </row>
    <row r="13140" spans="1:19">
      <c r="A1314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  <c r="R13140"/>
      <c r="S13140"/>
    </row>
    <row r="13141" spans="1:19">
      <c r="A13141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  <c r="R13141"/>
      <c r="S13141"/>
    </row>
    <row r="13142" spans="1:19">
      <c r="A13142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  <c r="R13142"/>
      <c r="S13142"/>
    </row>
    <row r="13143" spans="1:19">
      <c r="A13143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  <c r="R13143"/>
      <c r="S13143"/>
    </row>
    <row r="13144" spans="1:19">
      <c r="A13144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  <c r="R13144"/>
      <c r="S13144"/>
    </row>
    <row r="13145" spans="1:19">
      <c r="A13145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  <c r="R13145"/>
      <c r="S13145"/>
    </row>
    <row r="13146" spans="1:19">
      <c r="A13146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  <c r="R13146"/>
      <c r="S13146"/>
    </row>
    <row r="13147" spans="1:19">
      <c r="A13147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  <c r="R13147"/>
      <c r="S13147"/>
    </row>
    <row r="13148" spans="1:19">
      <c r="A13148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  <c r="R13148"/>
      <c r="S13148"/>
    </row>
    <row r="13149" spans="1:19">
      <c r="A13149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  <c r="R13149"/>
      <c r="S13149"/>
    </row>
    <row r="13150" spans="1:19">
      <c r="A1315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  <c r="R13150"/>
      <c r="S13150"/>
    </row>
    <row r="13151" spans="1:19">
      <c r="A13151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  <c r="R13151"/>
      <c r="S13151"/>
    </row>
    <row r="13152" spans="1:19">
      <c r="A13152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  <c r="R13152"/>
      <c r="S13152"/>
    </row>
    <row r="13153" spans="1:19">
      <c r="A13153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  <c r="R13153"/>
      <c r="S13153"/>
    </row>
    <row r="13154" spans="1:19">
      <c r="A13154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  <c r="R13154"/>
      <c r="S13154"/>
    </row>
    <row r="13155" spans="1:19">
      <c r="A13155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  <c r="R13155"/>
      <c r="S13155"/>
    </row>
    <row r="13156" spans="1:19">
      <c r="A13156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  <c r="R13156"/>
      <c r="S13156"/>
    </row>
    <row r="13157" spans="1:19">
      <c r="A13157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  <c r="R13157"/>
      <c r="S13157"/>
    </row>
    <row r="13158" spans="1:19">
      <c r="A13158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  <c r="R13158"/>
      <c r="S13158"/>
    </row>
    <row r="13159" spans="1:19">
      <c r="A13159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  <c r="R13159"/>
      <c r="S13159"/>
    </row>
    <row r="13160" spans="1:19">
      <c r="A1316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  <c r="R13160"/>
      <c r="S13160"/>
    </row>
    <row r="13161" spans="1:19">
      <c r="A13161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  <c r="R13161"/>
      <c r="S13161"/>
    </row>
    <row r="13162" spans="1:19">
      <c r="A13162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  <c r="R13162"/>
      <c r="S13162"/>
    </row>
    <row r="13163" spans="1:19">
      <c r="A13163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  <c r="R13163"/>
      <c r="S13163"/>
    </row>
    <row r="13164" spans="1:19">
      <c r="A13164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  <c r="R13164"/>
      <c r="S13164"/>
    </row>
    <row r="13165" spans="1:19">
      <c r="A13165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  <c r="R13165"/>
      <c r="S13165"/>
    </row>
    <row r="13166" spans="1:19">
      <c r="A13166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  <c r="R13166"/>
      <c r="S13166"/>
    </row>
    <row r="13167" spans="1:19">
      <c r="A13167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  <c r="R13167"/>
      <c r="S13167"/>
    </row>
    <row r="13168" spans="1:19">
      <c r="A13168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  <c r="R13168"/>
      <c r="S13168"/>
    </row>
    <row r="13169" spans="1:19">
      <c r="A13169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  <c r="R13169"/>
      <c r="S13169"/>
    </row>
    <row r="13170" spans="1:19">
      <c r="A1317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  <c r="R13170"/>
      <c r="S13170"/>
    </row>
    <row r="13171" spans="1:19">
      <c r="A13171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  <c r="R13171"/>
      <c r="S13171"/>
    </row>
    <row r="13172" spans="1:19">
      <c r="A13172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  <c r="R13172"/>
      <c r="S13172"/>
    </row>
    <row r="13173" spans="1:19">
      <c r="A13173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  <c r="R13173"/>
      <c r="S13173"/>
    </row>
    <row r="13174" spans="1:19">
      <c r="A13174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  <c r="R13174"/>
      <c r="S13174"/>
    </row>
    <row r="13175" spans="1:19">
      <c r="A13175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  <c r="R13175"/>
      <c r="S13175"/>
    </row>
    <row r="13176" spans="1:19">
      <c r="A13176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  <c r="R13176"/>
      <c r="S13176"/>
    </row>
    <row r="13177" spans="1:19">
      <c r="A13177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  <c r="R13177"/>
      <c r="S13177"/>
    </row>
    <row r="13178" spans="1:19">
      <c r="A13178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  <c r="R13178"/>
      <c r="S13178"/>
    </row>
    <row r="13179" spans="1:19">
      <c r="A13179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  <c r="R13179"/>
      <c r="S13179"/>
    </row>
    <row r="13180" spans="1:19">
      <c r="A1318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  <c r="R13180"/>
      <c r="S13180"/>
    </row>
    <row r="13181" spans="1:19">
      <c r="A13181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  <c r="R13181"/>
      <c r="S13181"/>
    </row>
    <row r="13182" spans="1:19">
      <c r="A13182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  <c r="R13182"/>
      <c r="S13182"/>
    </row>
    <row r="13183" spans="1:19">
      <c r="A13183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  <c r="R13183"/>
      <c r="S13183"/>
    </row>
    <row r="13184" spans="1:19">
      <c r="A13184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  <c r="R13184"/>
      <c r="S13184"/>
    </row>
    <row r="13185" spans="1:19">
      <c r="A13185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  <c r="R13185"/>
      <c r="S13185"/>
    </row>
    <row r="13186" spans="1:19">
      <c r="A13186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  <c r="R13186"/>
      <c r="S13186"/>
    </row>
    <row r="13187" spans="1:19">
      <c r="A13187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  <c r="R13187"/>
      <c r="S13187"/>
    </row>
    <row r="13188" spans="1:19">
      <c r="A13188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  <c r="R13188"/>
      <c r="S13188"/>
    </row>
    <row r="13189" spans="1:19">
      <c r="A13189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  <c r="R13189"/>
      <c r="S13189"/>
    </row>
    <row r="13190" spans="1:19">
      <c r="A1319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  <c r="R13190"/>
      <c r="S13190"/>
    </row>
    <row r="13191" spans="1:19">
      <c r="A13191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  <c r="R13191"/>
      <c r="S13191"/>
    </row>
    <row r="13192" spans="1:19">
      <c r="A13192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  <c r="R13192"/>
      <c r="S13192"/>
    </row>
    <row r="13193" spans="1:19">
      <c r="A13193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  <c r="R13193"/>
      <c r="S13193"/>
    </row>
    <row r="13194" spans="1:19">
      <c r="A13194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  <c r="R13194"/>
      <c r="S13194"/>
    </row>
    <row r="13195" spans="1:19">
      <c r="A13195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  <c r="R13195"/>
      <c r="S13195"/>
    </row>
    <row r="13196" spans="1:19">
      <c r="A13196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  <c r="R13196"/>
      <c r="S13196"/>
    </row>
    <row r="13197" spans="1:19">
      <c r="A13197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  <c r="R13197"/>
      <c r="S13197"/>
    </row>
    <row r="13198" spans="1:19">
      <c r="A13198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  <c r="R13198"/>
      <c r="S13198"/>
    </row>
    <row r="13199" spans="1:19">
      <c r="A13199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  <c r="R13199"/>
      <c r="S13199"/>
    </row>
    <row r="13200" spans="1:19">
      <c r="A1320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  <c r="R13200"/>
      <c r="S13200"/>
    </row>
    <row r="13201" spans="1:19">
      <c r="A13201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  <c r="R13201"/>
      <c r="S13201"/>
    </row>
    <row r="13202" spans="1:19">
      <c r="A13202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  <c r="R13202"/>
      <c r="S13202"/>
    </row>
    <row r="13203" spans="1:19">
      <c r="A13203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  <c r="R13203"/>
      <c r="S13203"/>
    </row>
    <row r="13204" spans="1:19">
      <c r="A13204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  <c r="R13204"/>
      <c r="S13204"/>
    </row>
    <row r="13205" spans="1:19">
      <c r="A13205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  <c r="R13205"/>
      <c r="S13205"/>
    </row>
    <row r="13206" spans="1:19">
      <c r="A13206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  <c r="R13206"/>
      <c r="S13206"/>
    </row>
    <row r="13207" spans="1:19">
      <c r="A13207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  <c r="R13207"/>
      <c r="S13207"/>
    </row>
    <row r="13208" spans="1:19">
      <c r="A13208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  <c r="R13208"/>
      <c r="S13208"/>
    </row>
    <row r="13209" spans="1:19">
      <c r="A13209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  <c r="R13209"/>
      <c r="S13209"/>
    </row>
    <row r="13210" spans="1:19">
      <c r="A132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  <c r="R13210"/>
      <c r="S13210"/>
    </row>
    <row r="13211" spans="1:19">
      <c r="A13211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  <c r="R13211"/>
      <c r="S13211"/>
    </row>
    <row r="13212" spans="1:19">
      <c r="A13212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  <c r="R13212"/>
      <c r="S13212"/>
    </row>
    <row r="13213" spans="1:19">
      <c r="A13213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  <c r="R13213"/>
      <c r="S13213"/>
    </row>
    <row r="13214" spans="1:19">
      <c r="A13214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  <c r="R13214"/>
      <c r="S13214"/>
    </row>
    <row r="13215" spans="1:19">
      <c r="A13215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  <c r="R13215"/>
      <c r="S13215"/>
    </row>
    <row r="13216" spans="1:19">
      <c r="A13216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  <c r="R13216"/>
      <c r="S13216"/>
    </row>
    <row r="13217" spans="1:19">
      <c r="A13217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  <c r="R13217"/>
      <c r="S13217"/>
    </row>
    <row r="13218" spans="1:19">
      <c r="A13218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  <c r="R13218"/>
      <c r="S13218"/>
    </row>
    <row r="13219" spans="1:19">
      <c r="A13219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  <c r="R13219"/>
      <c r="S13219"/>
    </row>
    <row r="13220" spans="1:19">
      <c r="A1322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  <c r="R13220"/>
      <c r="S13220"/>
    </row>
    <row r="13221" spans="1:19">
      <c r="A13221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  <c r="R13221"/>
      <c r="S13221"/>
    </row>
    <row r="13222" spans="1:19">
      <c r="A13222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  <c r="R13222"/>
      <c r="S13222"/>
    </row>
    <row r="13223" spans="1:19">
      <c r="A13223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  <c r="R13223"/>
      <c r="S13223"/>
    </row>
    <row r="13224" spans="1:19">
      <c r="A13224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  <c r="R13224"/>
      <c r="S13224"/>
    </row>
    <row r="13225" spans="1:19">
      <c r="A13225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  <c r="R13225"/>
      <c r="S13225"/>
    </row>
    <row r="13226" spans="1:19">
      <c r="A13226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  <c r="R13226"/>
      <c r="S13226"/>
    </row>
    <row r="13227" spans="1:19">
      <c r="A13227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  <c r="R13227"/>
      <c r="S13227"/>
    </row>
    <row r="13228" spans="1:19">
      <c r="A13228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  <c r="R13228"/>
      <c r="S13228"/>
    </row>
    <row r="13229" spans="1:19">
      <c r="A13229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  <c r="R13229"/>
      <c r="S13229"/>
    </row>
    <row r="13230" spans="1:19">
      <c r="A1323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  <c r="R13230"/>
      <c r="S13230"/>
    </row>
    <row r="13231" spans="1:19">
      <c r="A13231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  <c r="R13231"/>
      <c r="S13231"/>
    </row>
    <row r="13232" spans="1:19">
      <c r="A13232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  <c r="R13232"/>
      <c r="S13232"/>
    </row>
    <row r="13233" spans="1:19">
      <c r="A13233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  <c r="R13233"/>
      <c r="S13233"/>
    </row>
    <row r="13234" spans="1:19">
      <c r="A13234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  <c r="R13234"/>
      <c r="S13234"/>
    </row>
    <row r="13235" spans="1:19">
      <c r="A13235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  <c r="R13235"/>
      <c r="S13235"/>
    </row>
    <row r="13236" spans="1:19">
      <c r="A13236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  <c r="R13236"/>
      <c r="S13236"/>
    </row>
    <row r="13237" spans="1:19">
      <c r="A13237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  <c r="R13237"/>
      <c r="S13237"/>
    </row>
    <row r="13238" spans="1:19">
      <c r="A13238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  <c r="R13238"/>
      <c r="S13238"/>
    </row>
    <row r="13239" spans="1:19">
      <c r="A13239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  <c r="R13239"/>
      <c r="S13239"/>
    </row>
    <row r="13240" spans="1:19">
      <c r="A1324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  <c r="R13240"/>
      <c r="S13240"/>
    </row>
    <row r="13241" spans="1:19">
      <c r="A13241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  <c r="R13241"/>
      <c r="S13241"/>
    </row>
    <row r="13242" spans="1:19">
      <c r="A13242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  <c r="R13242"/>
      <c r="S13242"/>
    </row>
    <row r="13243" spans="1:19">
      <c r="A13243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  <c r="R13243"/>
      <c r="S13243"/>
    </row>
    <row r="13244" spans="1:19">
      <c r="A13244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  <c r="R13244"/>
      <c r="S13244"/>
    </row>
    <row r="13245" spans="1:19">
      <c r="A13245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  <c r="R13245"/>
      <c r="S13245"/>
    </row>
    <row r="13246" spans="1:19">
      <c r="A13246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  <c r="R13246"/>
      <c r="S13246"/>
    </row>
    <row r="13247" spans="1:19">
      <c r="A13247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  <c r="R13247"/>
      <c r="S13247"/>
    </row>
    <row r="13248" spans="1:19">
      <c r="A13248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  <c r="R13248"/>
      <c r="S13248"/>
    </row>
    <row r="13249" spans="1:19">
      <c r="A13249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  <c r="R13249"/>
      <c r="S13249"/>
    </row>
    <row r="13250" spans="1:19">
      <c r="A1325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  <c r="R13250"/>
      <c r="S13250"/>
    </row>
    <row r="13251" spans="1:19">
      <c r="A13251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  <c r="R13251"/>
      <c r="S13251"/>
    </row>
    <row r="13252" spans="1:19">
      <c r="A13252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  <c r="R13252"/>
      <c r="S13252"/>
    </row>
    <row r="13253" spans="1:19">
      <c r="A13253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  <c r="R13253"/>
      <c r="S13253"/>
    </row>
    <row r="13254" spans="1:19">
      <c r="A13254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  <c r="R13254"/>
      <c r="S13254"/>
    </row>
    <row r="13255" spans="1:19">
      <c r="A13255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  <c r="R13255"/>
      <c r="S13255"/>
    </row>
    <row r="13256" spans="1:19">
      <c r="A13256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  <c r="R13256"/>
      <c r="S13256"/>
    </row>
    <row r="13257" spans="1:19">
      <c r="A13257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  <c r="R13257"/>
      <c r="S13257"/>
    </row>
    <row r="13258" spans="1:19">
      <c r="A13258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  <c r="R13258"/>
      <c r="S13258"/>
    </row>
    <row r="13259" spans="1:19">
      <c r="A13259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  <c r="R13259"/>
      <c r="S13259"/>
    </row>
    <row r="13260" spans="1:19">
      <c r="A1326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  <c r="R13260"/>
      <c r="S13260"/>
    </row>
    <row r="13261" spans="1:19">
      <c r="A13261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  <c r="R13261"/>
      <c r="S13261"/>
    </row>
    <row r="13262" spans="1:19">
      <c r="A13262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  <c r="R13262"/>
      <c r="S13262"/>
    </row>
    <row r="13263" spans="1:19">
      <c r="A13263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  <c r="R13263"/>
      <c r="S13263"/>
    </row>
    <row r="13264" spans="1:19">
      <c r="A13264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  <c r="R13264"/>
      <c r="S13264"/>
    </row>
    <row r="13265" spans="1:19">
      <c r="A13265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  <c r="R13265"/>
      <c r="S13265"/>
    </row>
    <row r="13266" spans="1:19">
      <c r="A13266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  <c r="R13266"/>
      <c r="S13266"/>
    </row>
    <row r="13267" spans="1:19">
      <c r="A13267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  <c r="R13267"/>
      <c r="S13267"/>
    </row>
    <row r="13268" spans="1:19">
      <c r="A13268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  <c r="R13268"/>
      <c r="S13268"/>
    </row>
    <row r="13269" spans="1:19">
      <c r="A13269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  <c r="R13269"/>
      <c r="S13269"/>
    </row>
    <row r="13270" spans="1:19">
      <c r="A1327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  <c r="R13270"/>
      <c r="S13270"/>
    </row>
    <row r="13271" spans="1:19">
      <c r="A13271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  <c r="R13271"/>
      <c r="S13271"/>
    </row>
    <row r="13272" spans="1:19">
      <c r="A13272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  <c r="R13272"/>
      <c r="S13272"/>
    </row>
    <row r="13273" spans="1:19">
      <c r="A13273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  <c r="R13273"/>
      <c r="S13273"/>
    </row>
    <row r="13274" spans="1:19">
      <c r="A13274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  <c r="R13274"/>
      <c r="S13274"/>
    </row>
    <row r="13275" spans="1:19">
      <c r="A13275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  <c r="R13275"/>
      <c r="S13275"/>
    </row>
    <row r="13276" spans="1:19">
      <c r="A13276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  <c r="R13276"/>
      <c r="S13276"/>
    </row>
    <row r="13277" spans="1:19">
      <c r="A13277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  <c r="R13277"/>
      <c r="S13277"/>
    </row>
    <row r="13278" spans="1:19">
      <c r="A13278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  <c r="R13278"/>
      <c r="S13278"/>
    </row>
    <row r="13279" spans="1:19">
      <c r="A13279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  <c r="R13279"/>
      <c r="S13279"/>
    </row>
    <row r="13280" spans="1:19">
      <c r="A1328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  <c r="R13280"/>
      <c r="S13280"/>
    </row>
    <row r="13281" spans="1:19">
      <c r="A13281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  <c r="R13281"/>
      <c r="S13281"/>
    </row>
    <row r="13282" spans="1:19">
      <c r="A13282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  <c r="R13282"/>
      <c r="S13282"/>
    </row>
    <row r="13283" spans="1:19">
      <c r="A13283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  <c r="R13283"/>
      <c r="S13283"/>
    </row>
    <row r="13284" spans="1:19">
      <c r="A13284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  <c r="R13284"/>
      <c r="S13284"/>
    </row>
    <row r="13285" spans="1:19">
      <c r="A13285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  <c r="R13285"/>
      <c r="S13285"/>
    </row>
    <row r="13286" spans="1:19">
      <c r="A13286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  <c r="R13286"/>
      <c r="S13286"/>
    </row>
    <row r="13287" spans="1:19">
      <c r="A13287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  <c r="R13287"/>
      <c r="S13287"/>
    </row>
    <row r="13288" spans="1:19">
      <c r="A13288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  <c r="R13288"/>
      <c r="S13288"/>
    </row>
    <row r="13289" spans="1:19">
      <c r="A13289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  <c r="R13289"/>
      <c r="S13289"/>
    </row>
    <row r="13290" spans="1:19">
      <c r="A1329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  <c r="R13290"/>
      <c r="S13290"/>
    </row>
    <row r="13291" spans="1:19">
      <c r="A13291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  <c r="R13291"/>
      <c r="S13291"/>
    </row>
    <row r="13292" spans="1:19">
      <c r="A13292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  <c r="R13292"/>
      <c r="S13292"/>
    </row>
    <row r="13293" spans="1:19">
      <c r="A13293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  <c r="R13293"/>
      <c r="S13293"/>
    </row>
    <row r="13294" spans="1:19">
      <c r="A13294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  <c r="R13294"/>
      <c r="S13294"/>
    </row>
    <row r="13295" spans="1:19">
      <c r="A13295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  <c r="R13295"/>
      <c r="S13295"/>
    </row>
    <row r="13296" spans="1:19">
      <c r="A13296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  <c r="R13296"/>
      <c r="S13296"/>
    </row>
    <row r="13297" spans="1:19">
      <c r="A13297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  <c r="R13297"/>
      <c r="S13297"/>
    </row>
    <row r="13298" spans="1:19">
      <c r="A13298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  <c r="R13298"/>
      <c r="S13298"/>
    </row>
    <row r="13299" spans="1:19">
      <c r="A13299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  <c r="R13299"/>
      <c r="S13299"/>
    </row>
    <row r="13300" spans="1:19">
      <c r="A1330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  <c r="R13300"/>
      <c r="S13300"/>
    </row>
    <row r="13301" spans="1:19">
      <c r="A13301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  <c r="R13301"/>
      <c r="S13301"/>
    </row>
    <row r="13302" spans="1:19">
      <c r="A13302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  <c r="R13302"/>
      <c r="S13302"/>
    </row>
    <row r="13303" spans="1:19">
      <c r="A13303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  <c r="R13303"/>
      <c r="S13303"/>
    </row>
    <row r="13304" spans="1:19">
      <c r="A13304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  <c r="R13304"/>
      <c r="S13304"/>
    </row>
    <row r="13305" spans="1:19">
      <c r="A13305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  <c r="R13305"/>
      <c r="S13305"/>
    </row>
    <row r="13306" spans="1:19">
      <c r="A13306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  <c r="R13306"/>
      <c r="S13306"/>
    </row>
    <row r="13307" spans="1:19">
      <c r="A13307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  <c r="R13307"/>
      <c r="S13307"/>
    </row>
    <row r="13308" spans="1:19">
      <c r="A13308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  <c r="R13308"/>
      <c r="S13308"/>
    </row>
    <row r="13309" spans="1:19">
      <c r="A13309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  <c r="R13309"/>
      <c r="S13309"/>
    </row>
    <row r="13310" spans="1:19">
      <c r="A133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  <c r="R13310"/>
      <c r="S13310"/>
    </row>
    <row r="13311" spans="1:19">
      <c r="A13311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  <c r="R13311"/>
      <c r="S13311"/>
    </row>
    <row r="13312" spans="1:19">
      <c r="A13312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  <c r="R13312"/>
      <c r="S13312"/>
    </row>
    <row r="13313" spans="1:19">
      <c r="A13313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  <c r="R13313"/>
      <c r="S13313"/>
    </row>
    <row r="13314" spans="1:19">
      <c r="A13314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  <c r="R13314"/>
      <c r="S13314"/>
    </row>
    <row r="13315" spans="1:19">
      <c r="A13315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  <c r="R13315"/>
      <c r="S13315"/>
    </row>
    <row r="13316" spans="1:19">
      <c r="A13316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  <c r="R13316"/>
      <c r="S13316"/>
    </row>
    <row r="13317" spans="1:19">
      <c r="A13317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  <c r="R13317"/>
      <c r="S13317"/>
    </row>
    <row r="13318" spans="1:19">
      <c r="A13318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  <c r="R13318"/>
      <c r="S13318"/>
    </row>
    <row r="13319" spans="1:19">
      <c r="A13319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  <c r="R13319"/>
      <c r="S13319"/>
    </row>
    <row r="13320" spans="1:19">
      <c r="A1332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  <c r="R13320"/>
      <c r="S13320"/>
    </row>
    <row r="13321" spans="1:19">
      <c r="A13321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  <c r="R13321"/>
      <c r="S13321"/>
    </row>
    <row r="13322" spans="1:19">
      <c r="A13322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  <c r="R13322"/>
      <c r="S13322"/>
    </row>
    <row r="13323" spans="1:19">
      <c r="A13323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  <c r="R13323"/>
      <c r="S13323"/>
    </row>
    <row r="13324" spans="1:19">
      <c r="A13324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  <c r="R13324"/>
      <c r="S13324"/>
    </row>
    <row r="13325" spans="1:19">
      <c r="A13325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  <c r="R13325"/>
      <c r="S13325"/>
    </row>
    <row r="13326" spans="1:19">
      <c r="A13326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  <c r="R13326"/>
      <c r="S13326"/>
    </row>
    <row r="13327" spans="1:19">
      <c r="A13327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  <c r="R13327"/>
      <c r="S13327"/>
    </row>
    <row r="13328" spans="1:19">
      <c r="A13328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  <c r="R13328"/>
      <c r="S13328"/>
    </row>
    <row r="13329" spans="1:19">
      <c r="A13329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  <c r="R13329"/>
      <c r="S13329"/>
    </row>
    <row r="13330" spans="1:19">
      <c r="A1333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  <c r="R13330"/>
      <c r="S13330"/>
    </row>
    <row r="13331" spans="1:19">
      <c r="A13331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  <c r="R13331"/>
      <c r="S13331"/>
    </row>
    <row r="13332" spans="1:19">
      <c r="A13332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  <c r="R13332"/>
      <c r="S13332"/>
    </row>
    <row r="13333" spans="1:19">
      <c r="A13333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  <c r="R13333"/>
      <c r="S13333"/>
    </row>
    <row r="13334" spans="1:19">
      <c r="A13334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  <c r="R13334"/>
      <c r="S13334"/>
    </row>
    <row r="13335" spans="1:19">
      <c r="A13335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  <c r="R13335"/>
      <c r="S13335"/>
    </row>
    <row r="13336" spans="1:19">
      <c r="A13336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  <c r="R13336"/>
      <c r="S13336"/>
    </row>
    <row r="13337" spans="1:19">
      <c r="A13337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  <c r="R13337"/>
      <c r="S13337"/>
    </row>
    <row r="13338" spans="1:19">
      <c r="A13338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  <c r="R13338"/>
      <c r="S13338"/>
    </row>
    <row r="13339" spans="1:19">
      <c r="A13339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  <c r="R13339"/>
      <c r="S13339"/>
    </row>
    <row r="13340" spans="1:19">
      <c r="A1334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  <c r="R13340"/>
      <c r="S13340"/>
    </row>
    <row r="13341" spans="1:19">
      <c r="A13341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  <c r="R13341"/>
      <c r="S13341"/>
    </row>
    <row r="13342" spans="1:19">
      <c r="A13342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  <c r="R13342"/>
      <c r="S13342"/>
    </row>
    <row r="13343" spans="1:19">
      <c r="A13343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  <c r="R13343"/>
      <c r="S13343"/>
    </row>
    <row r="13344" spans="1:19">
      <c r="A13344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  <c r="R13344"/>
      <c r="S13344"/>
    </row>
    <row r="13345" spans="1:19">
      <c r="A13345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  <c r="R13345"/>
      <c r="S13345"/>
    </row>
    <row r="13346" spans="1:19">
      <c r="A13346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  <c r="R13346"/>
      <c r="S13346"/>
    </row>
    <row r="13347" spans="1:19">
      <c r="A13347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  <c r="R13347"/>
      <c r="S13347"/>
    </row>
    <row r="13348" spans="1:19">
      <c r="A13348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  <c r="R13348"/>
      <c r="S13348"/>
    </row>
    <row r="13349" spans="1:19">
      <c r="A13349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  <c r="R13349"/>
      <c r="S13349"/>
    </row>
    <row r="13350" spans="1:19">
      <c r="A1335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  <c r="R13350"/>
      <c r="S13350"/>
    </row>
    <row r="13351" spans="1:19">
      <c r="A13351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  <c r="R13351"/>
      <c r="S13351"/>
    </row>
    <row r="13352" spans="1:19">
      <c r="A13352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  <c r="R13352"/>
      <c r="S13352"/>
    </row>
    <row r="13353" spans="1:19">
      <c r="A13353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  <c r="R13353"/>
      <c r="S13353"/>
    </row>
    <row r="13354" spans="1:19">
      <c r="A13354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  <c r="R13354"/>
      <c r="S13354"/>
    </row>
    <row r="13355" spans="1:19">
      <c r="A13355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  <c r="R13355"/>
      <c r="S13355"/>
    </row>
    <row r="13356" spans="1:19">
      <c r="A13356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  <c r="R13356"/>
      <c r="S13356"/>
    </row>
    <row r="13357" spans="1:19">
      <c r="A13357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  <c r="R13357"/>
      <c r="S13357"/>
    </row>
    <row r="13358" spans="1:19">
      <c r="A13358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  <c r="R13358"/>
      <c r="S13358"/>
    </row>
    <row r="13359" spans="1:19">
      <c r="A13359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  <c r="R13359"/>
      <c r="S13359"/>
    </row>
    <row r="13360" spans="1:19">
      <c r="A1336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  <c r="R13360"/>
      <c r="S13360"/>
    </row>
    <row r="13361" spans="1:19">
      <c r="A13361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  <c r="R13361"/>
      <c r="S13361"/>
    </row>
    <row r="13362" spans="1:19">
      <c r="A13362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  <c r="R13362"/>
      <c r="S13362"/>
    </row>
    <row r="13363" spans="1:19">
      <c r="A13363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  <c r="R13363"/>
      <c r="S13363"/>
    </row>
    <row r="13364" spans="1:19">
      <c r="A13364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  <c r="R13364"/>
      <c r="S13364"/>
    </row>
    <row r="13365" spans="1:19">
      <c r="A13365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  <c r="R13365"/>
      <c r="S13365"/>
    </row>
    <row r="13366" spans="1:19">
      <c r="A13366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  <c r="R13366"/>
      <c r="S13366"/>
    </row>
    <row r="13367" spans="1:19">
      <c r="A13367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  <c r="R13367"/>
      <c r="S13367"/>
    </row>
    <row r="13368" spans="1:19">
      <c r="A13368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  <c r="R13368"/>
      <c r="S13368"/>
    </row>
    <row r="13369" spans="1:19">
      <c r="A13369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  <c r="R13369"/>
      <c r="S13369"/>
    </row>
    <row r="13370" spans="1:19">
      <c r="A1337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  <c r="R13370"/>
      <c r="S13370"/>
    </row>
    <row r="13371" spans="1:19">
      <c r="A13371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  <c r="R13371"/>
      <c r="S13371"/>
    </row>
    <row r="13372" spans="1:19">
      <c r="A13372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  <c r="R13372"/>
      <c r="S13372"/>
    </row>
    <row r="13373" spans="1:19">
      <c r="A13373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  <c r="R13373"/>
      <c r="S13373"/>
    </row>
    <row r="13374" spans="1:19">
      <c r="A13374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  <c r="R13374"/>
      <c r="S13374"/>
    </row>
    <row r="13375" spans="1:19">
      <c r="A13375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  <c r="R13375"/>
      <c r="S13375"/>
    </row>
    <row r="13376" spans="1:19">
      <c r="A13376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  <c r="R13376"/>
      <c r="S13376"/>
    </row>
    <row r="13377" spans="1:19">
      <c r="A13377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  <c r="R13377"/>
      <c r="S13377"/>
    </row>
    <row r="13378" spans="1:19">
      <c r="A13378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  <c r="R13378"/>
      <c r="S13378"/>
    </row>
    <row r="13379" spans="1:19">
      <c r="A13379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  <c r="R13379"/>
      <c r="S13379"/>
    </row>
    <row r="13380" spans="1:19">
      <c r="A1338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  <c r="R13380"/>
      <c r="S13380"/>
    </row>
    <row r="13381" spans="1:19">
      <c r="A13381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  <c r="R13381"/>
      <c r="S13381"/>
    </row>
    <row r="13382" spans="1:19">
      <c r="A13382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  <c r="R13382"/>
      <c r="S13382"/>
    </row>
    <row r="13383" spans="1:19">
      <c r="A13383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  <c r="R13383"/>
      <c r="S13383"/>
    </row>
    <row r="13384" spans="1:19">
      <c r="A13384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  <c r="R13384"/>
      <c r="S13384"/>
    </row>
    <row r="13385" spans="1:19">
      <c r="A13385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  <c r="R13385"/>
      <c r="S13385"/>
    </row>
    <row r="13386" spans="1:19">
      <c r="A13386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  <c r="R13386"/>
      <c r="S13386"/>
    </row>
    <row r="13387" spans="1:19">
      <c r="A13387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  <c r="R13387"/>
      <c r="S13387"/>
    </row>
    <row r="13388" spans="1:19">
      <c r="A13388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  <c r="R13388"/>
      <c r="S13388"/>
    </row>
    <row r="13389" spans="1:19">
      <c r="A13389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  <c r="R13389"/>
      <c r="S13389"/>
    </row>
    <row r="13390" spans="1:19">
      <c r="A1339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  <c r="R13390"/>
      <c r="S13390"/>
    </row>
    <row r="13391" spans="1:19">
      <c r="A13391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  <c r="R13391"/>
      <c r="S13391"/>
    </row>
    <row r="13392" spans="1:19">
      <c r="A13392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  <c r="R13392"/>
      <c r="S13392"/>
    </row>
    <row r="13393" spans="1:19">
      <c r="A13393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  <c r="R13393"/>
      <c r="S13393"/>
    </row>
    <row r="13394" spans="1:19">
      <c r="A13394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  <c r="R13394"/>
      <c r="S13394"/>
    </row>
    <row r="13395" spans="1:19">
      <c r="A13395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  <c r="R13395"/>
      <c r="S13395"/>
    </row>
    <row r="13396" spans="1:19">
      <c r="A13396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  <c r="R13396"/>
      <c r="S13396"/>
    </row>
    <row r="13397" spans="1:19">
      <c r="A13397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  <c r="R13397"/>
      <c r="S13397"/>
    </row>
    <row r="13398" spans="1:19">
      <c r="A13398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  <c r="R13398"/>
      <c r="S13398"/>
    </row>
    <row r="13399" spans="1:19">
      <c r="A13399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  <c r="R13399"/>
      <c r="S13399"/>
    </row>
    <row r="13400" spans="1:19">
      <c r="A1340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  <c r="R13400"/>
      <c r="S13400"/>
    </row>
    <row r="13401" spans="1:19">
      <c r="A13401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  <c r="R13401"/>
      <c r="S13401"/>
    </row>
    <row r="13402" spans="1:19">
      <c r="A13402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  <c r="R13402"/>
      <c r="S13402"/>
    </row>
    <row r="13403" spans="1:19">
      <c r="A13403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  <c r="R13403"/>
      <c r="S13403"/>
    </row>
    <row r="13404" spans="1:19">
      <c r="A13404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  <c r="R13404"/>
      <c r="S13404"/>
    </row>
    <row r="13405" spans="1:19">
      <c r="A13405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  <c r="R13405"/>
      <c r="S13405"/>
    </row>
    <row r="13406" spans="1:19">
      <c r="A13406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  <c r="R13406"/>
      <c r="S13406"/>
    </row>
    <row r="13407" spans="1:19">
      <c r="A13407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  <c r="R13407"/>
      <c r="S13407"/>
    </row>
    <row r="13408" spans="1:19">
      <c r="A13408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  <c r="R13408"/>
      <c r="S13408"/>
    </row>
    <row r="13409" spans="1:19">
      <c r="A13409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  <c r="R13409"/>
      <c r="S13409"/>
    </row>
    <row r="13410" spans="1:19">
      <c r="A134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  <c r="R13410"/>
      <c r="S13410"/>
    </row>
    <row r="13411" spans="1:19">
      <c r="A13411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  <c r="R13411"/>
      <c r="S13411"/>
    </row>
    <row r="13412" spans="1:19">
      <c r="A13412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  <c r="R13412"/>
      <c r="S13412"/>
    </row>
    <row r="13413" spans="1:19">
      <c r="A13413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  <c r="R13413"/>
      <c r="S13413"/>
    </row>
    <row r="13414" spans="1:19">
      <c r="A13414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  <c r="R13414"/>
      <c r="S13414"/>
    </row>
    <row r="13415" spans="1:19">
      <c r="A13415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  <c r="R13415"/>
      <c r="S13415"/>
    </row>
    <row r="13416" spans="1:19">
      <c r="A13416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  <c r="R13416"/>
      <c r="S13416"/>
    </row>
    <row r="13417" spans="1:19">
      <c r="A13417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  <c r="R13417"/>
      <c r="S13417"/>
    </row>
    <row r="13418" spans="1:19">
      <c r="A13418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  <c r="R13418"/>
      <c r="S13418"/>
    </row>
    <row r="13419" spans="1:19">
      <c r="A13419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  <c r="R13419"/>
      <c r="S13419"/>
    </row>
    <row r="13420" spans="1:19">
      <c r="A1342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  <c r="R13420"/>
      <c r="S13420"/>
    </row>
    <row r="13421" spans="1:19">
      <c r="A13421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  <c r="R13421"/>
      <c r="S13421"/>
    </row>
    <row r="13422" spans="1:19">
      <c r="A13422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  <c r="R13422"/>
      <c r="S13422"/>
    </row>
    <row r="13423" spans="1:19">
      <c r="A13423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  <c r="R13423"/>
      <c r="S13423"/>
    </row>
    <row r="13424" spans="1:19">
      <c r="A13424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  <c r="R13424"/>
      <c r="S13424"/>
    </row>
    <row r="13425" spans="1:19">
      <c r="A13425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  <c r="R13425"/>
      <c r="S13425"/>
    </row>
    <row r="13426" spans="1:19">
      <c r="A13426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  <c r="R13426"/>
      <c r="S13426"/>
    </row>
    <row r="13427" spans="1:19">
      <c r="A13427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  <c r="R13427"/>
      <c r="S13427"/>
    </row>
    <row r="13428" spans="1:19">
      <c r="A13428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  <c r="R13428"/>
      <c r="S13428"/>
    </row>
    <row r="13429" spans="1:19">
      <c r="A13429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  <c r="R13429"/>
      <c r="S13429"/>
    </row>
    <row r="13430" spans="1:19">
      <c r="A1343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  <c r="R13430"/>
      <c r="S13430"/>
    </row>
    <row r="13431" spans="1:19">
      <c r="A13431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  <c r="R13431"/>
      <c r="S13431"/>
    </row>
    <row r="13432" spans="1:19">
      <c r="A13432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  <c r="R13432"/>
      <c r="S13432"/>
    </row>
    <row r="13433" spans="1:19">
      <c r="A13433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  <c r="R13433"/>
      <c r="S13433"/>
    </row>
    <row r="13434" spans="1:19">
      <c r="A13434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  <c r="R13434"/>
      <c r="S13434"/>
    </row>
    <row r="13435" spans="1:19">
      <c r="A13435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  <c r="R13435"/>
      <c r="S13435"/>
    </row>
    <row r="13436" spans="1:19">
      <c r="A13436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  <c r="R13436"/>
      <c r="S13436"/>
    </row>
    <row r="13437" spans="1:19">
      <c r="A13437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  <c r="R13437"/>
      <c r="S13437"/>
    </row>
    <row r="13438" spans="1:19">
      <c r="A13438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  <c r="R13438"/>
      <c r="S13438"/>
    </row>
    <row r="13439" spans="1:19">
      <c r="A13439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  <c r="R13439"/>
      <c r="S13439"/>
    </row>
    <row r="13440" spans="1:19">
      <c r="A1344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  <c r="R13440"/>
      <c r="S13440"/>
    </row>
    <row r="13441" spans="1:19">
      <c r="A13441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  <c r="R13441"/>
      <c r="S13441"/>
    </row>
    <row r="13442" spans="1:19">
      <c r="A13442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  <c r="R13442"/>
      <c r="S13442"/>
    </row>
    <row r="13443" spans="1:19">
      <c r="A13443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  <c r="R13443"/>
      <c r="S13443"/>
    </row>
    <row r="13444" spans="1:19">
      <c r="A13444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  <c r="R13444"/>
      <c r="S13444"/>
    </row>
    <row r="13445" spans="1:19">
      <c r="A13445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  <c r="R13445"/>
      <c r="S13445"/>
    </row>
    <row r="13446" spans="1:19">
      <c r="A13446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  <c r="R13446"/>
      <c r="S13446"/>
    </row>
    <row r="13447" spans="1:19">
      <c r="A13447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  <c r="R13447"/>
      <c r="S13447"/>
    </row>
    <row r="13448" spans="1:19">
      <c r="A13448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  <c r="R13448"/>
      <c r="S13448"/>
    </row>
    <row r="13449" spans="1:19">
      <c r="A13449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  <c r="R13449"/>
      <c r="S13449"/>
    </row>
    <row r="13450" spans="1:19">
      <c r="A1345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  <c r="R13450"/>
      <c r="S13450"/>
    </row>
    <row r="13451" spans="1:19">
      <c r="A13451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  <c r="R13451"/>
      <c r="S13451"/>
    </row>
    <row r="13452" spans="1:19">
      <c r="A13452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  <c r="R13452"/>
      <c r="S13452"/>
    </row>
    <row r="13453" spans="1:19">
      <c r="A13453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  <c r="R13453"/>
      <c r="S13453"/>
    </row>
    <row r="13454" spans="1:19">
      <c r="A13454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  <c r="R13454"/>
      <c r="S13454"/>
    </row>
    <row r="13455" spans="1:19">
      <c r="A13455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  <c r="R13455"/>
      <c r="S13455"/>
    </row>
    <row r="13456" spans="1:19">
      <c r="A13456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  <c r="R13456"/>
      <c r="S13456"/>
    </row>
    <row r="13457" spans="1:19">
      <c r="A13457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  <c r="R13457"/>
      <c r="S13457"/>
    </row>
    <row r="13458" spans="1:19">
      <c r="A13458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  <c r="R13458"/>
      <c r="S13458"/>
    </row>
    <row r="13459" spans="1:19">
      <c r="A13459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  <c r="R13459"/>
      <c r="S13459"/>
    </row>
    <row r="13460" spans="1:19">
      <c r="A1346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  <c r="R13460"/>
      <c r="S13460"/>
    </row>
    <row r="13461" spans="1:19">
      <c r="A13461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  <c r="R13461"/>
      <c r="S13461"/>
    </row>
    <row r="13462" spans="1:19">
      <c r="A13462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  <c r="R13462"/>
      <c r="S13462"/>
    </row>
    <row r="13463" spans="1:19">
      <c r="A13463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  <c r="R13463"/>
      <c r="S13463"/>
    </row>
    <row r="13464" spans="1:19">
      <c r="A13464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  <c r="R13464"/>
      <c r="S13464"/>
    </row>
    <row r="13465" spans="1:19">
      <c r="A13465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  <c r="R13465"/>
      <c r="S13465"/>
    </row>
    <row r="13466" spans="1:19">
      <c r="A13466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  <c r="R13466"/>
      <c r="S13466"/>
    </row>
    <row r="13467" spans="1:19">
      <c r="A13467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  <c r="R13467"/>
      <c r="S13467"/>
    </row>
    <row r="13468" spans="1:19">
      <c r="A13468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  <c r="R13468"/>
      <c r="S13468"/>
    </row>
    <row r="13469" spans="1:19">
      <c r="A13469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  <c r="R13469"/>
      <c r="S13469"/>
    </row>
    <row r="13470" spans="1:19">
      <c r="A1347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  <c r="R13470"/>
      <c r="S13470"/>
    </row>
    <row r="13471" spans="1:19">
      <c r="A13471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  <c r="R13471"/>
      <c r="S13471"/>
    </row>
    <row r="13472" spans="1:19">
      <c r="A13472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  <c r="R13472"/>
      <c r="S13472"/>
    </row>
    <row r="13473" spans="1:19">
      <c r="A13473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  <c r="R13473"/>
      <c r="S13473"/>
    </row>
    <row r="13474" spans="1:19">
      <c r="A13474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  <c r="R13474"/>
      <c r="S13474"/>
    </row>
    <row r="13475" spans="1:19">
      <c r="A13475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  <c r="R13475"/>
      <c r="S13475"/>
    </row>
    <row r="13476" spans="1:19">
      <c r="A13476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  <c r="R13476"/>
      <c r="S13476"/>
    </row>
    <row r="13477" spans="1:19">
      <c r="A13477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  <c r="R13477"/>
      <c r="S13477"/>
    </row>
    <row r="13478" spans="1:19">
      <c r="A13478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  <c r="R13478"/>
      <c r="S13478"/>
    </row>
    <row r="13479" spans="1:19">
      <c r="A13479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  <c r="R13479"/>
      <c r="S13479"/>
    </row>
    <row r="13480" spans="1:19">
      <c r="A1348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  <c r="R13480"/>
      <c r="S13480"/>
    </row>
    <row r="13481" spans="1:19">
      <c r="A13481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  <c r="R13481"/>
      <c r="S13481"/>
    </row>
    <row r="13482" spans="1:19">
      <c r="A13482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  <c r="R13482"/>
      <c r="S13482"/>
    </row>
    <row r="13483" spans="1:19">
      <c r="A13483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  <c r="R13483"/>
      <c r="S13483"/>
    </row>
    <row r="13484" spans="1:19">
      <c r="A13484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  <c r="R13484"/>
      <c r="S13484"/>
    </row>
    <row r="13485" spans="1:19">
      <c r="A13485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  <c r="R13485"/>
      <c r="S13485"/>
    </row>
    <row r="13486" spans="1:19">
      <c r="A13486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  <c r="R13486"/>
      <c r="S13486"/>
    </row>
    <row r="13487" spans="1:19">
      <c r="A13487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  <c r="R13487"/>
      <c r="S13487"/>
    </row>
    <row r="13488" spans="1:19">
      <c r="A13488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  <c r="R13488"/>
      <c r="S13488"/>
    </row>
    <row r="13489" spans="1:19">
      <c r="A13489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  <c r="R13489"/>
      <c r="S13489"/>
    </row>
    <row r="13490" spans="1:19">
      <c r="A1349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  <c r="R13490"/>
      <c r="S13490"/>
    </row>
    <row r="13491" spans="1:19">
      <c r="A13491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  <c r="R13491"/>
      <c r="S13491"/>
    </row>
    <row r="13492" spans="1:19">
      <c r="A13492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  <c r="R13492"/>
      <c r="S13492"/>
    </row>
    <row r="13493" spans="1:19">
      <c r="A13493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  <c r="R13493"/>
      <c r="S13493"/>
    </row>
    <row r="13494" spans="1:19">
      <c r="A13494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  <c r="R13494"/>
      <c r="S13494"/>
    </row>
    <row r="13495" spans="1:19">
      <c r="A13495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  <c r="R13495"/>
      <c r="S13495"/>
    </row>
    <row r="13496" spans="1:19">
      <c r="A13496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  <c r="R13496"/>
      <c r="S13496"/>
    </row>
    <row r="13497" spans="1:19">
      <c r="A13497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  <c r="R13497"/>
      <c r="S13497"/>
    </row>
    <row r="13498" spans="1:19">
      <c r="A13498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  <c r="R13498"/>
      <c r="S13498"/>
    </row>
    <row r="13499" spans="1:19">
      <c r="A13499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  <c r="R13499"/>
      <c r="S13499"/>
    </row>
    <row r="13500" spans="1:19">
      <c r="A1350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  <c r="R13500"/>
      <c r="S13500"/>
    </row>
    <row r="13501" spans="1:19">
      <c r="A13501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  <c r="R13501"/>
      <c r="S13501"/>
    </row>
    <row r="13502" spans="1:19">
      <c r="A13502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  <c r="R13502"/>
      <c r="S13502"/>
    </row>
    <row r="13503" spans="1:19">
      <c r="A13503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  <c r="R13503"/>
      <c r="S13503"/>
    </row>
    <row r="13504" spans="1:19">
      <c r="A13504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  <c r="R13504"/>
      <c r="S13504"/>
    </row>
    <row r="13505" spans="1:19">
      <c r="A13505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  <c r="R13505"/>
      <c r="S13505"/>
    </row>
    <row r="13506" spans="1:19">
      <c r="A13506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  <c r="R13506"/>
      <c r="S13506"/>
    </row>
    <row r="13507" spans="1:19">
      <c r="A13507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  <c r="R13507"/>
      <c r="S13507"/>
    </row>
    <row r="13508" spans="1:19">
      <c r="A13508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  <c r="R13508"/>
      <c r="S13508"/>
    </row>
    <row r="13509" spans="1:19">
      <c r="A13509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  <c r="R13509"/>
      <c r="S13509"/>
    </row>
    <row r="13510" spans="1:19">
      <c r="A135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  <c r="R13510"/>
      <c r="S13510"/>
    </row>
    <row r="13511" spans="1:19">
      <c r="A13511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  <c r="R13511"/>
      <c r="S13511"/>
    </row>
    <row r="13512" spans="1:19">
      <c r="A13512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  <c r="R13512"/>
      <c r="S13512"/>
    </row>
    <row r="13513" spans="1:19">
      <c r="A13513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  <c r="R13513"/>
      <c r="S13513"/>
    </row>
    <row r="13514" spans="1:19">
      <c r="A13514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  <c r="R13514"/>
      <c r="S13514"/>
    </row>
    <row r="13515" spans="1:19">
      <c r="A13515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  <c r="R13515"/>
      <c r="S13515"/>
    </row>
    <row r="13516" spans="1:19">
      <c r="A13516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  <c r="R13516"/>
      <c r="S13516"/>
    </row>
    <row r="13517" spans="1:19">
      <c r="A13517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  <c r="R13517"/>
      <c r="S13517"/>
    </row>
    <row r="13518" spans="1:19">
      <c r="A13518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  <c r="R13518"/>
      <c r="S13518"/>
    </row>
    <row r="13519" spans="1:19">
      <c r="A13519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  <c r="R13519"/>
      <c r="S13519"/>
    </row>
    <row r="13520" spans="1:19">
      <c r="A1352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  <c r="R13520"/>
      <c r="S13520"/>
    </row>
    <row r="13521" spans="1:19">
      <c r="A13521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  <c r="R13521"/>
      <c r="S13521"/>
    </row>
    <row r="13522" spans="1:19">
      <c r="A13522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  <c r="R13522"/>
      <c r="S13522"/>
    </row>
    <row r="13523" spans="1:19">
      <c r="A13523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  <c r="R13523"/>
      <c r="S13523"/>
    </row>
    <row r="13524" spans="1:19">
      <c r="A13524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  <c r="R13524"/>
      <c r="S13524"/>
    </row>
    <row r="13525" spans="1:19">
      <c r="A13525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  <c r="R13525"/>
      <c r="S13525"/>
    </row>
    <row r="13526" spans="1:19">
      <c r="A13526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  <c r="R13526"/>
      <c r="S13526"/>
    </row>
    <row r="13527" spans="1:19">
      <c r="A13527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  <c r="R13527"/>
      <c r="S13527"/>
    </row>
    <row r="13528" spans="1:19">
      <c r="A13528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  <c r="R13528"/>
      <c r="S13528"/>
    </row>
    <row r="13529" spans="1:19">
      <c r="A13529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  <c r="R13529"/>
      <c r="S13529"/>
    </row>
    <row r="13530" spans="1:19">
      <c r="A1353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  <c r="R13530"/>
      <c r="S13530"/>
    </row>
    <row r="13531" spans="1:19">
      <c r="A13531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  <c r="R13531"/>
      <c r="S13531"/>
    </row>
    <row r="13532" spans="1:19">
      <c r="A13532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  <c r="R13532"/>
      <c r="S13532"/>
    </row>
    <row r="13533" spans="1:19">
      <c r="A13533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  <c r="R13533"/>
      <c r="S13533"/>
    </row>
    <row r="13534" spans="1:19">
      <c r="A13534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  <c r="R13534"/>
      <c r="S13534"/>
    </row>
    <row r="13535" spans="1:19">
      <c r="A13535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  <c r="R13535"/>
      <c r="S13535"/>
    </row>
    <row r="13536" spans="1:19">
      <c r="A13536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  <c r="R13536"/>
      <c r="S13536"/>
    </row>
    <row r="13537" spans="1:19">
      <c r="A13537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  <c r="R13537"/>
      <c r="S13537"/>
    </row>
    <row r="13538" spans="1:19">
      <c r="A13538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  <c r="R13538"/>
      <c r="S13538"/>
    </row>
    <row r="13539" spans="1:19">
      <c r="A13539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  <c r="R13539"/>
      <c r="S13539"/>
    </row>
    <row r="13540" spans="1:19">
      <c r="A1354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  <c r="R13540"/>
      <c r="S13540"/>
    </row>
    <row r="13541" spans="1:19">
      <c r="A13541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  <c r="R13541"/>
      <c r="S13541"/>
    </row>
    <row r="13542" spans="1:19">
      <c r="A13542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  <c r="R13542"/>
      <c r="S13542"/>
    </row>
    <row r="13543" spans="1:19">
      <c r="A13543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  <c r="R13543"/>
      <c r="S13543"/>
    </row>
    <row r="13544" spans="1:19">
      <c r="A13544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  <c r="R13544"/>
      <c r="S13544"/>
    </row>
    <row r="13545" spans="1:19">
      <c r="A13545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  <c r="R13545"/>
      <c r="S13545"/>
    </row>
    <row r="13546" spans="1:19">
      <c r="A13546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  <c r="R13546"/>
      <c r="S13546"/>
    </row>
    <row r="13547" spans="1:19">
      <c r="A13547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  <c r="R13547"/>
      <c r="S13547"/>
    </row>
    <row r="13548" spans="1:19">
      <c r="A13548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  <c r="R13548"/>
      <c r="S13548"/>
    </row>
    <row r="13549" spans="1:19">
      <c r="A13549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  <c r="R13549"/>
      <c r="S13549"/>
    </row>
    <row r="13550" spans="1:19">
      <c r="A1355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  <c r="R13550"/>
      <c r="S13550"/>
    </row>
    <row r="13551" spans="1:19">
      <c r="A13551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  <c r="R13551"/>
      <c r="S13551"/>
    </row>
    <row r="13552" spans="1:19">
      <c r="A13552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  <c r="R13552"/>
      <c r="S13552"/>
    </row>
    <row r="13553" spans="1:19">
      <c r="A13553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  <c r="R13553"/>
      <c r="S13553"/>
    </row>
    <row r="13554" spans="1:19">
      <c r="A13554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  <c r="R13554"/>
      <c r="S13554"/>
    </row>
    <row r="13555" spans="1:19">
      <c r="A13555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  <c r="R13555"/>
      <c r="S13555"/>
    </row>
    <row r="13556" spans="1:19">
      <c r="A13556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  <c r="R13556"/>
      <c r="S13556"/>
    </row>
    <row r="13557" spans="1:19">
      <c r="A13557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  <c r="R13557"/>
      <c r="S13557"/>
    </row>
    <row r="13558" spans="1:19">
      <c r="A13558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  <c r="R13558"/>
      <c r="S13558"/>
    </row>
    <row r="13559" spans="1:19">
      <c r="A13559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  <c r="R13559"/>
      <c r="S13559"/>
    </row>
    <row r="13560" spans="1:19">
      <c r="A1356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  <c r="R13560"/>
      <c r="S13560"/>
    </row>
    <row r="13561" spans="1:19">
      <c r="A13561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  <c r="R13561"/>
      <c r="S13561"/>
    </row>
    <row r="13562" spans="1:19">
      <c r="A13562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  <c r="R13562"/>
      <c r="S13562"/>
    </row>
    <row r="13563" spans="1:19">
      <c r="A13563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  <c r="R13563"/>
      <c r="S13563"/>
    </row>
    <row r="13564" spans="1:19">
      <c r="A13564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  <c r="R13564"/>
      <c r="S13564"/>
    </row>
    <row r="13565" spans="1:19">
      <c r="A13565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  <c r="R13565"/>
      <c r="S13565"/>
    </row>
    <row r="13566" spans="1:19">
      <c r="A13566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  <c r="R13566"/>
      <c r="S13566"/>
    </row>
    <row r="13567" spans="1:19">
      <c r="A13567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  <c r="R13567"/>
      <c r="S13567"/>
    </row>
    <row r="13568" spans="1:19">
      <c r="A13568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  <c r="R13568"/>
      <c r="S13568"/>
    </row>
    <row r="13569" spans="1:19">
      <c r="A13569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  <c r="R13569"/>
      <c r="S13569"/>
    </row>
    <row r="13570" spans="1:19">
      <c r="A1357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  <c r="R13570"/>
      <c r="S13570"/>
    </row>
    <row r="13571" spans="1:19">
      <c r="A13571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  <c r="R13571"/>
      <c r="S13571"/>
    </row>
    <row r="13572" spans="1:19">
      <c r="A13572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  <c r="R13572"/>
      <c r="S13572"/>
    </row>
    <row r="13573" spans="1:19">
      <c r="A13573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  <c r="R13573"/>
      <c r="S13573"/>
    </row>
    <row r="13574" spans="1:19">
      <c r="A13574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  <c r="R13574"/>
      <c r="S13574"/>
    </row>
    <row r="13575" spans="1:19">
      <c r="A13575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  <c r="R13575"/>
      <c r="S13575"/>
    </row>
    <row r="13576" spans="1:19">
      <c r="A13576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  <c r="R13576"/>
      <c r="S13576"/>
    </row>
    <row r="13577" spans="1:19">
      <c r="A13577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  <c r="R13577"/>
      <c r="S13577"/>
    </row>
    <row r="13578" spans="1:19">
      <c r="A13578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  <c r="R13578"/>
      <c r="S13578"/>
    </row>
    <row r="13579" spans="1:19">
      <c r="A13579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  <c r="R13579"/>
      <c r="S13579"/>
    </row>
    <row r="13580" spans="1:19">
      <c r="A1358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  <c r="R13580"/>
      <c r="S13580"/>
    </row>
    <row r="13581" spans="1:19">
      <c r="A13581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  <c r="R13581"/>
      <c r="S13581"/>
    </row>
    <row r="13582" spans="1:19">
      <c r="A13582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  <c r="R13582"/>
      <c r="S13582"/>
    </row>
    <row r="13583" spans="1:19">
      <c r="A13583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  <c r="R13583"/>
      <c r="S13583"/>
    </row>
    <row r="13584" spans="1:19">
      <c r="A13584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  <c r="R13584"/>
      <c r="S13584"/>
    </row>
    <row r="13585" spans="1:19">
      <c r="A13585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  <c r="R13585"/>
      <c r="S13585"/>
    </row>
    <row r="13586" spans="1:19">
      <c r="A13586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  <c r="R13586"/>
      <c r="S13586"/>
    </row>
    <row r="13587" spans="1:19">
      <c r="A13587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  <c r="R13587"/>
      <c r="S13587"/>
    </row>
    <row r="13588" spans="1:19">
      <c r="A13588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  <c r="R13588"/>
      <c r="S13588"/>
    </row>
    <row r="13589" spans="1:19">
      <c r="A13589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  <c r="R13589"/>
      <c r="S13589"/>
    </row>
    <row r="13590" spans="1:19">
      <c r="A1359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  <c r="R13590"/>
      <c r="S13590"/>
    </row>
    <row r="13591" spans="1:19">
      <c r="A13591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  <c r="R13591"/>
      <c r="S13591"/>
    </row>
    <row r="13592" spans="1:19">
      <c r="A13592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  <c r="R13592"/>
      <c r="S13592"/>
    </row>
    <row r="13593" spans="1:19">
      <c r="A13593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  <c r="R13593"/>
      <c r="S13593"/>
    </row>
    <row r="13594" spans="1:19">
      <c r="A13594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  <c r="R13594"/>
      <c r="S13594"/>
    </row>
    <row r="13595" spans="1:19">
      <c r="A13595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  <c r="R13595"/>
      <c r="S13595"/>
    </row>
    <row r="13596" spans="1:19">
      <c r="A13596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  <c r="R13596"/>
      <c r="S13596"/>
    </row>
    <row r="13597" spans="1:19">
      <c r="A13597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  <c r="R13597"/>
      <c r="S13597"/>
    </row>
    <row r="13598" spans="1:19">
      <c r="A13598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  <c r="R13598"/>
      <c r="S13598"/>
    </row>
    <row r="13599" spans="1:19">
      <c r="A13599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  <c r="R13599"/>
      <c r="S13599"/>
    </row>
    <row r="13600" spans="1:19">
      <c r="A1360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  <c r="R13600"/>
      <c r="S13600"/>
    </row>
    <row r="13601" spans="1:19">
      <c r="A13601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  <c r="R13601"/>
      <c r="S13601"/>
    </row>
    <row r="13602" spans="1:19">
      <c r="A13602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  <c r="R13602"/>
      <c r="S13602"/>
    </row>
    <row r="13603" spans="1:19">
      <c r="A13603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  <c r="R13603"/>
      <c r="S13603"/>
    </row>
    <row r="13604" spans="1:19">
      <c r="A13604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  <c r="R13604"/>
      <c r="S13604"/>
    </row>
    <row r="13605" spans="1:19">
      <c r="A13605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  <c r="R13605"/>
      <c r="S13605"/>
    </row>
    <row r="13606" spans="1:19">
      <c r="A13606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  <c r="R13606"/>
      <c r="S13606"/>
    </row>
    <row r="13607" spans="1:19">
      <c r="A13607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  <c r="R13607"/>
      <c r="S13607"/>
    </row>
    <row r="13608" spans="1:19">
      <c r="A13608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  <c r="R13608"/>
      <c r="S13608"/>
    </row>
    <row r="13609" spans="1:19">
      <c r="A13609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  <c r="R13609"/>
      <c r="S13609"/>
    </row>
    <row r="13610" spans="1:19">
      <c r="A136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  <c r="R13610"/>
      <c r="S13610"/>
    </row>
    <row r="13611" spans="1:19">
      <c r="A13611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  <c r="R13611"/>
      <c r="S13611"/>
    </row>
    <row r="13612" spans="1:19">
      <c r="A13612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  <c r="R13612"/>
      <c r="S13612"/>
    </row>
    <row r="13613" spans="1:19">
      <c r="A13613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  <c r="R13613"/>
      <c r="S13613"/>
    </row>
    <row r="13614" spans="1:19">
      <c r="A13614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  <c r="R13614"/>
      <c r="S13614"/>
    </row>
    <row r="13615" spans="1:19">
      <c r="A13615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  <c r="R13615"/>
      <c r="S13615"/>
    </row>
    <row r="13616" spans="1:19">
      <c r="A13616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  <c r="R13616"/>
      <c r="S13616"/>
    </row>
    <row r="13617" spans="1:19">
      <c r="A13617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  <c r="R13617"/>
      <c r="S13617"/>
    </row>
    <row r="13618" spans="1:19">
      <c r="A13618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  <c r="R13618"/>
      <c r="S13618"/>
    </row>
    <row r="13619" spans="1:19">
      <c r="A13619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  <c r="R13619"/>
      <c r="S13619"/>
    </row>
    <row r="13620" spans="1:19">
      <c r="A1362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  <c r="R13620"/>
      <c r="S13620"/>
    </row>
    <row r="13621" spans="1:19">
      <c r="A13621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  <c r="R13621"/>
      <c r="S13621"/>
    </row>
    <row r="13622" spans="1:19">
      <c r="A13622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  <c r="R13622"/>
      <c r="S13622"/>
    </row>
    <row r="13623" spans="1:19">
      <c r="A13623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  <c r="R13623"/>
      <c r="S13623"/>
    </row>
    <row r="13624" spans="1:19">
      <c r="A13624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  <c r="R13624"/>
      <c r="S13624"/>
    </row>
    <row r="13625" spans="1:19">
      <c r="A13625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  <c r="R13625"/>
      <c r="S13625"/>
    </row>
    <row r="13626" spans="1:19">
      <c r="A13626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  <c r="R13626"/>
      <c r="S13626"/>
    </row>
    <row r="13627" spans="1:19">
      <c r="A13627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  <c r="R13627"/>
      <c r="S13627"/>
    </row>
    <row r="13628" spans="1:19">
      <c r="A13628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  <c r="R13628"/>
      <c r="S13628"/>
    </row>
    <row r="13629" spans="1:19">
      <c r="A13629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  <c r="R13629"/>
      <c r="S13629"/>
    </row>
    <row r="13630" spans="1:19">
      <c r="A1363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  <c r="R13630"/>
      <c r="S13630"/>
    </row>
    <row r="13631" spans="1:19">
      <c r="A13631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  <c r="R13631"/>
      <c r="S13631"/>
    </row>
    <row r="13632" spans="1:19">
      <c r="A13632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  <c r="R13632"/>
      <c r="S13632"/>
    </row>
    <row r="13633" spans="1:19">
      <c r="A13633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  <c r="R13633"/>
      <c r="S13633"/>
    </row>
    <row r="13634" spans="1:19">
      <c r="A13634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  <c r="R13634"/>
      <c r="S13634"/>
    </row>
    <row r="13635" spans="1:19">
      <c r="A13635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  <c r="R13635"/>
      <c r="S13635"/>
    </row>
    <row r="13636" spans="1:19">
      <c r="A13636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  <c r="R13636"/>
      <c r="S13636"/>
    </row>
    <row r="13637" spans="1:19">
      <c r="A13637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  <c r="R13637"/>
      <c r="S13637"/>
    </row>
    <row r="13638" spans="1:19">
      <c r="A13638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  <c r="R13638"/>
      <c r="S13638"/>
    </row>
    <row r="13639" spans="1:19">
      <c r="A13639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  <c r="R13639"/>
      <c r="S13639"/>
    </row>
    <row r="13640" spans="1:19">
      <c r="A1364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  <c r="R13640"/>
      <c r="S13640"/>
    </row>
    <row r="13641" spans="1:19">
      <c r="A13641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  <c r="R13641"/>
      <c r="S13641"/>
    </row>
    <row r="13642" spans="1:19">
      <c r="A13642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  <c r="R13642"/>
      <c r="S13642"/>
    </row>
    <row r="13643" spans="1:19">
      <c r="A13643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  <c r="R13643"/>
      <c r="S13643"/>
    </row>
    <row r="13644" spans="1:19">
      <c r="A13644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  <c r="R13644"/>
      <c r="S13644"/>
    </row>
    <row r="13645" spans="1:19">
      <c r="A13645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  <c r="R13645"/>
      <c r="S13645"/>
    </row>
    <row r="13646" spans="1:19">
      <c r="A13646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  <c r="R13646"/>
      <c r="S13646"/>
    </row>
    <row r="13647" spans="1:19">
      <c r="A13647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  <c r="R13647"/>
      <c r="S13647"/>
    </row>
    <row r="13648" spans="1:19">
      <c r="A13648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  <c r="R13648"/>
      <c r="S13648"/>
    </row>
    <row r="13649" spans="1:19">
      <c r="A13649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  <c r="R13649"/>
      <c r="S13649"/>
    </row>
    <row r="13650" spans="1:19">
      <c r="A1365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  <c r="R13650"/>
      <c r="S13650"/>
    </row>
    <row r="13651" spans="1:19">
      <c r="A13651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  <c r="R13651"/>
      <c r="S13651"/>
    </row>
    <row r="13652" spans="1:19">
      <c r="A13652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  <c r="R13652"/>
      <c r="S13652"/>
    </row>
    <row r="13653" spans="1:19">
      <c r="A13653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  <c r="R13653"/>
      <c r="S13653"/>
    </row>
    <row r="13654" spans="1:19">
      <c r="A13654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  <c r="R13654"/>
      <c r="S13654"/>
    </row>
    <row r="13655" spans="1:19">
      <c r="A13655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  <c r="R13655"/>
      <c r="S13655"/>
    </row>
    <row r="13656" spans="1:19">
      <c r="A13656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  <c r="R13656"/>
      <c r="S13656"/>
    </row>
    <row r="13657" spans="1:19">
      <c r="A13657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  <c r="R13657"/>
      <c r="S13657"/>
    </row>
    <row r="13658" spans="1:19">
      <c r="A13658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  <c r="R13658"/>
      <c r="S13658"/>
    </row>
    <row r="13659" spans="1:19">
      <c r="A13659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  <c r="R13659"/>
      <c r="S13659"/>
    </row>
    <row r="13660" spans="1:19">
      <c r="A1366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  <c r="R13660"/>
      <c r="S13660"/>
    </row>
    <row r="13661" spans="1:19">
      <c r="A13661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  <c r="R13661"/>
      <c r="S13661"/>
    </row>
    <row r="13662" spans="1:19">
      <c r="A13662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  <c r="R13662"/>
      <c r="S13662"/>
    </row>
    <row r="13663" spans="1:19">
      <c r="A13663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  <c r="R13663"/>
      <c r="S13663"/>
    </row>
    <row r="13664" spans="1:19">
      <c r="A13664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  <c r="R13664"/>
      <c r="S13664"/>
    </row>
    <row r="13665" spans="1:19">
      <c r="A13665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  <c r="R13665"/>
      <c r="S13665"/>
    </row>
    <row r="13666" spans="1:19">
      <c r="A13666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  <c r="R13666"/>
      <c r="S13666"/>
    </row>
    <row r="13667" spans="1:19">
      <c r="A13667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  <c r="R13667"/>
      <c r="S13667"/>
    </row>
    <row r="13668" spans="1:19">
      <c r="A13668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  <c r="R13668"/>
      <c r="S13668"/>
    </row>
    <row r="13669" spans="1:19">
      <c r="A13669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  <c r="R13669"/>
      <c r="S13669"/>
    </row>
    <row r="13670" spans="1:19">
      <c r="A1367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  <c r="R13670"/>
      <c r="S13670"/>
    </row>
    <row r="13671" spans="1:19">
      <c r="A13671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  <c r="R13671"/>
      <c r="S13671"/>
    </row>
    <row r="13672" spans="1:19">
      <c r="A13672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  <c r="R13672"/>
      <c r="S13672"/>
    </row>
    <row r="13673" spans="1:19">
      <c r="A13673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  <c r="R13673"/>
      <c r="S13673"/>
    </row>
    <row r="13674" spans="1:19">
      <c r="A13674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  <c r="R13674"/>
      <c r="S13674"/>
    </row>
    <row r="13675" spans="1:19">
      <c r="A13675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  <c r="R13675"/>
      <c r="S13675"/>
    </row>
    <row r="13676" spans="1:19">
      <c r="A13676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  <c r="R13676"/>
      <c r="S13676"/>
    </row>
    <row r="13677" spans="1:19">
      <c r="A13677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  <c r="R13677"/>
      <c r="S13677"/>
    </row>
    <row r="13678" spans="1:19">
      <c r="A13678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  <c r="R13678"/>
      <c r="S13678"/>
    </row>
    <row r="13679" spans="1:19">
      <c r="A13679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  <c r="R13679"/>
      <c r="S13679"/>
    </row>
    <row r="13680" spans="1:19">
      <c r="A1368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  <c r="R13680"/>
      <c r="S13680"/>
    </row>
    <row r="13681" spans="1:19">
      <c r="A13681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  <c r="R13681"/>
      <c r="S13681"/>
    </row>
    <row r="13682" spans="1:19">
      <c r="A13682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  <c r="R13682"/>
      <c r="S13682"/>
    </row>
    <row r="13683" spans="1:19">
      <c r="A13683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  <c r="R13683"/>
      <c r="S13683"/>
    </row>
    <row r="13684" spans="1:19">
      <c r="A13684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  <c r="R13684"/>
      <c r="S13684"/>
    </row>
    <row r="13685" spans="1:19">
      <c r="A13685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  <c r="R13685"/>
      <c r="S13685"/>
    </row>
    <row r="13686" spans="1:19">
      <c r="A13686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  <c r="R13686"/>
      <c r="S13686"/>
    </row>
    <row r="13687" spans="1:19">
      <c r="A13687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  <c r="R13687"/>
      <c r="S13687"/>
    </row>
    <row r="13688" spans="1:19">
      <c r="A13688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  <c r="R13688"/>
      <c r="S13688"/>
    </row>
    <row r="13689" spans="1:19">
      <c r="A13689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  <c r="R13689"/>
      <c r="S13689"/>
    </row>
    <row r="13690" spans="1:19">
      <c r="A1369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  <c r="R13690"/>
      <c r="S13690"/>
    </row>
    <row r="13691" spans="1:19">
      <c r="A13691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  <c r="R13691"/>
      <c r="S13691"/>
    </row>
    <row r="13692" spans="1:19">
      <c r="A13692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  <c r="R13692"/>
      <c r="S13692"/>
    </row>
    <row r="13693" spans="1:19">
      <c r="A13693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  <c r="R13693"/>
      <c r="S13693"/>
    </row>
    <row r="13694" spans="1:19">
      <c r="A13694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  <c r="R13694"/>
      <c r="S13694"/>
    </row>
    <row r="13695" spans="1:19">
      <c r="A13695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  <c r="R13695"/>
      <c r="S13695"/>
    </row>
    <row r="13696" spans="1:19">
      <c r="A13696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  <c r="R13696"/>
      <c r="S13696"/>
    </row>
    <row r="13697" spans="1:19">
      <c r="A13697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  <c r="R13697"/>
      <c r="S13697"/>
    </row>
    <row r="13698" spans="1:19">
      <c r="A13698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  <c r="R13698"/>
      <c r="S13698"/>
    </row>
    <row r="13699" spans="1:19">
      <c r="A13699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  <c r="R13699"/>
      <c r="S13699"/>
    </row>
    <row r="13700" spans="1:19">
      <c r="A1370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  <c r="R13700"/>
      <c r="S13700"/>
    </row>
    <row r="13701" spans="1:19">
      <c r="A13701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  <c r="R13701"/>
      <c r="S13701"/>
    </row>
    <row r="13702" spans="1:19">
      <c r="A13702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  <c r="R13702"/>
      <c r="S13702"/>
    </row>
    <row r="13703" spans="1:19">
      <c r="A13703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  <c r="R13703"/>
      <c r="S13703"/>
    </row>
    <row r="13704" spans="1:19">
      <c r="A13704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  <c r="R13704"/>
      <c r="S13704"/>
    </row>
    <row r="13705" spans="1:19">
      <c r="A13705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  <c r="R13705"/>
      <c r="S13705"/>
    </row>
    <row r="13706" spans="1:19">
      <c r="A13706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  <c r="R13706"/>
      <c r="S13706"/>
    </row>
    <row r="13707" spans="1:19">
      <c r="A13707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  <c r="R13707"/>
      <c r="S13707"/>
    </row>
    <row r="13708" spans="1:19">
      <c r="A13708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  <c r="R13708"/>
      <c r="S13708"/>
    </row>
    <row r="13709" spans="1:19">
      <c r="A13709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  <c r="R13709"/>
      <c r="S13709"/>
    </row>
    <row r="13710" spans="1:19">
      <c r="A137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  <c r="R13710"/>
      <c r="S13710"/>
    </row>
    <row r="13711" spans="1:19">
      <c r="A13711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  <c r="R13711"/>
      <c r="S13711"/>
    </row>
    <row r="13712" spans="1:19">
      <c r="A13712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  <c r="R13712"/>
      <c r="S13712"/>
    </row>
    <row r="13713" spans="1:19">
      <c r="A13713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  <c r="R13713"/>
      <c r="S13713"/>
    </row>
    <row r="13714" spans="1:19">
      <c r="A13714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  <c r="R13714"/>
      <c r="S13714"/>
    </row>
    <row r="13715" spans="1:19">
      <c r="A13715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  <c r="R13715"/>
      <c r="S13715"/>
    </row>
    <row r="13716" spans="1:19">
      <c r="A13716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  <c r="R13716"/>
      <c r="S13716"/>
    </row>
    <row r="13717" spans="1:19">
      <c r="A13717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  <c r="R13717"/>
      <c r="S13717"/>
    </row>
    <row r="13718" spans="1:19">
      <c r="A13718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  <c r="R13718"/>
      <c r="S13718"/>
    </row>
    <row r="13719" spans="1:19">
      <c r="A13719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  <c r="R13719"/>
      <c r="S13719"/>
    </row>
    <row r="13720" spans="1:19">
      <c r="A1372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  <c r="R13720"/>
      <c r="S13720"/>
    </row>
    <row r="13721" spans="1:19">
      <c r="A13721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  <c r="R13721"/>
      <c r="S13721"/>
    </row>
    <row r="13722" spans="1:19">
      <c r="A13722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  <c r="R13722"/>
      <c r="S13722"/>
    </row>
    <row r="13723" spans="1:19">
      <c r="A13723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  <c r="R13723"/>
      <c r="S13723"/>
    </row>
    <row r="13724" spans="1:19">
      <c r="A13724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  <c r="R13724"/>
      <c r="S13724"/>
    </row>
    <row r="13725" spans="1:19">
      <c r="A13725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  <c r="R13725"/>
      <c r="S13725"/>
    </row>
    <row r="13726" spans="1:19">
      <c r="A13726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  <c r="R13726"/>
      <c r="S13726"/>
    </row>
    <row r="13727" spans="1:19">
      <c r="A13727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  <c r="R13727"/>
      <c r="S13727"/>
    </row>
    <row r="13728" spans="1:19">
      <c r="A13728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  <c r="R13728"/>
      <c r="S13728"/>
    </row>
    <row r="13729" spans="1:19">
      <c r="A13729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  <c r="R13729"/>
      <c r="S13729"/>
    </row>
    <row r="13730" spans="1:19">
      <c r="A1373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  <c r="R13730"/>
      <c r="S13730"/>
    </row>
    <row r="13731" spans="1:19">
      <c r="A13731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  <c r="R13731"/>
      <c r="S13731"/>
    </row>
    <row r="13732" spans="1:19">
      <c r="A13732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  <c r="R13732"/>
      <c r="S13732"/>
    </row>
    <row r="13733" spans="1:19">
      <c r="A13733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  <c r="R13733"/>
      <c r="S13733"/>
    </row>
    <row r="13734" spans="1:19">
      <c r="A13734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  <c r="R13734"/>
      <c r="S13734"/>
    </row>
    <row r="13735" spans="1:19">
      <c r="A13735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  <c r="R13735"/>
      <c r="S13735"/>
    </row>
    <row r="13736" spans="1:19">
      <c r="A13736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  <c r="R13736"/>
      <c r="S13736"/>
    </row>
    <row r="13737" spans="1:19">
      <c r="A13737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  <c r="R13737"/>
      <c r="S13737"/>
    </row>
    <row r="13738" spans="1:19">
      <c r="A13738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  <c r="R13738"/>
      <c r="S13738"/>
    </row>
    <row r="13739" spans="1:19">
      <c r="A13739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  <c r="R13739"/>
      <c r="S13739"/>
    </row>
    <row r="13740" spans="1:19">
      <c r="A1374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  <c r="R13740"/>
      <c r="S13740"/>
    </row>
    <row r="13741" spans="1:19">
      <c r="A13741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  <c r="R13741"/>
      <c r="S13741"/>
    </row>
    <row r="13742" spans="1:19">
      <c r="A13742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  <c r="R13742"/>
      <c r="S13742"/>
    </row>
    <row r="13743" spans="1:19">
      <c r="A13743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  <c r="R13743"/>
      <c r="S13743"/>
    </row>
    <row r="13744" spans="1:19">
      <c r="A13744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  <c r="R13744"/>
      <c r="S13744"/>
    </row>
    <row r="13745" spans="1:19">
      <c r="A13745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  <c r="R13745"/>
      <c r="S13745"/>
    </row>
    <row r="13746" spans="1:19">
      <c r="A13746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  <c r="R13746"/>
      <c r="S13746"/>
    </row>
    <row r="13747" spans="1:19">
      <c r="A13747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  <c r="R13747"/>
      <c r="S13747"/>
    </row>
    <row r="13748" spans="1:19">
      <c r="A13748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  <c r="R13748"/>
      <c r="S13748"/>
    </row>
    <row r="13749" spans="1:19">
      <c r="A13749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  <c r="R13749"/>
      <c r="S13749"/>
    </row>
    <row r="13750" spans="1:19">
      <c r="A1375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  <c r="R13750"/>
      <c r="S13750"/>
    </row>
    <row r="13751" spans="1:19">
      <c r="A13751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  <c r="R13751"/>
      <c r="S13751"/>
    </row>
    <row r="13752" spans="1:19">
      <c r="A13752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  <c r="R13752"/>
      <c r="S13752"/>
    </row>
    <row r="13753" spans="1:19">
      <c r="A13753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  <c r="R13753"/>
      <c r="S13753"/>
    </row>
    <row r="13754" spans="1:19">
      <c r="A13754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  <c r="R13754"/>
      <c r="S13754"/>
    </row>
    <row r="13755" spans="1:19">
      <c r="A13755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  <c r="R13755"/>
      <c r="S13755"/>
    </row>
    <row r="13756" spans="1:19">
      <c r="A13756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  <c r="R13756"/>
      <c r="S13756"/>
    </row>
    <row r="13757" spans="1:19">
      <c r="A13757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  <c r="R13757"/>
      <c r="S13757"/>
    </row>
    <row r="13758" spans="1:19">
      <c r="A13758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  <c r="R13758"/>
      <c r="S13758"/>
    </row>
    <row r="13759" spans="1:19">
      <c r="A13759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  <c r="R13759"/>
      <c r="S13759"/>
    </row>
    <row r="13760" spans="1:19">
      <c r="A1376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  <c r="R13760"/>
      <c r="S13760"/>
    </row>
    <row r="13761" spans="1:19">
      <c r="A13761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  <c r="R13761"/>
      <c r="S13761"/>
    </row>
    <row r="13762" spans="1:19">
      <c r="A13762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  <c r="R13762"/>
      <c r="S13762"/>
    </row>
    <row r="13763" spans="1:19">
      <c r="A13763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  <c r="R13763"/>
      <c r="S13763"/>
    </row>
    <row r="13764" spans="1:19">
      <c r="A13764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  <c r="R13764"/>
      <c r="S13764"/>
    </row>
    <row r="13765" spans="1:19">
      <c r="A13765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  <c r="R13765"/>
      <c r="S13765"/>
    </row>
    <row r="13766" spans="1:19">
      <c r="A13766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  <c r="R13766"/>
      <c r="S13766"/>
    </row>
    <row r="13767" spans="1:19">
      <c r="A13767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  <c r="R13767"/>
      <c r="S13767"/>
    </row>
    <row r="13768" spans="1:19">
      <c r="A13768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  <c r="R13768"/>
      <c r="S13768"/>
    </row>
    <row r="13769" spans="1:19">
      <c r="A13769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  <c r="R13769"/>
      <c r="S13769"/>
    </row>
    <row r="13770" spans="1:19">
      <c r="A1377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  <c r="R13770"/>
      <c r="S13770"/>
    </row>
    <row r="13771" spans="1:19">
      <c r="A13771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  <c r="R13771"/>
      <c r="S13771"/>
    </row>
    <row r="13772" spans="1:19">
      <c r="A13772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  <c r="R13772"/>
      <c r="S13772"/>
    </row>
    <row r="13773" spans="1:19">
      <c r="A13773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  <c r="R13773"/>
      <c r="S13773"/>
    </row>
    <row r="13774" spans="1:19">
      <c r="A13774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  <c r="R13774"/>
      <c r="S13774"/>
    </row>
    <row r="13775" spans="1:19">
      <c r="A13775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  <c r="R13775"/>
      <c r="S13775"/>
    </row>
    <row r="13776" spans="1:19">
      <c r="A13776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  <c r="R13776"/>
      <c r="S13776"/>
    </row>
    <row r="13777" spans="1:19">
      <c r="A13777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  <c r="R13777"/>
      <c r="S13777"/>
    </row>
    <row r="13778" spans="1:19">
      <c r="A13778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  <c r="R13778"/>
      <c r="S13778"/>
    </row>
    <row r="13779" spans="1:19">
      <c r="A13779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  <c r="R13779"/>
      <c r="S13779"/>
    </row>
    <row r="13780" spans="1:19">
      <c r="A1378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  <c r="R13780"/>
      <c r="S13780"/>
    </row>
    <row r="13781" spans="1:19">
      <c r="A13781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  <c r="R13781"/>
      <c r="S13781"/>
    </row>
    <row r="13782" spans="1:19">
      <c r="A13782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  <c r="R13782"/>
      <c r="S13782"/>
    </row>
    <row r="13783" spans="1:19">
      <c r="A13783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  <c r="R13783"/>
      <c r="S13783"/>
    </row>
    <row r="13784" spans="1:19">
      <c r="A13784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  <c r="R13784"/>
      <c r="S13784"/>
    </row>
    <row r="13785" spans="1:19">
      <c r="A13785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  <c r="R13785"/>
      <c r="S13785"/>
    </row>
    <row r="13786" spans="1:19">
      <c r="A13786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  <c r="R13786"/>
      <c r="S13786"/>
    </row>
    <row r="13787" spans="1:19">
      <c r="A13787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  <c r="R13787"/>
      <c r="S13787"/>
    </row>
    <row r="13788" spans="1:19">
      <c r="A13788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  <c r="R13788"/>
      <c r="S13788"/>
    </row>
    <row r="13789" spans="1:19">
      <c r="A13789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  <c r="R13789"/>
      <c r="S13789"/>
    </row>
    <row r="13790" spans="1:19">
      <c r="A1379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  <c r="R13790"/>
      <c r="S13790"/>
    </row>
    <row r="13791" spans="1:19">
      <c r="A13791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  <c r="R13791"/>
      <c r="S13791"/>
    </row>
    <row r="13792" spans="1:19">
      <c r="A13792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  <c r="R13792"/>
      <c r="S13792"/>
    </row>
    <row r="13793" spans="1:19">
      <c r="A13793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  <c r="R13793"/>
      <c r="S13793"/>
    </row>
    <row r="13794" spans="1:19">
      <c r="A13794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  <c r="R13794"/>
      <c r="S13794"/>
    </row>
    <row r="13795" spans="1:19">
      <c r="A13795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  <c r="R13795"/>
      <c r="S13795"/>
    </row>
    <row r="13796" spans="1:19">
      <c r="A13796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  <c r="R13796"/>
      <c r="S13796"/>
    </row>
    <row r="13797" spans="1:19">
      <c r="A13797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  <c r="R13797"/>
      <c r="S13797"/>
    </row>
    <row r="13798" spans="1:19">
      <c r="A13798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  <c r="R13798"/>
      <c r="S13798"/>
    </row>
    <row r="13799" spans="1:19">
      <c r="A13799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  <c r="R13799"/>
      <c r="S13799"/>
    </row>
    <row r="13800" spans="1:19">
      <c r="A1380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  <c r="R13800"/>
      <c r="S13800"/>
    </row>
    <row r="13801" spans="1:19">
      <c r="A13801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  <c r="R13801"/>
      <c r="S13801"/>
    </row>
    <row r="13802" spans="1:19">
      <c r="A13802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  <c r="R13802"/>
      <c r="S13802"/>
    </row>
    <row r="13803" spans="1:19">
      <c r="A13803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  <c r="R13803"/>
      <c r="S13803"/>
    </row>
    <row r="13804" spans="1:19">
      <c r="A13804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  <c r="R13804"/>
      <c r="S13804"/>
    </row>
    <row r="13805" spans="1:19">
      <c r="A13805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  <c r="R13805"/>
      <c r="S13805"/>
    </row>
    <row r="13806" spans="1:19">
      <c r="A13806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  <c r="R13806"/>
      <c r="S13806"/>
    </row>
    <row r="13807" spans="1:19">
      <c r="A13807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  <c r="R13807"/>
      <c r="S13807"/>
    </row>
    <row r="13808" spans="1:19">
      <c r="A13808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  <c r="R13808"/>
      <c r="S13808"/>
    </row>
    <row r="13809" spans="1:19">
      <c r="A13809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  <c r="R13809"/>
      <c r="S13809"/>
    </row>
    <row r="13810" spans="1:19">
      <c r="A138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  <c r="R13810"/>
      <c r="S13810"/>
    </row>
    <row r="13811" spans="1:19">
      <c r="A13811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  <c r="R13811"/>
      <c r="S13811"/>
    </row>
    <row r="13812" spans="1:19">
      <c r="A13812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  <c r="R13812"/>
      <c r="S13812"/>
    </row>
    <row r="13813" spans="1:19">
      <c r="A13813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  <c r="R13813"/>
      <c r="S13813"/>
    </row>
    <row r="13814" spans="1:19">
      <c r="A13814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  <c r="R13814"/>
      <c r="S13814"/>
    </row>
    <row r="13815" spans="1:19">
      <c r="A13815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  <c r="R13815"/>
      <c r="S13815"/>
    </row>
    <row r="13816" spans="1:19">
      <c r="A13816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  <c r="R13816"/>
      <c r="S13816"/>
    </row>
    <row r="13817" spans="1:19">
      <c r="A13817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  <c r="R13817"/>
      <c r="S13817"/>
    </row>
    <row r="13818" spans="1:19">
      <c r="A13818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  <c r="R13818"/>
      <c r="S13818"/>
    </row>
    <row r="13819" spans="1:19">
      <c r="A13819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  <c r="R13819"/>
      <c r="S13819"/>
    </row>
    <row r="13820" spans="1:19">
      <c r="A1382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  <c r="R13820"/>
      <c r="S13820"/>
    </row>
    <row r="13821" spans="1:19">
      <c r="A13821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  <c r="R13821"/>
      <c r="S13821"/>
    </row>
    <row r="13822" spans="1:19">
      <c r="A13822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  <c r="R13822"/>
      <c r="S13822"/>
    </row>
    <row r="13823" spans="1:19">
      <c r="A13823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  <c r="R13823"/>
      <c r="S13823"/>
    </row>
    <row r="13824" spans="1:19">
      <c r="A13824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  <c r="R13824"/>
      <c r="S13824"/>
    </row>
    <row r="13825" spans="1:19">
      <c r="A13825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  <c r="R13825"/>
      <c r="S13825"/>
    </row>
    <row r="13826" spans="1:19">
      <c r="A13826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  <c r="R13826"/>
      <c r="S13826"/>
    </row>
    <row r="13827" spans="1:19">
      <c r="A13827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  <c r="R13827"/>
      <c r="S13827"/>
    </row>
    <row r="13828" spans="1:19">
      <c r="A13828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  <c r="R13828"/>
      <c r="S13828"/>
    </row>
    <row r="13829" spans="1:19">
      <c r="A13829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  <c r="R13829"/>
      <c r="S13829"/>
    </row>
    <row r="13830" spans="1:19">
      <c r="A1383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  <c r="R13830"/>
      <c r="S13830"/>
    </row>
    <row r="13831" spans="1:19">
      <c r="A13831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  <c r="R13831"/>
      <c r="S13831"/>
    </row>
    <row r="13832" spans="1:19">
      <c r="A13832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  <c r="R13832"/>
      <c r="S13832"/>
    </row>
    <row r="13833" spans="1:19">
      <c r="A13833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  <c r="R13833"/>
      <c r="S13833"/>
    </row>
    <row r="13834" spans="1:19">
      <c r="A13834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  <c r="R13834"/>
      <c r="S13834"/>
    </row>
    <row r="13835" spans="1:19">
      <c r="A13835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  <c r="R13835"/>
      <c r="S13835"/>
    </row>
    <row r="13836" spans="1:19">
      <c r="A13836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  <c r="R13836"/>
      <c r="S13836"/>
    </row>
    <row r="13837" spans="1:19">
      <c r="A13837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  <c r="R13837"/>
      <c r="S13837"/>
    </row>
    <row r="13838" spans="1:19">
      <c r="A13838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  <c r="R13838"/>
      <c r="S13838"/>
    </row>
    <row r="13839" spans="1:19">
      <c r="A13839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  <c r="R13839"/>
      <c r="S13839"/>
    </row>
    <row r="13840" spans="1:19">
      <c r="A1384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  <c r="R13840"/>
      <c r="S13840"/>
    </row>
    <row r="13841" spans="1:19">
      <c r="A13841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  <c r="R13841"/>
      <c r="S13841"/>
    </row>
    <row r="13842" spans="1:19">
      <c r="A13842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  <c r="R13842"/>
      <c r="S13842"/>
    </row>
    <row r="13843" spans="1:19">
      <c r="A13843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  <c r="R13843"/>
      <c r="S13843"/>
    </row>
    <row r="13844" spans="1:19">
      <c r="A13844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  <c r="R13844"/>
      <c r="S13844"/>
    </row>
    <row r="13845" spans="1:19">
      <c r="A13845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  <c r="R13845"/>
      <c r="S13845"/>
    </row>
    <row r="13846" spans="1:19">
      <c r="A13846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  <c r="R13846"/>
      <c r="S13846"/>
    </row>
    <row r="13847" spans="1:19">
      <c r="A13847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  <c r="R13847"/>
      <c r="S13847"/>
    </row>
    <row r="13848" spans="1:19">
      <c r="A13848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  <c r="R13848"/>
      <c r="S13848"/>
    </row>
    <row r="13849" spans="1:19">
      <c r="A13849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  <c r="R13849"/>
      <c r="S13849"/>
    </row>
    <row r="13850" spans="1:19">
      <c r="A1385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  <c r="R13850"/>
      <c r="S13850"/>
    </row>
    <row r="13851" spans="1:19">
      <c r="A13851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  <c r="R13851"/>
      <c r="S13851"/>
    </row>
    <row r="13852" spans="1:19">
      <c r="A13852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  <c r="R13852"/>
      <c r="S13852"/>
    </row>
    <row r="13853" spans="1:19">
      <c r="A13853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  <c r="R13853"/>
      <c r="S13853"/>
    </row>
    <row r="13854" spans="1:19">
      <c r="A13854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  <c r="R13854"/>
      <c r="S13854"/>
    </row>
    <row r="13855" spans="1:19">
      <c r="A13855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  <c r="R13855"/>
      <c r="S13855"/>
    </row>
    <row r="13856" spans="1:19">
      <c r="A13856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  <c r="R13856"/>
      <c r="S13856"/>
    </row>
    <row r="13857" spans="1:19">
      <c r="A13857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  <c r="R13857"/>
      <c r="S13857"/>
    </row>
    <row r="13858" spans="1:19">
      <c r="A13858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  <c r="R13858"/>
      <c r="S13858"/>
    </row>
    <row r="13859" spans="1:19">
      <c r="A13859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  <c r="R13859"/>
      <c r="S13859"/>
    </row>
    <row r="13860" spans="1:19">
      <c r="A1386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  <c r="R13860"/>
      <c r="S13860"/>
    </row>
    <row r="13861" spans="1:19">
      <c r="A13861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  <c r="R13861"/>
      <c r="S13861"/>
    </row>
    <row r="13862" spans="1:19">
      <c r="A13862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  <c r="R13862"/>
      <c r="S13862"/>
    </row>
    <row r="13863" spans="1:19">
      <c r="A13863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  <c r="R13863"/>
      <c r="S13863"/>
    </row>
    <row r="13864" spans="1:19">
      <c r="A13864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  <c r="R13864"/>
      <c r="S13864"/>
    </row>
    <row r="13865" spans="1:19">
      <c r="A13865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  <c r="R13865"/>
      <c r="S13865"/>
    </row>
    <row r="13866" spans="1:19">
      <c r="A13866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  <c r="R13866"/>
      <c r="S13866"/>
    </row>
    <row r="13867" spans="1:19">
      <c r="A13867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  <c r="R13867"/>
      <c r="S13867"/>
    </row>
    <row r="13868" spans="1:19">
      <c r="A13868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  <c r="R13868"/>
      <c r="S13868"/>
    </row>
    <row r="13869" spans="1:19">
      <c r="A13869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  <c r="R13869"/>
      <c r="S13869"/>
    </row>
    <row r="13870" spans="1:19">
      <c r="A1387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  <c r="R13870"/>
      <c r="S13870"/>
    </row>
    <row r="13871" spans="1:19">
      <c r="A13871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  <c r="R13871"/>
      <c r="S13871"/>
    </row>
    <row r="13872" spans="1:19">
      <c r="A13872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  <c r="R13872"/>
      <c r="S13872"/>
    </row>
    <row r="13873" spans="1:19">
      <c r="A13873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  <c r="R13873"/>
      <c r="S13873"/>
    </row>
    <row r="13874" spans="1:19">
      <c r="A13874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  <c r="R13874"/>
      <c r="S13874"/>
    </row>
    <row r="13875" spans="1:19">
      <c r="A13875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  <c r="R13875"/>
      <c r="S13875"/>
    </row>
    <row r="13876" spans="1:19">
      <c r="A13876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  <c r="R13876"/>
      <c r="S13876"/>
    </row>
    <row r="13877" spans="1:19">
      <c r="A13877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  <c r="R13877"/>
      <c r="S13877"/>
    </row>
    <row r="13878" spans="1:19">
      <c r="A13878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  <c r="R13878"/>
      <c r="S13878"/>
    </row>
    <row r="13879" spans="1:19">
      <c r="A13879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  <c r="R13879"/>
      <c r="S13879"/>
    </row>
    <row r="13880" spans="1:19">
      <c r="A1388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  <c r="R13880"/>
      <c r="S13880"/>
    </row>
    <row r="13881" spans="1:19">
      <c r="A13881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  <c r="R13881"/>
      <c r="S13881"/>
    </row>
    <row r="13882" spans="1:19">
      <c r="A13882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  <c r="R13882"/>
      <c r="S13882"/>
    </row>
    <row r="13883" spans="1:19">
      <c r="A13883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  <c r="R13883"/>
      <c r="S13883"/>
    </row>
    <row r="13884" spans="1:19">
      <c r="A13884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  <c r="R13884"/>
      <c r="S13884"/>
    </row>
    <row r="13885" spans="1:19">
      <c r="A13885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  <c r="R13885"/>
      <c r="S13885"/>
    </row>
    <row r="13886" spans="1:19">
      <c r="A13886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  <c r="R13886"/>
      <c r="S13886"/>
    </row>
    <row r="13887" spans="1:19">
      <c r="A13887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  <c r="R13887"/>
      <c r="S13887"/>
    </row>
    <row r="13888" spans="1:19">
      <c r="A13888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  <c r="R13888"/>
      <c r="S13888"/>
    </row>
    <row r="13889" spans="1:19">
      <c r="A13889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  <c r="R13889"/>
      <c r="S13889"/>
    </row>
    <row r="13890" spans="1:19">
      <c r="A1389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  <c r="R13890"/>
      <c r="S13890"/>
    </row>
    <row r="13891" spans="1:19">
      <c r="A13891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  <c r="R13891"/>
      <c r="S13891"/>
    </row>
    <row r="13892" spans="1:19">
      <c r="A13892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  <c r="R13892"/>
      <c r="S13892"/>
    </row>
    <row r="13893" spans="1:19">
      <c r="A13893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  <c r="R13893"/>
      <c r="S13893"/>
    </row>
    <row r="13894" spans="1:19">
      <c r="A13894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  <c r="R13894"/>
      <c r="S13894"/>
    </row>
    <row r="13895" spans="1:19">
      <c r="A13895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  <c r="R13895"/>
      <c r="S13895"/>
    </row>
    <row r="13896" spans="1:19">
      <c r="A13896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  <c r="R13896"/>
      <c r="S13896"/>
    </row>
    <row r="13897" spans="1:19">
      <c r="A13897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  <c r="R13897"/>
      <c r="S13897"/>
    </row>
    <row r="13898" spans="1:19">
      <c r="A13898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  <c r="R13898"/>
      <c r="S13898"/>
    </row>
    <row r="13899" spans="1:19">
      <c r="A13899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  <c r="R13899"/>
      <c r="S13899"/>
    </row>
    <row r="13900" spans="1:19">
      <c r="A1390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  <c r="R13900"/>
      <c r="S13900"/>
    </row>
    <row r="13901" spans="1:19">
      <c r="A13901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  <c r="R13901"/>
      <c r="S13901"/>
    </row>
    <row r="13902" spans="1:19">
      <c r="A13902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  <c r="R13902"/>
      <c r="S13902"/>
    </row>
    <row r="13903" spans="1:19">
      <c r="A13903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  <c r="R13903"/>
      <c r="S13903"/>
    </row>
    <row r="13904" spans="1:19">
      <c r="A13904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  <c r="R13904"/>
      <c r="S13904"/>
    </row>
    <row r="13905" spans="1:19">
      <c r="A13905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  <c r="R13905"/>
      <c r="S13905"/>
    </row>
    <row r="13906" spans="1:19">
      <c r="A13906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  <c r="R13906"/>
      <c r="S13906"/>
    </row>
    <row r="13907" spans="1:19">
      <c r="A13907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  <c r="R13907"/>
      <c r="S13907"/>
    </row>
    <row r="13908" spans="1:19">
      <c r="A13908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  <c r="R13908"/>
      <c r="S13908"/>
    </row>
    <row r="13909" spans="1:19">
      <c r="A13909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  <c r="R13909"/>
      <c r="S13909"/>
    </row>
    <row r="13910" spans="1:19">
      <c r="A139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  <c r="R13910"/>
      <c r="S13910"/>
    </row>
    <row r="13911" spans="1:19">
      <c r="A13911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  <c r="R13911"/>
      <c r="S13911"/>
    </row>
    <row r="13912" spans="1:19">
      <c r="A13912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  <c r="R13912"/>
      <c r="S13912"/>
    </row>
    <row r="13913" spans="1:19">
      <c r="A13913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  <c r="R13913"/>
      <c r="S13913"/>
    </row>
    <row r="13914" spans="1:19">
      <c r="A13914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  <c r="R13914"/>
      <c r="S13914"/>
    </row>
    <row r="13915" spans="1:19">
      <c r="A13915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  <c r="R13915"/>
      <c r="S13915"/>
    </row>
    <row r="13916" spans="1:19">
      <c r="A13916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  <c r="R13916"/>
      <c r="S13916"/>
    </row>
    <row r="13917" spans="1:19">
      <c r="A13917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  <c r="R13917"/>
      <c r="S13917"/>
    </row>
    <row r="13918" spans="1:19">
      <c r="A13918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  <c r="R13918"/>
      <c r="S13918"/>
    </row>
    <row r="13919" spans="1:19">
      <c r="A13919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  <c r="R13919"/>
      <c r="S13919"/>
    </row>
    <row r="13920" spans="1:19">
      <c r="A1392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  <c r="R13920"/>
      <c r="S13920"/>
    </row>
    <row r="13921" spans="1:19">
      <c r="A13921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  <c r="R13921"/>
      <c r="S13921"/>
    </row>
    <row r="13922" spans="1:19">
      <c r="A13922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  <c r="R13922"/>
      <c r="S13922"/>
    </row>
    <row r="13923" spans="1:19">
      <c r="A13923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  <c r="R13923"/>
      <c r="S13923"/>
    </row>
    <row r="13924" spans="1:19">
      <c r="A13924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  <c r="R13924"/>
      <c r="S13924"/>
    </row>
    <row r="13925" spans="1:19">
      <c r="A13925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  <c r="R13925"/>
      <c r="S13925"/>
    </row>
    <row r="13926" spans="1:19">
      <c r="A13926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  <c r="R13926"/>
      <c r="S13926"/>
    </row>
    <row r="13927" spans="1:19">
      <c r="A13927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  <c r="R13927"/>
      <c r="S13927"/>
    </row>
    <row r="13928" spans="1:19">
      <c r="A13928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  <c r="R13928"/>
      <c r="S13928"/>
    </row>
    <row r="13929" spans="1:19">
      <c r="A13929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  <c r="R13929"/>
      <c r="S13929"/>
    </row>
    <row r="13930" spans="1:19">
      <c r="A1393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  <c r="R13930"/>
      <c r="S13930"/>
    </row>
    <row r="13931" spans="1:19">
      <c r="A13931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  <c r="R13931"/>
      <c r="S13931"/>
    </row>
    <row r="13932" spans="1:19">
      <c r="A13932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  <c r="R13932"/>
      <c r="S13932"/>
    </row>
    <row r="13933" spans="1:19">
      <c r="A13933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  <c r="R13933"/>
      <c r="S13933"/>
    </row>
    <row r="13934" spans="1:19">
      <c r="A13934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  <c r="R13934"/>
      <c r="S13934"/>
    </row>
    <row r="13935" spans="1:19">
      <c r="A13935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  <c r="R13935"/>
      <c r="S13935"/>
    </row>
    <row r="13936" spans="1:19">
      <c r="A13936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  <c r="R13936"/>
      <c r="S13936"/>
    </row>
    <row r="13937" spans="1:19">
      <c r="A13937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  <c r="R13937"/>
      <c r="S13937"/>
    </row>
    <row r="13938" spans="1:19">
      <c r="A13938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  <c r="R13938"/>
      <c r="S13938"/>
    </row>
    <row r="13939" spans="1:19">
      <c r="A13939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  <c r="R13939"/>
      <c r="S13939"/>
    </row>
    <row r="13940" spans="1:19">
      <c r="A1394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  <c r="R13940"/>
      <c r="S13940"/>
    </row>
    <row r="13941" spans="1:19">
      <c r="A13941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  <c r="R13941"/>
      <c r="S13941"/>
    </row>
    <row r="13942" spans="1:19">
      <c r="A13942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  <c r="R13942"/>
      <c r="S13942"/>
    </row>
    <row r="13943" spans="1:19">
      <c r="A13943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  <c r="R13943"/>
      <c r="S13943"/>
    </row>
    <row r="13944" spans="1:19">
      <c r="A13944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  <c r="R13944"/>
      <c r="S13944"/>
    </row>
    <row r="13945" spans="1:19">
      <c r="A13945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  <c r="R13945"/>
      <c r="S13945"/>
    </row>
    <row r="13946" spans="1:19">
      <c r="A13946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  <c r="R13946"/>
      <c r="S13946"/>
    </row>
    <row r="13947" spans="1:19">
      <c r="A13947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  <c r="R13947"/>
      <c r="S13947"/>
    </row>
    <row r="13948" spans="1:19">
      <c r="A13948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  <c r="R13948"/>
      <c r="S13948"/>
    </row>
    <row r="13949" spans="1:19">
      <c r="A13949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  <c r="R13949"/>
      <c r="S13949"/>
    </row>
    <row r="13950" spans="1:19">
      <c r="A1395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  <c r="R13950"/>
      <c r="S13950"/>
    </row>
    <row r="13951" spans="1:19">
      <c r="A13951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  <c r="R13951"/>
      <c r="S13951"/>
    </row>
    <row r="13952" spans="1:19">
      <c r="A13952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  <c r="R13952"/>
      <c r="S13952"/>
    </row>
    <row r="13953" spans="1:19">
      <c r="A13953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  <c r="R13953"/>
      <c r="S13953"/>
    </row>
    <row r="13954" spans="1:19">
      <c r="A13954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  <c r="R13954"/>
      <c r="S13954"/>
    </row>
    <row r="13955" spans="1:19">
      <c r="A13955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  <c r="R13955"/>
      <c r="S13955"/>
    </row>
    <row r="13956" spans="1:19">
      <c r="A13956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  <c r="R13956"/>
      <c r="S13956"/>
    </row>
    <row r="13957" spans="1:19">
      <c r="A13957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  <c r="R13957"/>
      <c r="S13957"/>
    </row>
    <row r="13958" spans="1:19">
      <c r="A13958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  <c r="R13958"/>
      <c r="S13958"/>
    </row>
    <row r="13959" spans="1:19">
      <c r="A13959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  <c r="R13959"/>
      <c r="S13959"/>
    </row>
    <row r="13960" spans="1:19">
      <c r="A1396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  <c r="R13960"/>
      <c r="S13960"/>
    </row>
    <row r="13961" spans="1:19">
      <c r="A13961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  <c r="R13961"/>
      <c r="S13961"/>
    </row>
    <row r="13962" spans="1:19">
      <c r="A13962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  <c r="R13962"/>
      <c r="S13962"/>
    </row>
    <row r="13963" spans="1:19">
      <c r="A13963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  <c r="R13963"/>
      <c r="S13963"/>
    </row>
    <row r="13964" spans="1:19">
      <c r="A13964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  <c r="R13964"/>
      <c r="S13964"/>
    </row>
    <row r="13965" spans="1:19">
      <c r="A13965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  <c r="R13965"/>
      <c r="S13965"/>
    </row>
    <row r="13966" spans="1:19">
      <c r="A13966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  <c r="R13966"/>
      <c r="S13966"/>
    </row>
    <row r="13967" spans="1:19">
      <c r="A13967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  <c r="R13967"/>
      <c r="S13967"/>
    </row>
    <row r="13968" spans="1:19">
      <c r="A13968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  <c r="R13968"/>
      <c r="S13968"/>
    </row>
    <row r="13969" spans="1:19">
      <c r="A13969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  <c r="R13969"/>
      <c r="S13969"/>
    </row>
    <row r="13970" spans="1:19">
      <c r="A1397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  <c r="R13970"/>
      <c r="S13970"/>
    </row>
    <row r="13971" spans="1:19">
      <c r="A13971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  <c r="R13971"/>
      <c r="S13971"/>
    </row>
    <row r="13972" spans="1:19">
      <c r="A13972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  <c r="R13972"/>
      <c r="S13972"/>
    </row>
    <row r="13973" spans="1:19">
      <c r="A13973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  <c r="R13973"/>
      <c r="S13973"/>
    </row>
    <row r="13974" spans="1:19">
      <c r="A13974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  <c r="R13974"/>
      <c r="S13974"/>
    </row>
    <row r="13975" spans="1:19">
      <c r="A13975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  <c r="R13975"/>
      <c r="S13975"/>
    </row>
    <row r="13976" spans="1:19">
      <c r="A13976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  <c r="R13976"/>
      <c r="S13976"/>
    </row>
    <row r="13977" spans="1:19">
      <c r="A13977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  <c r="R13977"/>
      <c r="S13977"/>
    </row>
    <row r="13978" spans="1:19">
      <c r="A13978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  <c r="R13978"/>
      <c r="S13978"/>
    </row>
    <row r="13979" spans="1:19">
      <c r="A13979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  <c r="R13979"/>
      <c r="S13979"/>
    </row>
    <row r="13980" spans="1:19">
      <c r="A1398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  <c r="R13980"/>
      <c r="S13980"/>
    </row>
    <row r="13981" spans="1:19">
      <c r="A13981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  <c r="R13981"/>
      <c r="S13981"/>
    </row>
    <row r="13982" spans="1:19">
      <c r="A13982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  <c r="R13982"/>
      <c r="S13982"/>
    </row>
    <row r="13983" spans="1:19">
      <c r="A13983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  <c r="R13983"/>
      <c r="S13983"/>
    </row>
    <row r="13984" spans="1:19">
      <c r="A13984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  <c r="R13984"/>
      <c r="S13984"/>
    </row>
    <row r="13985" spans="1:19">
      <c r="A13985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  <c r="R13985"/>
      <c r="S13985"/>
    </row>
    <row r="13986" spans="1:19">
      <c r="A13986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  <c r="R13986"/>
      <c r="S13986"/>
    </row>
    <row r="13987" spans="1:19">
      <c r="A13987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  <c r="R13987"/>
      <c r="S13987"/>
    </row>
    <row r="13988" spans="1:19">
      <c r="A13988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  <c r="R13988"/>
      <c r="S13988"/>
    </row>
    <row r="13989" spans="1:19">
      <c r="A13989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  <c r="R13989"/>
      <c r="S13989"/>
    </row>
    <row r="13990" spans="1:19">
      <c r="A1399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  <c r="R13990"/>
      <c r="S13990"/>
    </row>
    <row r="13991" spans="1:19">
      <c r="A13991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  <c r="R13991"/>
      <c r="S13991"/>
    </row>
    <row r="13992" spans="1:19">
      <c r="A13992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  <c r="R13992"/>
      <c r="S13992"/>
    </row>
    <row r="13993" spans="1:19">
      <c r="A13993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  <c r="R13993"/>
      <c r="S13993"/>
    </row>
    <row r="13994" spans="1:19">
      <c r="A13994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  <c r="R13994"/>
      <c r="S13994"/>
    </row>
    <row r="13995" spans="1:19">
      <c r="A13995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  <c r="R13995"/>
      <c r="S13995"/>
    </row>
    <row r="13996" spans="1:19">
      <c r="A13996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  <c r="R13996"/>
      <c r="S13996"/>
    </row>
    <row r="13997" spans="1:19">
      <c r="A13997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  <c r="R13997"/>
      <c r="S13997"/>
    </row>
    <row r="13998" spans="1:19">
      <c r="A13998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  <c r="R13998"/>
      <c r="S13998"/>
    </row>
    <row r="13999" spans="1:19">
      <c r="A13999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  <c r="R13999"/>
      <c r="S13999"/>
    </row>
    <row r="14000" spans="1:19">
      <c r="A1400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  <c r="R14000"/>
      <c r="S14000"/>
    </row>
    <row r="14001" spans="1:19">
      <c r="A14001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  <c r="R14001"/>
      <c r="S14001"/>
    </row>
    <row r="14002" spans="1:19">
      <c r="A14002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  <c r="R14002"/>
      <c r="S14002"/>
    </row>
    <row r="14003" spans="1:19">
      <c r="A14003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  <c r="R14003"/>
      <c r="S14003"/>
    </row>
    <row r="14004" spans="1:19">
      <c r="A14004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  <c r="R14004"/>
      <c r="S14004"/>
    </row>
    <row r="14005" spans="1:19">
      <c r="A14005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  <c r="R14005"/>
      <c r="S14005"/>
    </row>
    <row r="14006" spans="1:19">
      <c r="A14006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  <c r="R14006"/>
      <c r="S14006"/>
    </row>
    <row r="14007" spans="1:19">
      <c r="A14007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  <c r="R14007"/>
      <c r="S14007"/>
    </row>
    <row r="14008" spans="1:19">
      <c r="A14008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  <c r="R14008"/>
      <c r="S14008"/>
    </row>
    <row r="14009" spans="1:19">
      <c r="A14009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  <c r="R14009"/>
      <c r="S14009"/>
    </row>
    <row r="14010" spans="1:19">
      <c r="A140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  <c r="R14010"/>
      <c r="S14010"/>
    </row>
    <row r="14011" spans="1:19">
      <c r="A14011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  <c r="R14011"/>
      <c r="S14011"/>
    </row>
    <row r="14012" spans="1:19">
      <c r="A14012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  <c r="R14012"/>
      <c r="S14012"/>
    </row>
    <row r="14013" spans="1:19">
      <c r="A14013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  <c r="R14013"/>
      <c r="S14013"/>
    </row>
    <row r="14014" spans="1:19">
      <c r="A14014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  <c r="R14014"/>
      <c r="S14014"/>
    </row>
    <row r="14015" spans="1:19">
      <c r="A14015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  <c r="R14015"/>
      <c r="S14015"/>
    </row>
    <row r="14016" spans="1:19">
      <c r="A14016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  <c r="R14016"/>
      <c r="S14016"/>
    </row>
    <row r="14017" spans="1:19">
      <c r="A14017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  <c r="R14017"/>
      <c r="S14017"/>
    </row>
    <row r="14018" spans="1:19">
      <c r="A14018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  <c r="R14018"/>
      <c r="S14018"/>
    </row>
    <row r="14019" spans="1:19">
      <c r="A14019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  <c r="R14019"/>
      <c r="S14019"/>
    </row>
    <row r="14020" spans="1:19">
      <c r="A1402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  <c r="R14020"/>
      <c r="S14020"/>
    </row>
    <row r="14021" spans="1:19">
      <c r="A14021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  <c r="R14021"/>
      <c r="S14021"/>
    </row>
    <row r="14022" spans="1:19">
      <c r="A14022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  <c r="R14022"/>
      <c r="S14022"/>
    </row>
    <row r="14023" spans="1:19">
      <c r="A14023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  <c r="R14023"/>
      <c r="S14023"/>
    </row>
    <row r="14024" spans="1:19">
      <c r="A14024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  <c r="R14024"/>
      <c r="S14024"/>
    </row>
    <row r="14025" spans="1:19">
      <c r="A14025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  <c r="R14025"/>
      <c r="S14025"/>
    </row>
    <row r="14026" spans="1:19">
      <c r="A14026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  <c r="R14026"/>
      <c r="S14026"/>
    </row>
    <row r="14027" spans="1:19">
      <c r="A14027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  <c r="R14027"/>
      <c r="S14027"/>
    </row>
    <row r="14028" spans="1:19">
      <c r="A14028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  <c r="R14028"/>
      <c r="S14028"/>
    </row>
    <row r="14029" spans="1:19">
      <c r="A14029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  <c r="R14029"/>
      <c r="S14029"/>
    </row>
    <row r="14030" spans="1:19">
      <c r="A1403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  <c r="R14030"/>
      <c r="S14030"/>
    </row>
    <row r="14031" spans="1:19">
      <c r="A14031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  <c r="R14031"/>
      <c r="S14031"/>
    </row>
    <row r="14032" spans="1:19">
      <c r="A14032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  <c r="R14032"/>
      <c r="S14032"/>
    </row>
    <row r="14033" spans="1:19">
      <c r="A14033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  <c r="R14033"/>
      <c r="S14033"/>
    </row>
    <row r="14034" spans="1:19">
      <c r="A14034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  <c r="R14034"/>
      <c r="S14034"/>
    </row>
    <row r="14035" spans="1:19">
      <c r="A14035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  <c r="R14035"/>
      <c r="S14035"/>
    </row>
    <row r="14036" spans="1:19">
      <c r="A14036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  <c r="R14036"/>
      <c r="S14036"/>
    </row>
    <row r="14037" spans="1:19">
      <c r="A14037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  <c r="R14037"/>
      <c r="S14037"/>
    </row>
    <row r="14038" spans="1:19">
      <c r="A14038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  <c r="R14038"/>
      <c r="S14038"/>
    </row>
    <row r="14039" spans="1:19">
      <c r="A14039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  <c r="R14039"/>
      <c r="S14039"/>
    </row>
    <row r="14040" spans="1:19">
      <c r="A1404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  <c r="R14040"/>
      <c r="S14040"/>
    </row>
    <row r="14041" spans="1:19">
      <c r="A14041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  <c r="R14041"/>
      <c r="S14041"/>
    </row>
    <row r="14042" spans="1:19">
      <c r="A14042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  <c r="R14042"/>
      <c r="S14042"/>
    </row>
    <row r="14043" spans="1:19">
      <c r="A14043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  <c r="R14043"/>
      <c r="S14043"/>
    </row>
    <row r="14044" spans="1:19">
      <c r="A14044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  <c r="R14044"/>
      <c r="S14044"/>
    </row>
    <row r="14045" spans="1:19">
      <c r="A14045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  <c r="R14045"/>
      <c r="S14045"/>
    </row>
    <row r="14046" spans="1:19">
      <c r="A14046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  <c r="R14046"/>
      <c r="S14046"/>
    </row>
    <row r="14047" spans="1:19">
      <c r="A14047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  <c r="R14047"/>
      <c r="S14047"/>
    </row>
    <row r="14048" spans="1:19">
      <c r="A14048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  <c r="R14048"/>
      <c r="S14048"/>
    </row>
    <row r="14049" spans="1:19">
      <c r="A14049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  <c r="R14049"/>
      <c r="S14049"/>
    </row>
    <row r="14050" spans="1:19">
      <c r="A1405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  <c r="R14050"/>
      <c r="S14050"/>
    </row>
    <row r="14051" spans="1:19">
      <c r="A14051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  <c r="R14051"/>
      <c r="S14051"/>
    </row>
    <row r="14052" spans="1:19">
      <c r="A14052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  <c r="R14052"/>
      <c r="S14052"/>
    </row>
    <row r="14053" spans="1:19">
      <c r="A14053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  <c r="R14053"/>
      <c r="S14053"/>
    </row>
    <row r="14054" spans="1:19">
      <c r="A14054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  <c r="R14054"/>
      <c r="S14054"/>
    </row>
    <row r="14055" spans="1:19">
      <c r="A14055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  <c r="R14055"/>
      <c r="S14055"/>
    </row>
    <row r="14056" spans="1:19">
      <c r="A14056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  <c r="R14056"/>
      <c r="S14056"/>
    </row>
    <row r="14057" spans="1:19">
      <c r="A14057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  <c r="R14057"/>
      <c r="S14057"/>
    </row>
    <row r="14058" spans="1:19">
      <c r="A14058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  <c r="R14058"/>
      <c r="S14058"/>
    </row>
    <row r="14059" spans="1:19">
      <c r="A14059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  <c r="R14059"/>
      <c r="S14059"/>
    </row>
    <row r="14060" spans="1:19">
      <c r="A1406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  <c r="R14060"/>
      <c r="S14060"/>
    </row>
    <row r="14061" spans="1:19">
      <c r="A14061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  <c r="R14061"/>
      <c r="S14061"/>
    </row>
    <row r="14062" spans="1:19">
      <c r="A14062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  <c r="R14062"/>
      <c r="S14062"/>
    </row>
    <row r="14063" spans="1:19">
      <c r="A14063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  <c r="R14063"/>
      <c r="S14063"/>
    </row>
    <row r="14064" spans="1:19">
      <c r="A14064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  <c r="R14064"/>
      <c r="S14064"/>
    </row>
    <row r="14065" spans="1:19">
      <c r="A14065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  <c r="R14065"/>
      <c r="S14065"/>
    </row>
    <row r="14066" spans="1:19">
      <c r="A14066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  <c r="R14066"/>
      <c r="S14066"/>
    </row>
    <row r="14067" spans="1:19">
      <c r="A14067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  <c r="R14067"/>
      <c r="S14067"/>
    </row>
    <row r="14068" spans="1:19">
      <c r="A14068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  <c r="R14068"/>
      <c r="S14068"/>
    </row>
    <row r="14069" spans="1:19">
      <c r="A14069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  <c r="R14069"/>
      <c r="S14069"/>
    </row>
    <row r="14070" spans="1:19">
      <c r="A1407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  <c r="R14070"/>
      <c r="S14070"/>
    </row>
    <row r="14071" spans="1:19">
      <c r="A14071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  <c r="R14071"/>
      <c r="S14071"/>
    </row>
    <row r="14072" spans="1:19">
      <c r="A14072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  <c r="R14072"/>
      <c r="S14072"/>
    </row>
    <row r="14073" spans="1:19">
      <c r="A14073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  <c r="R14073"/>
      <c r="S14073"/>
    </row>
    <row r="14074" spans="1:19">
      <c r="A14074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  <c r="R14074"/>
      <c r="S14074"/>
    </row>
    <row r="14075" spans="1:19">
      <c r="A14075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  <c r="R14075"/>
      <c r="S14075"/>
    </row>
    <row r="14076" spans="1:19">
      <c r="A14076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  <c r="R14076"/>
      <c r="S14076"/>
    </row>
    <row r="14077" spans="1:19">
      <c r="A14077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  <c r="R14077"/>
      <c r="S14077"/>
    </row>
    <row r="14078" spans="1:19">
      <c r="A14078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  <c r="R14078"/>
      <c r="S14078"/>
    </row>
    <row r="14079" spans="1:19">
      <c r="A14079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  <c r="R14079"/>
      <c r="S14079"/>
    </row>
    <row r="14080" spans="1:19">
      <c r="A1408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  <c r="R14080"/>
      <c r="S14080"/>
    </row>
    <row r="14081" spans="1:19">
      <c r="A14081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  <c r="R14081"/>
      <c r="S14081"/>
    </row>
    <row r="14082" spans="1:19">
      <c r="A14082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  <c r="R14082"/>
      <c r="S14082"/>
    </row>
    <row r="14083" spans="1:19">
      <c r="A14083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  <c r="R14083"/>
      <c r="S14083"/>
    </row>
    <row r="14084" spans="1:19">
      <c r="A14084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  <c r="R14084"/>
      <c r="S14084"/>
    </row>
    <row r="14085" spans="1:19">
      <c r="A14085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  <c r="R14085"/>
      <c r="S14085"/>
    </row>
    <row r="14086" spans="1:19">
      <c r="A14086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  <c r="R14086"/>
      <c r="S14086"/>
    </row>
    <row r="14087" spans="1:19">
      <c r="A14087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  <c r="R14087"/>
      <c r="S14087"/>
    </row>
    <row r="14088" spans="1:19">
      <c r="A14088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  <c r="R14088"/>
      <c r="S14088"/>
    </row>
    <row r="14089" spans="1:19">
      <c r="A14089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  <c r="R14089"/>
      <c r="S14089"/>
    </row>
    <row r="14090" spans="1:19">
      <c r="A1409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  <c r="R14090"/>
      <c r="S14090"/>
    </row>
    <row r="14091" spans="1:19">
      <c r="A14091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  <c r="R14091"/>
      <c r="S14091"/>
    </row>
    <row r="14092" spans="1:19">
      <c r="A14092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  <c r="R14092"/>
      <c r="S14092"/>
    </row>
    <row r="14093" spans="1:19">
      <c r="A14093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  <c r="R14093"/>
      <c r="S14093"/>
    </row>
    <row r="14094" spans="1:19">
      <c r="A14094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  <c r="R14094"/>
      <c r="S14094"/>
    </row>
    <row r="14095" spans="1:19">
      <c r="A14095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  <c r="R14095"/>
      <c r="S14095"/>
    </row>
    <row r="14096" spans="1:19">
      <c r="A14096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  <c r="R14096"/>
      <c r="S14096"/>
    </row>
    <row r="14097" spans="1:19">
      <c r="A14097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  <c r="R14097"/>
      <c r="S14097"/>
    </row>
    <row r="14098" spans="1:19">
      <c r="A14098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  <c r="R14098"/>
      <c r="S14098"/>
    </row>
    <row r="14099" spans="1:19">
      <c r="A14099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  <c r="R14099"/>
      <c r="S14099"/>
    </row>
    <row r="14100" spans="1:19">
      <c r="A1410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  <c r="R14100"/>
      <c r="S14100"/>
    </row>
    <row r="14101" spans="1:19">
      <c r="A14101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  <c r="R14101"/>
      <c r="S14101"/>
    </row>
    <row r="14102" spans="1:19">
      <c r="A14102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  <c r="R14102"/>
      <c r="S14102"/>
    </row>
    <row r="14103" spans="1:19">
      <c r="A14103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  <c r="R14103"/>
      <c r="S14103"/>
    </row>
    <row r="14104" spans="1:19">
      <c r="A14104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  <c r="R14104"/>
      <c r="S14104"/>
    </row>
    <row r="14105" spans="1:19">
      <c r="A14105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  <c r="R14105"/>
      <c r="S14105"/>
    </row>
    <row r="14106" spans="1:19">
      <c r="A14106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  <c r="R14106"/>
      <c r="S14106"/>
    </row>
    <row r="14107" spans="1:19">
      <c r="A14107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  <c r="R14107"/>
      <c r="S14107"/>
    </row>
    <row r="14108" spans="1:19">
      <c r="A14108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  <c r="R14108"/>
      <c r="S14108"/>
    </row>
    <row r="14109" spans="1:19">
      <c r="A14109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  <c r="R14109"/>
      <c r="S14109"/>
    </row>
    <row r="14110" spans="1:19">
      <c r="A141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  <c r="R14110"/>
      <c r="S14110"/>
    </row>
    <row r="14111" spans="1:19">
      <c r="A14111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  <c r="R14111"/>
      <c r="S14111"/>
    </row>
    <row r="14112" spans="1:19">
      <c r="A14112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  <c r="R14112"/>
      <c r="S14112"/>
    </row>
    <row r="14113" spans="1:19">
      <c r="A14113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  <c r="R14113"/>
      <c r="S14113"/>
    </row>
    <row r="14114" spans="1:19">
      <c r="A14114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  <c r="R14114"/>
      <c r="S14114"/>
    </row>
    <row r="14115" spans="1:19">
      <c r="A14115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  <c r="R14115"/>
      <c r="S14115"/>
    </row>
    <row r="14116" spans="1:19">
      <c r="A14116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  <c r="R14116"/>
      <c r="S14116"/>
    </row>
    <row r="14117" spans="1:19">
      <c r="A14117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  <c r="R14117"/>
      <c r="S14117"/>
    </row>
    <row r="14118" spans="1:19">
      <c r="A14118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  <c r="R14118"/>
      <c r="S14118"/>
    </row>
    <row r="14119" spans="1:19">
      <c r="A14119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  <c r="R14119"/>
      <c r="S14119"/>
    </row>
    <row r="14120" spans="1:19">
      <c r="A1412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  <c r="R14120"/>
      <c r="S14120"/>
    </row>
    <row r="14121" spans="1:19">
      <c r="A14121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  <c r="R14121"/>
      <c r="S14121"/>
    </row>
    <row r="14122" spans="1:19">
      <c r="A14122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  <c r="R14122"/>
      <c r="S14122"/>
    </row>
    <row r="14123" spans="1:19">
      <c r="A14123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  <c r="R14123"/>
      <c r="S14123"/>
    </row>
    <row r="14124" spans="1:19">
      <c r="A14124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  <c r="R14124"/>
      <c r="S14124"/>
    </row>
    <row r="14125" spans="1:19">
      <c r="A14125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  <c r="R14125"/>
      <c r="S14125"/>
    </row>
    <row r="14126" spans="1:19">
      <c r="A14126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  <c r="R14126"/>
      <c r="S14126"/>
    </row>
    <row r="14127" spans="1:19">
      <c r="A14127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  <c r="R14127"/>
      <c r="S14127"/>
    </row>
    <row r="14128" spans="1:19">
      <c r="A14128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  <c r="R14128"/>
      <c r="S14128"/>
    </row>
    <row r="14129" spans="1:19">
      <c r="A14129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  <c r="R14129"/>
      <c r="S14129"/>
    </row>
    <row r="14130" spans="1:19">
      <c r="A1413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  <c r="R14130"/>
      <c r="S14130"/>
    </row>
    <row r="14131" spans="1:19">
      <c r="A14131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  <c r="R14131"/>
      <c r="S14131"/>
    </row>
    <row r="14132" spans="1:19">
      <c r="A14132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  <c r="R14132"/>
      <c r="S14132"/>
    </row>
    <row r="14133" spans="1:19">
      <c r="A14133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  <c r="R14133"/>
      <c r="S14133"/>
    </row>
    <row r="14134" spans="1:19">
      <c r="A14134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  <c r="R14134"/>
      <c r="S14134"/>
    </row>
    <row r="14135" spans="1:19">
      <c r="A14135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  <c r="R14135"/>
      <c r="S14135"/>
    </row>
    <row r="14136" spans="1:19">
      <c r="A14136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  <c r="R14136"/>
      <c r="S14136"/>
    </row>
    <row r="14137" spans="1:19">
      <c r="A14137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  <c r="R14137"/>
      <c r="S14137"/>
    </row>
    <row r="14138" spans="1:19">
      <c r="A14138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  <c r="R14138"/>
      <c r="S14138"/>
    </row>
    <row r="14139" spans="1:19">
      <c r="A14139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  <c r="R14139"/>
      <c r="S14139"/>
    </row>
    <row r="14140" spans="1:19">
      <c r="A1414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  <c r="R14140"/>
      <c r="S14140"/>
    </row>
    <row r="14141" spans="1:19">
      <c r="A14141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  <c r="R14141"/>
      <c r="S14141"/>
    </row>
    <row r="14142" spans="1:19">
      <c r="A14142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  <c r="R14142"/>
      <c r="S14142"/>
    </row>
    <row r="14143" spans="1:19">
      <c r="A14143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  <c r="R14143"/>
      <c r="S14143"/>
    </row>
    <row r="14144" spans="1:19">
      <c r="A14144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  <c r="R14144"/>
      <c r="S14144"/>
    </row>
    <row r="14145" spans="1:19">
      <c r="A14145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  <c r="R14145"/>
      <c r="S14145"/>
    </row>
    <row r="14146" spans="1:19">
      <c r="A14146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  <c r="R14146"/>
      <c r="S14146"/>
    </row>
    <row r="14147" spans="1:19">
      <c r="A14147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  <c r="R14147"/>
      <c r="S14147"/>
    </row>
    <row r="14148" spans="1:19">
      <c r="A14148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  <c r="R14148"/>
      <c r="S14148"/>
    </row>
    <row r="14149" spans="1:19">
      <c r="A14149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  <c r="R14149"/>
      <c r="S14149"/>
    </row>
    <row r="14150" spans="1:19">
      <c r="A1415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  <c r="R14150"/>
      <c r="S14150"/>
    </row>
    <row r="14151" spans="1:19">
      <c r="A14151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  <c r="R14151"/>
      <c r="S14151"/>
    </row>
    <row r="14152" spans="1:19">
      <c r="A14152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  <c r="R14152"/>
      <c r="S14152"/>
    </row>
    <row r="14153" spans="1:19">
      <c r="A14153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  <c r="R14153"/>
      <c r="S14153"/>
    </row>
    <row r="14154" spans="1:19">
      <c r="A14154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  <c r="R14154"/>
      <c r="S14154"/>
    </row>
    <row r="14155" spans="1:19">
      <c r="A14155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  <c r="R14155"/>
      <c r="S14155"/>
    </row>
    <row r="14156" spans="1:19">
      <c r="A14156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  <c r="R14156"/>
      <c r="S14156"/>
    </row>
    <row r="14157" spans="1:19">
      <c r="A14157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  <c r="R14157"/>
      <c r="S14157"/>
    </row>
    <row r="14158" spans="1:19">
      <c r="A14158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  <c r="R14158"/>
      <c r="S14158"/>
    </row>
    <row r="14159" spans="1:19">
      <c r="A14159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  <c r="R14159"/>
      <c r="S14159"/>
    </row>
    <row r="14160" spans="1:19">
      <c r="A1416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  <c r="R14160"/>
      <c r="S14160"/>
    </row>
    <row r="14161" spans="1:19">
      <c r="A14161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  <c r="R14161"/>
      <c r="S14161"/>
    </row>
    <row r="14162" spans="1:19">
      <c r="A14162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  <c r="R14162"/>
      <c r="S14162"/>
    </row>
    <row r="14163" spans="1:19">
      <c r="A14163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  <c r="R14163"/>
      <c r="S14163"/>
    </row>
    <row r="14164" spans="1:19">
      <c r="A14164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  <c r="R14164"/>
      <c r="S14164"/>
    </row>
    <row r="14165" spans="1:19">
      <c r="A14165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  <c r="R14165"/>
      <c r="S14165"/>
    </row>
    <row r="14166" spans="1:19">
      <c r="A14166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  <c r="R14166"/>
      <c r="S14166"/>
    </row>
    <row r="14167" spans="1:19">
      <c r="A14167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  <c r="R14167"/>
      <c r="S14167"/>
    </row>
    <row r="14168" spans="1:19">
      <c r="A14168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  <c r="R14168"/>
      <c r="S14168"/>
    </row>
    <row r="14169" spans="1:19">
      <c r="A14169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  <c r="R14169"/>
      <c r="S14169"/>
    </row>
    <row r="14170" spans="1:19">
      <c r="A1417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  <c r="R14170"/>
      <c r="S14170"/>
    </row>
    <row r="14171" spans="1:19">
      <c r="A14171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  <c r="R14171"/>
      <c r="S14171"/>
    </row>
    <row r="14172" spans="1:19">
      <c r="A14172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  <c r="R14172"/>
      <c r="S14172"/>
    </row>
    <row r="14173" spans="1:19">
      <c r="A14173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  <c r="R14173"/>
      <c r="S14173"/>
    </row>
    <row r="14174" spans="1:19">
      <c r="A14174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  <c r="R14174"/>
      <c r="S14174"/>
    </row>
    <row r="14175" spans="1:19">
      <c r="A14175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  <c r="R14175"/>
      <c r="S14175"/>
    </row>
    <row r="14176" spans="1:19">
      <c r="A14176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  <c r="R14176"/>
      <c r="S14176"/>
    </row>
    <row r="14177" spans="1:19">
      <c r="A14177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  <c r="R14177"/>
      <c r="S14177"/>
    </row>
    <row r="14178" spans="1:19">
      <c r="A14178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  <c r="R14178"/>
      <c r="S14178"/>
    </row>
    <row r="14179" spans="1:19">
      <c r="A14179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  <c r="R14179"/>
      <c r="S14179"/>
    </row>
    <row r="14180" spans="1:19">
      <c r="A1418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  <c r="R14180"/>
      <c r="S14180"/>
    </row>
    <row r="14181" spans="1:19">
      <c r="A14181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  <c r="R14181"/>
      <c r="S14181"/>
    </row>
    <row r="14182" spans="1:19">
      <c r="A14182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  <c r="R14182"/>
      <c r="S14182"/>
    </row>
    <row r="14183" spans="1:19">
      <c r="A14183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  <c r="R14183"/>
      <c r="S14183"/>
    </row>
    <row r="14184" spans="1:19">
      <c r="A14184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  <c r="R14184"/>
      <c r="S14184"/>
    </row>
    <row r="14185" spans="1:19">
      <c r="A14185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  <c r="R14185"/>
      <c r="S14185"/>
    </row>
    <row r="14186" spans="1:19">
      <c r="A14186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  <c r="R14186"/>
      <c r="S14186"/>
    </row>
    <row r="14187" spans="1:19">
      <c r="A14187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  <c r="R14187"/>
      <c r="S14187"/>
    </row>
    <row r="14188" spans="1:19">
      <c r="A14188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  <c r="R14188"/>
      <c r="S14188"/>
    </row>
    <row r="14189" spans="1:19">
      <c r="A14189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  <c r="R14189"/>
      <c r="S14189"/>
    </row>
    <row r="14190" spans="1:19">
      <c r="A1419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  <c r="R14190"/>
      <c r="S14190"/>
    </row>
    <row r="14191" spans="1:19">
      <c r="A14191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  <c r="R14191"/>
      <c r="S14191"/>
    </row>
    <row r="14192" spans="1:19">
      <c r="A14192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  <c r="R14192"/>
      <c r="S14192"/>
    </row>
    <row r="14193" spans="1:19">
      <c r="A14193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  <c r="R14193"/>
      <c r="S14193"/>
    </row>
    <row r="14194" spans="1:19">
      <c r="A14194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  <c r="R14194"/>
      <c r="S14194"/>
    </row>
    <row r="14195" spans="1:19">
      <c r="A14195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  <c r="R14195"/>
      <c r="S14195"/>
    </row>
    <row r="14196" spans="1:19">
      <c r="A14196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  <c r="R14196"/>
      <c r="S14196"/>
    </row>
    <row r="14197" spans="1:19">
      <c r="A14197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  <c r="R14197"/>
      <c r="S14197"/>
    </row>
    <row r="14198" spans="1:19">
      <c r="A14198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  <c r="R14198"/>
      <c r="S14198"/>
    </row>
    <row r="14199" spans="1:19">
      <c r="A14199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  <c r="R14199"/>
      <c r="S14199"/>
    </row>
    <row r="14200" spans="1:19">
      <c r="A1420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  <c r="R14200"/>
      <c r="S14200"/>
    </row>
    <row r="14201" spans="1:19">
      <c r="A14201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  <c r="R14201"/>
      <c r="S14201"/>
    </row>
    <row r="14202" spans="1:19">
      <c r="A14202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  <c r="R14202"/>
      <c r="S14202"/>
    </row>
    <row r="14203" spans="1:19">
      <c r="A14203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  <c r="R14203"/>
      <c r="S14203"/>
    </row>
    <row r="14204" spans="1:19">
      <c r="A14204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  <c r="R14204"/>
      <c r="S14204"/>
    </row>
    <row r="14205" spans="1:19">
      <c r="A14205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  <c r="R14205"/>
      <c r="S14205"/>
    </row>
    <row r="14206" spans="1:19">
      <c r="A14206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  <c r="R14206"/>
      <c r="S14206"/>
    </row>
    <row r="14207" spans="1:19">
      <c r="A14207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  <c r="R14207"/>
      <c r="S14207"/>
    </row>
    <row r="14208" spans="1:19">
      <c r="A14208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  <c r="R14208"/>
      <c r="S14208"/>
    </row>
    <row r="14209" spans="1:19">
      <c r="A14209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  <c r="R14209"/>
      <c r="S14209"/>
    </row>
    <row r="14210" spans="1:19">
      <c r="A142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  <c r="R14210"/>
      <c r="S14210"/>
    </row>
    <row r="14211" spans="1:19">
      <c r="A14211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  <c r="R14211"/>
      <c r="S14211"/>
    </row>
    <row r="14212" spans="1:19">
      <c r="A14212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  <c r="R14212"/>
      <c r="S14212"/>
    </row>
    <row r="14213" spans="1:19">
      <c r="A14213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  <c r="R14213"/>
      <c r="S14213"/>
    </row>
    <row r="14214" spans="1:19">
      <c r="A14214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  <c r="R14214"/>
      <c r="S14214"/>
    </row>
    <row r="14215" spans="1:19">
      <c r="A14215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  <c r="R14215"/>
      <c r="S14215"/>
    </row>
    <row r="14216" spans="1:19">
      <c r="A14216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  <c r="R14216"/>
      <c r="S14216"/>
    </row>
    <row r="14217" spans="1:19">
      <c r="A14217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  <c r="R14217"/>
      <c r="S14217"/>
    </row>
    <row r="14218" spans="1:19">
      <c r="A14218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  <c r="R14218"/>
      <c r="S14218"/>
    </row>
    <row r="14219" spans="1:19">
      <c r="A14219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  <c r="R14219"/>
      <c r="S14219"/>
    </row>
    <row r="14220" spans="1:19">
      <c r="A1422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  <c r="R14220"/>
      <c r="S14220"/>
    </row>
    <row r="14221" spans="1:19">
      <c r="A14221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  <c r="R14221"/>
      <c r="S14221"/>
    </row>
    <row r="14222" spans="1:19">
      <c r="A14222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  <c r="R14222"/>
      <c r="S14222"/>
    </row>
    <row r="14223" spans="1:19">
      <c r="A14223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  <c r="R14223"/>
      <c r="S14223"/>
    </row>
    <row r="14224" spans="1:19">
      <c r="A14224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  <c r="R14224"/>
      <c r="S14224"/>
    </row>
    <row r="14225" spans="1:19">
      <c r="A14225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  <c r="R14225"/>
      <c r="S14225"/>
    </row>
    <row r="14226" spans="1:19">
      <c r="A14226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  <c r="R14226"/>
      <c r="S14226"/>
    </row>
    <row r="14227" spans="1:19">
      <c r="A14227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  <c r="R14227"/>
      <c r="S14227"/>
    </row>
    <row r="14228" spans="1:19">
      <c r="A14228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  <c r="R14228"/>
      <c r="S14228"/>
    </row>
    <row r="14229" spans="1:19">
      <c r="A14229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  <c r="R14229"/>
      <c r="S14229"/>
    </row>
    <row r="14230" spans="1:19">
      <c r="A1423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  <c r="R14230"/>
      <c r="S14230"/>
    </row>
    <row r="14231" spans="1:19">
      <c r="A14231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  <c r="R14231"/>
      <c r="S14231"/>
    </row>
    <row r="14232" spans="1:19">
      <c r="A14232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  <c r="R14232"/>
      <c r="S14232"/>
    </row>
    <row r="14233" spans="1:19">
      <c r="A14233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  <c r="R14233"/>
      <c r="S14233"/>
    </row>
    <row r="14234" spans="1:19">
      <c r="A14234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  <c r="R14234"/>
      <c r="S14234"/>
    </row>
    <row r="14235" spans="1:19">
      <c r="A14235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  <c r="R14235"/>
      <c r="S14235"/>
    </row>
    <row r="14236" spans="1:19">
      <c r="A14236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  <c r="R14236"/>
      <c r="S14236"/>
    </row>
    <row r="14237" spans="1:19">
      <c r="A14237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  <c r="R14237"/>
      <c r="S14237"/>
    </row>
    <row r="14238" spans="1:19">
      <c r="A14238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  <c r="R14238"/>
      <c r="S14238"/>
    </row>
    <row r="14239" spans="1:19">
      <c r="A14239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  <c r="R14239"/>
      <c r="S14239"/>
    </row>
    <row r="14240" spans="1:19">
      <c r="A1424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  <c r="R14240"/>
      <c r="S14240"/>
    </row>
    <row r="14241" spans="1:19">
      <c r="A14241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  <c r="R14241"/>
      <c r="S14241"/>
    </row>
    <row r="14242" spans="1:19">
      <c r="A14242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  <c r="R14242"/>
      <c r="S14242"/>
    </row>
    <row r="14243" spans="1:19">
      <c r="A14243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  <c r="R14243"/>
      <c r="S14243"/>
    </row>
    <row r="14244" spans="1:19">
      <c r="A14244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  <c r="R14244"/>
      <c r="S14244"/>
    </row>
    <row r="14245" spans="1:19">
      <c r="A14245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  <c r="R14245"/>
      <c r="S14245"/>
    </row>
    <row r="14246" spans="1:19">
      <c r="A14246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  <c r="R14246"/>
      <c r="S14246"/>
    </row>
    <row r="14247" spans="1:19">
      <c r="A14247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  <c r="R14247"/>
      <c r="S14247"/>
    </row>
    <row r="14248" spans="1:19">
      <c r="A14248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  <c r="R14248"/>
      <c r="S14248"/>
    </row>
    <row r="14249" spans="1:19">
      <c r="A14249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  <c r="R14249"/>
      <c r="S14249"/>
    </row>
    <row r="14250" spans="1:19">
      <c r="A1425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  <c r="R14250"/>
      <c r="S14250"/>
    </row>
    <row r="14251" spans="1:19">
      <c r="A14251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  <c r="R14251"/>
      <c r="S14251"/>
    </row>
    <row r="14252" spans="1:19">
      <c r="A14252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  <c r="R14252"/>
      <c r="S14252"/>
    </row>
    <row r="14253" spans="1:19">
      <c r="A14253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  <c r="R14253"/>
      <c r="S14253"/>
    </row>
    <row r="14254" spans="1:19">
      <c r="A14254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  <c r="R14254"/>
      <c r="S14254"/>
    </row>
    <row r="14255" spans="1:19">
      <c r="A14255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  <c r="R14255"/>
      <c r="S14255"/>
    </row>
    <row r="14256" spans="1:19">
      <c r="A14256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  <c r="R14256"/>
      <c r="S14256"/>
    </row>
    <row r="14257" spans="1:19">
      <c r="A14257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  <c r="R14257"/>
      <c r="S14257"/>
    </row>
    <row r="14258" spans="1:19">
      <c r="A14258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  <c r="R14258"/>
      <c r="S14258"/>
    </row>
    <row r="14259" spans="1:19">
      <c r="A14259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  <c r="R14259"/>
      <c r="S14259"/>
    </row>
    <row r="14260" spans="1:19">
      <c r="A1426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  <c r="R14260"/>
      <c r="S14260"/>
    </row>
    <row r="14261" spans="1:19">
      <c r="A14261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  <c r="R14261"/>
      <c r="S14261"/>
    </row>
    <row r="14262" spans="1:19">
      <c r="A14262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  <c r="R14262"/>
      <c r="S14262"/>
    </row>
    <row r="14263" spans="1:19">
      <c r="A14263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  <c r="R14263"/>
      <c r="S14263"/>
    </row>
    <row r="14264" spans="1:19">
      <c r="A14264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  <c r="R14264"/>
      <c r="S14264"/>
    </row>
    <row r="14265" spans="1:19">
      <c r="A14265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  <c r="R14265"/>
      <c r="S14265"/>
    </row>
    <row r="14266" spans="1:19">
      <c r="A14266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  <c r="R14266"/>
      <c r="S14266"/>
    </row>
    <row r="14267" spans="1:19">
      <c r="A14267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  <c r="R14267"/>
      <c r="S14267"/>
    </row>
    <row r="14268" spans="1:19">
      <c r="A14268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  <c r="R14268"/>
      <c r="S14268"/>
    </row>
    <row r="14269" spans="1:19">
      <c r="A14269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  <c r="R14269"/>
      <c r="S14269"/>
    </row>
    <row r="14270" spans="1:19">
      <c r="A1427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  <c r="R14270"/>
      <c r="S14270"/>
    </row>
    <row r="14271" spans="1:19">
      <c r="A14271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  <c r="R14271"/>
      <c r="S14271"/>
    </row>
    <row r="14272" spans="1:19">
      <c r="A14272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  <c r="R14272"/>
      <c r="S14272"/>
    </row>
    <row r="14273" spans="1:19">
      <c r="A14273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  <c r="R14273"/>
      <c r="S14273"/>
    </row>
    <row r="14274" spans="1:19">
      <c r="A14274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  <c r="R14274"/>
      <c r="S14274"/>
    </row>
    <row r="14275" spans="1:19">
      <c r="A14275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  <c r="R14275"/>
      <c r="S14275"/>
    </row>
    <row r="14276" spans="1:19">
      <c r="A14276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  <c r="R14276"/>
      <c r="S14276"/>
    </row>
    <row r="14277" spans="1:19">
      <c r="A14277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  <c r="R14277"/>
      <c r="S14277"/>
    </row>
    <row r="14278" spans="1:19">
      <c r="A14278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  <c r="R14278"/>
      <c r="S14278"/>
    </row>
    <row r="14279" spans="1:19">
      <c r="A14279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  <c r="R14279"/>
      <c r="S14279"/>
    </row>
    <row r="14280" spans="1:19">
      <c r="A1428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  <c r="R14280"/>
      <c r="S14280"/>
    </row>
    <row r="14281" spans="1:19">
      <c r="A14281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  <c r="R14281"/>
      <c r="S14281"/>
    </row>
    <row r="14282" spans="1:19">
      <c r="A14282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  <c r="R14282"/>
      <c r="S14282"/>
    </row>
    <row r="14283" spans="1:19">
      <c r="A14283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  <c r="R14283"/>
      <c r="S14283"/>
    </row>
    <row r="14284" spans="1:19">
      <c r="A14284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  <c r="R14284"/>
      <c r="S14284"/>
    </row>
    <row r="14285" spans="1:19">
      <c r="A14285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  <c r="R14285"/>
      <c r="S14285"/>
    </row>
    <row r="14286" spans="1:19">
      <c r="A14286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  <c r="R14286"/>
      <c r="S14286"/>
    </row>
    <row r="14287" spans="1:19">
      <c r="A14287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  <c r="R14287"/>
      <c r="S14287"/>
    </row>
    <row r="14288" spans="1:19">
      <c r="A14288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  <c r="R14288"/>
      <c r="S14288"/>
    </row>
    <row r="14289" spans="1:19">
      <c r="A14289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  <c r="R14289"/>
      <c r="S14289"/>
    </row>
    <row r="14290" spans="1:19">
      <c r="A1429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  <c r="R14290"/>
      <c r="S14290"/>
    </row>
    <row r="14291" spans="1:19">
      <c r="A14291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  <c r="R14291"/>
      <c r="S14291"/>
    </row>
    <row r="14292" spans="1:19">
      <c r="A14292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  <c r="R14292"/>
      <c r="S14292"/>
    </row>
    <row r="14293" spans="1:19">
      <c r="A14293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  <c r="R14293"/>
      <c r="S14293"/>
    </row>
    <row r="14294" spans="1:19">
      <c r="A14294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  <c r="R14294"/>
      <c r="S14294"/>
    </row>
    <row r="14295" spans="1:19">
      <c r="A14295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  <c r="R14295"/>
      <c r="S14295"/>
    </row>
    <row r="14296" spans="1:19">
      <c r="A14296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  <c r="R14296"/>
      <c r="S14296"/>
    </row>
    <row r="14297" spans="1:19">
      <c r="A14297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  <c r="R14297"/>
      <c r="S14297"/>
    </row>
    <row r="14298" spans="1:19">
      <c r="A14298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  <c r="R14298"/>
      <c r="S14298"/>
    </row>
    <row r="14299" spans="1:19">
      <c r="A14299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  <c r="R14299"/>
      <c r="S14299"/>
    </row>
    <row r="14300" spans="1:19">
      <c r="A1430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  <c r="R14300"/>
      <c r="S14300"/>
    </row>
    <row r="14301" spans="1:19">
      <c r="A14301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  <c r="R14301"/>
      <c r="S14301"/>
    </row>
    <row r="14302" spans="1:19">
      <c r="A14302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  <c r="R14302"/>
      <c r="S14302"/>
    </row>
    <row r="14303" spans="1:19">
      <c r="A14303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  <c r="R14303"/>
      <c r="S14303"/>
    </row>
    <row r="14304" spans="1:19">
      <c r="A14304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  <c r="R14304"/>
      <c r="S14304"/>
    </row>
    <row r="14305" spans="1:19">
      <c r="A14305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  <c r="R14305"/>
      <c r="S14305"/>
    </row>
    <row r="14306" spans="1:19">
      <c r="A14306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  <c r="R14306"/>
      <c r="S14306"/>
    </row>
    <row r="14307" spans="1:19">
      <c r="A14307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  <c r="R14307"/>
      <c r="S14307"/>
    </row>
    <row r="14308" spans="1:19">
      <c r="A14308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  <c r="R14308"/>
      <c r="S14308"/>
    </row>
    <row r="14309" spans="1:19">
      <c r="A14309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  <c r="R14309"/>
      <c r="S14309"/>
    </row>
    <row r="14310" spans="1:19">
      <c r="A143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  <c r="R14310"/>
      <c r="S14310"/>
    </row>
    <row r="14311" spans="1:19">
      <c r="A14311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  <c r="R14311"/>
      <c r="S14311"/>
    </row>
    <row r="14312" spans="1:19">
      <c r="A14312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  <c r="R14312"/>
      <c r="S14312"/>
    </row>
    <row r="14313" spans="1:19">
      <c r="A14313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  <c r="R14313"/>
      <c r="S14313"/>
    </row>
    <row r="14314" spans="1:19">
      <c r="A14314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  <c r="R14314"/>
      <c r="S14314"/>
    </row>
    <row r="14315" spans="1:19">
      <c r="A14315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  <c r="R14315"/>
      <c r="S14315"/>
    </row>
    <row r="14316" spans="1:19">
      <c r="A14316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  <c r="R14316"/>
      <c r="S14316"/>
    </row>
    <row r="14317" spans="1:19">
      <c r="A14317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  <c r="R14317"/>
      <c r="S14317"/>
    </row>
    <row r="14318" spans="1:19">
      <c r="A14318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  <c r="R14318"/>
      <c r="S14318"/>
    </row>
    <row r="14319" spans="1:19">
      <c r="A14319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  <c r="R14319"/>
      <c r="S14319"/>
    </row>
    <row r="14320" spans="1:19">
      <c r="A1432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  <c r="R14320"/>
      <c r="S14320"/>
    </row>
    <row r="14321" spans="1:19">
      <c r="A14321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  <c r="R14321"/>
      <c r="S14321"/>
    </row>
    <row r="14322" spans="1:19">
      <c r="A14322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  <c r="R14322"/>
      <c r="S14322"/>
    </row>
    <row r="14323" spans="1:19">
      <c r="A14323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  <c r="R14323"/>
      <c r="S14323"/>
    </row>
    <row r="14324" spans="1:19">
      <c r="A14324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  <c r="R14324"/>
      <c r="S14324"/>
    </row>
    <row r="14325" spans="1:19">
      <c r="A14325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  <c r="R14325"/>
      <c r="S14325"/>
    </row>
    <row r="14326" spans="1:19">
      <c r="A14326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  <c r="R14326"/>
      <c r="S14326"/>
    </row>
    <row r="14327" spans="1:19">
      <c r="A14327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  <c r="R14327"/>
      <c r="S14327"/>
    </row>
    <row r="14328" spans="1:19">
      <c r="A14328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  <c r="R14328"/>
      <c r="S14328"/>
    </row>
    <row r="14329" spans="1:19">
      <c r="A14329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  <c r="R14329"/>
      <c r="S14329"/>
    </row>
    <row r="14330" spans="1:19">
      <c r="A1433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  <c r="R14330"/>
      <c r="S14330"/>
    </row>
    <row r="14331" spans="1:19">
      <c r="A14331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  <c r="R14331"/>
      <c r="S14331"/>
    </row>
    <row r="14332" spans="1:19">
      <c r="A14332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  <c r="R14332"/>
      <c r="S14332"/>
    </row>
    <row r="14333" spans="1:19">
      <c r="A14333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  <c r="R14333"/>
      <c r="S14333"/>
    </row>
    <row r="14334" spans="1:19">
      <c r="A14334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  <c r="R14334"/>
      <c r="S14334"/>
    </row>
    <row r="14335" spans="1:19">
      <c r="A14335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  <c r="R14335"/>
      <c r="S14335"/>
    </row>
    <row r="14336" spans="1:19">
      <c r="A14336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  <c r="R14336"/>
      <c r="S14336"/>
    </row>
    <row r="14337" spans="1:19">
      <c r="A14337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  <c r="R14337"/>
      <c r="S14337"/>
    </row>
    <row r="14338" spans="1:19">
      <c r="A14338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  <c r="R14338"/>
      <c r="S14338"/>
    </row>
    <row r="14339" spans="1:19">
      <c r="A14339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  <c r="R14339"/>
      <c r="S14339"/>
    </row>
    <row r="14340" spans="1:19">
      <c r="A1434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  <c r="R14340"/>
      <c r="S14340"/>
    </row>
    <row r="14341" spans="1:19">
      <c r="A14341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  <c r="R14341"/>
      <c r="S14341"/>
    </row>
    <row r="14342" spans="1:19">
      <c r="A14342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  <c r="R14342"/>
      <c r="S14342"/>
    </row>
    <row r="14343" spans="1:19">
      <c r="A14343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  <c r="R14343"/>
      <c r="S14343"/>
    </row>
    <row r="14344" spans="1:19">
      <c r="A14344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  <c r="R14344"/>
      <c r="S14344"/>
    </row>
    <row r="14345" spans="1:19">
      <c r="A14345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  <c r="R14345"/>
      <c r="S14345"/>
    </row>
    <row r="14346" spans="1:19">
      <c r="A14346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  <c r="R14346"/>
      <c r="S14346"/>
    </row>
    <row r="14347" spans="1:19">
      <c r="A14347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  <c r="R14347"/>
      <c r="S14347"/>
    </row>
    <row r="14348" spans="1:19">
      <c r="A14348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  <c r="R14348"/>
      <c r="S14348"/>
    </row>
    <row r="14349" spans="1:19">
      <c r="A14349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  <c r="R14349"/>
      <c r="S14349"/>
    </row>
    <row r="14350" spans="1:19">
      <c r="A1435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  <c r="R14350"/>
      <c r="S14350"/>
    </row>
    <row r="14351" spans="1:19">
      <c r="A14351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  <c r="R14351"/>
      <c r="S14351"/>
    </row>
    <row r="14352" spans="1:19">
      <c r="A14352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  <c r="R14352"/>
      <c r="S14352"/>
    </row>
    <row r="14353" spans="1:19">
      <c r="A14353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  <c r="R14353"/>
      <c r="S14353"/>
    </row>
    <row r="14354" spans="1:19">
      <c r="A14354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  <c r="R14354"/>
      <c r="S14354"/>
    </row>
    <row r="14355" spans="1:19">
      <c r="A14355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  <c r="R14355"/>
      <c r="S14355"/>
    </row>
    <row r="14356" spans="1:19">
      <c r="A14356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  <c r="R14356"/>
      <c r="S14356"/>
    </row>
    <row r="14357" spans="1:19">
      <c r="A14357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  <c r="R14357"/>
      <c r="S14357"/>
    </row>
    <row r="14358" spans="1:19">
      <c r="A14358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  <c r="R14358"/>
      <c r="S14358"/>
    </row>
    <row r="14359" spans="1:19">
      <c r="A14359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  <c r="R14359"/>
      <c r="S14359"/>
    </row>
    <row r="14360" spans="1:19">
      <c r="A1436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  <c r="R14360"/>
      <c r="S14360"/>
    </row>
    <row r="14361" spans="1:19">
      <c r="A14361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  <c r="R14361"/>
      <c r="S14361"/>
    </row>
    <row r="14362" spans="1:19">
      <c r="A14362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  <c r="R14362"/>
      <c r="S14362"/>
    </row>
    <row r="14363" spans="1:19">
      <c r="A14363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  <c r="R14363"/>
      <c r="S14363"/>
    </row>
    <row r="14364" spans="1:19">
      <c r="A14364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  <c r="R14364"/>
      <c r="S14364"/>
    </row>
    <row r="14365" spans="1:19">
      <c r="A14365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  <c r="R14365"/>
      <c r="S14365"/>
    </row>
    <row r="14366" spans="1:19">
      <c r="A14366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  <c r="R14366"/>
      <c r="S14366"/>
    </row>
    <row r="14367" spans="1:19">
      <c r="A14367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  <c r="R14367"/>
      <c r="S14367"/>
    </row>
    <row r="14368" spans="1:19">
      <c r="A14368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  <c r="R14368"/>
      <c r="S14368"/>
    </row>
    <row r="14369" spans="1:19">
      <c r="A14369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  <c r="R14369"/>
      <c r="S14369"/>
    </row>
    <row r="14370" spans="1:19">
      <c r="A1437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  <c r="R14370"/>
      <c r="S14370"/>
    </row>
    <row r="14371" spans="1:19">
      <c r="A14371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  <c r="R14371"/>
      <c r="S14371"/>
    </row>
    <row r="14372" spans="1:19">
      <c r="A14372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  <c r="R14372"/>
      <c r="S14372"/>
    </row>
    <row r="14373" spans="1:19">
      <c r="A14373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  <c r="R14373"/>
      <c r="S14373"/>
    </row>
    <row r="14374" spans="1:19">
      <c r="A14374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  <c r="R14374"/>
      <c r="S14374"/>
    </row>
    <row r="14375" spans="1:19">
      <c r="A14375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  <c r="R14375"/>
      <c r="S14375"/>
    </row>
    <row r="14376" spans="1:19">
      <c r="A14376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  <c r="R14376"/>
      <c r="S14376"/>
    </row>
    <row r="14377" spans="1:19">
      <c r="A14377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  <c r="R14377"/>
      <c r="S14377"/>
    </row>
    <row r="14378" spans="1:19">
      <c r="A14378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  <c r="R14378"/>
      <c r="S14378"/>
    </row>
    <row r="14379" spans="1:19">
      <c r="A14379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  <c r="R14379"/>
      <c r="S14379"/>
    </row>
    <row r="14380" spans="1:19">
      <c r="A1438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  <c r="R14380"/>
      <c r="S14380"/>
    </row>
    <row r="14381" spans="1:19">
      <c r="A14381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  <c r="R14381"/>
      <c r="S14381"/>
    </row>
    <row r="14382" spans="1:19">
      <c r="A14382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  <c r="R14382"/>
      <c r="S14382"/>
    </row>
    <row r="14383" spans="1:19">
      <c r="A14383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  <c r="R14383"/>
      <c r="S14383"/>
    </row>
    <row r="14384" spans="1:19">
      <c r="A14384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  <c r="R14384"/>
      <c r="S14384"/>
    </row>
    <row r="14385" spans="1:19">
      <c r="A14385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  <c r="R14385"/>
      <c r="S14385"/>
    </row>
    <row r="14386" spans="1:19">
      <c r="A14386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  <c r="R14386"/>
      <c r="S14386"/>
    </row>
    <row r="14387" spans="1:19">
      <c r="A14387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  <c r="R14387"/>
      <c r="S14387"/>
    </row>
    <row r="14388" spans="1:19">
      <c r="A14388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  <c r="R14388"/>
      <c r="S14388"/>
    </row>
    <row r="14389" spans="1:19">
      <c r="A14389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  <c r="R14389"/>
      <c r="S14389"/>
    </row>
    <row r="14390" spans="1:19">
      <c r="A1439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  <c r="R14390"/>
      <c r="S14390"/>
    </row>
    <row r="14391" spans="1:19">
      <c r="A14391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  <c r="R14391"/>
      <c r="S14391"/>
    </row>
    <row r="14392" spans="1:19">
      <c r="A14392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  <c r="R14392"/>
      <c r="S14392"/>
    </row>
    <row r="14393" spans="1:19">
      <c r="A14393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  <c r="R14393"/>
      <c r="S14393"/>
    </row>
    <row r="14394" spans="1:19">
      <c r="A14394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  <c r="R14394"/>
      <c r="S14394"/>
    </row>
    <row r="14395" spans="1:19">
      <c r="A14395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  <c r="R14395"/>
      <c r="S14395"/>
    </row>
    <row r="14396" spans="1:19">
      <c r="A14396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  <c r="R14396"/>
      <c r="S14396"/>
    </row>
    <row r="14397" spans="1:19">
      <c r="A14397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  <c r="R14397"/>
      <c r="S14397"/>
    </row>
    <row r="14398" spans="1:19">
      <c r="A14398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  <c r="R14398"/>
      <c r="S14398"/>
    </row>
    <row r="14399" spans="1:19">
      <c r="A14399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  <c r="R14399"/>
      <c r="S14399"/>
    </row>
    <row r="14400" spans="1:19">
      <c r="A1440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  <c r="R14400"/>
      <c r="S14400"/>
    </row>
    <row r="14401" spans="1:19">
      <c r="A14401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  <c r="R14401"/>
      <c r="S14401"/>
    </row>
    <row r="14402" spans="1:19">
      <c r="A14402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  <c r="R14402"/>
      <c r="S14402"/>
    </row>
    <row r="14403" spans="1:19">
      <c r="A14403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  <c r="R14403"/>
      <c r="S14403"/>
    </row>
    <row r="14404" spans="1:19">
      <c r="A14404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  <c r="R14404"/>
      <c r="S14404"/>
    </row>
    <row r="14405" spans="1:19">
      <c r="A14405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  <c r="R14405"/>
      <c r="S14405"/>
    </row>
    <row r="14406" spans="1:19">
      <c r="A14406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  <c r="R14406"/>
      <c r="S14406"/>
    </row>
    <row r="14407" spans="1:19">
      <c r="A14407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  <c r="R14407"/>
      <c r="S14407"/>
    </row>
    <row r="14408" spans="1:19">
      <c r="A14408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  <c r="R14408"/>
      <c r="S14408"/>
    </row>
    <row r="14409" spans="1:19">
      <c r="A14409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  <c r="R14409"/>
      <c r="S14409"/>
    </row>
    <row r="14410" spans="1:19">
      <c r="A144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  <c r="R14410"/>
      <c r="S14410"/>
    </row>
    <row r="14411" spans="1:19">
      <c r="A14411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  <c r="R14411"/>
      <c r="S14411"/>
    </row>
    <row r="14412" spans="1:19">
      <c r="A14412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  <c r="R14412"/>
      <c r="S14412"/>
    </row>
    <row r="14413" spans="1:19">
      <c r="A14413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  <c r="R14413"/>
      <c r="S14413"/>
    </row>
    <row r="14414" spans="1:19">
      <c r="A14414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  <c r="R14414"/>
      <c r="S14414"/>
    </row>
    <row r="14415" spans="1:19">
      <c r="A14415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  <c r="R14415"/>
      <c r="S14415"/>
    </row>
    <row r="14416" spans="1:19">
      <c r="A14416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  <c r="R14416"/>
      <c r="S14416"/>
    </row>
    <row r="14417" spans="1:19">
      <c r="A14417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  <c r="R14417"/>
      <c r="S14417"/>
    </row>
    <row r="14418" spans="1:19">
      <c r="A14418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  <c r="R14418"/>
      <c r="S14418"/>
    </row>
    <row r="14419" spans="1:19">
      <c r="A14419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  <c r="R14419"/>
      <c r="S14419"/>
    </row>
    <row r="14420" spans="1:19">
      <c r="A1442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  <c r="R14420"/>
      <c r="S14420"/>
    </row>
    <row r="14421" spans="1:19">
      <c r="A14421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  <c r="R14421"/>
      <c r="S14421"/>
    </row>
    <row r="14422" spans="1:19">
      <c r="A14422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  <c r="R14422"/>
      <c r="S14422"/>
    </row>
    <row r="14423" spans="1:19">
      <c r="A14423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  <c r="R14423"/>
      <c r="S14423"/>
    </row>
    <row r="14424" spans="1:19">
      <c r="A14424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  <c r="R14424"/>
      <c r="S14424"/>
    </row>
    <row r="14425" spans="1:19">
      <c r="A14425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  <c r="R14425"/>
      <c r="S14425"/>
    </row>
    <row r="14426" spans="1:19">
      <c r="A14426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  <c r="R14426"/>
      <c r="S14426"/>
    </row>
    <row r="14427" spans="1:19">
      <c r="A14427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  <c r="R14427"/>
      <c r="S14427"/>
    </row>
    <row r="14428" spans="1:19">
      <c r="A14428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  <c r="R14428"/>
      <c r="S14428"/>
    </row>
    <row r="14429" spans="1:19">
      <c r="A14429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  <c r="R14429"/>
      <c r="S14429"/>
    </row>
    <row r="14430" spans="1:19">
      <c r="A1443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  <c r="R14430"/>
      <c r="S14430"/>
    </row>
    <row r="14431" spans="1:19">
      <c r="A14431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  <c r="R14431"/>
      <c r="S14431"/>
    </row>
    <row r="14432" spans="1:19">
      <c r="A14432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  <c r="R14432"/>
      <c r="S14432"/>
    </row>
    <row r="14433" spans="1:19">
      <c r="A14433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  <c r="R14433"/>
      <c r="S14433"/>
    </row>
    <row r="14434" spans="1:19">
      <c r="A14434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  <c r="R14434"/>
      <c r="S14434"/>
    </row>
    <row r="14435" spans="1:19">
      <c r="A14435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  <c r="R14435"/>
      <c r="S14435"/>
    </row>
    <row r="14436" spans="1:19">
      <c r="A14436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  <c r="R14436"/>
      <c r="S14436"/>
    </row>
    <row r="14437" spans="1:19">
      <c r="A14437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  <c r="R14437"/>
      <c r="S14437"/>
    </row>
    <row r="14438" spans="1:19">
      <c r="A14438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  <c r="R14438"/>
      <c r="S14438"/>
    </row>
    <row r="14439" spans="1:19">
      <c r="A14439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  <c r="R14439"/>
      <c r="S14439"/>
    </row>
    <row r="14440" spans="1:19">
      <c r="A1444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  <c r="R14440"/>
      <c r="S14440"/>
    </row>
    <row r="14441" spans="1:19">
      <c r="A14441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  <c r="R14441"/>
      <c r="S14441"/>
    </row>
    <row r="14442" spans="1:19">
      <c r="A14442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  <c r="R14442"/>
      <c r="S14442"/>
    </row>
    <row r="14443" spans="1:19">
      <c r="A14443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  <c r="R14443"/>
      <c r="S14443"/>
    </row>
    <row r="14444" spans="1:19">
      <c r="A14444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  <c r="R14444"/>
      <c r="S14444"/>
    </row>
    <row r="14445" spans="1:19">
      <c r="A14445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  <c r="R14445"/>
      <c r="S14445"/>
    </row>
    <row r="14446" spans="1:19">
      <c r="A14446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  <c r="R14446"/>
      <c r="S14446"/>
    </row>
    <row r="14447" spans="1:19">
      <c r="A14447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  <c r="R14447"/>
      <c r="S14447"/>
    </row>
    <row r="14448" spans="1:19">
      <c r="A14448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  <c r="R14448"/>
      <c r="S14448"/>
    </row>
    <row r="14449" spans="1:19">
      <c r="A14449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  <c r="R14449"/>
      <c r="S14449"/>
    </row>
    <row r="14450" spans="1:19">
      <c r="A1445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  <c r="R14450"/>
      <c r="S14450"/>
    </row>
    <row r="14451" spans="1:19">
      <c r="A14451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  <c r="R14451"/>
      <c r="S14451"/>
    </row>
    <row r="14452" spans="1:19">
      <c r="A14452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  <c r="R14452"/>
      <c r="S14452"/>
    </row>
    <row r="14453" spans="1:19">
      <c r="A14453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  <c r="R14453"/>
      <c r="S14453"/>
    </row>
    <row r="14454" spans="1:19">
      <c r="A14454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  <c r="R14454"/>
      <c r="S14454"/>
    </row>
    <row r="14455" spans="1:19">
      <c r="A14455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  <c r="R14455"/>
      <c r="S14455"/>
    </row>
    <row r="14456" spans="1:19">
      <c r="A14456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  <c r="R14456"/>
      <c r="S14456"/>
    </row>
    <row r="14457" spans="1:19">
      <c r="A14457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  <c r="R14457"/>
      <c r="S14457"/>
    </row>
    <row r="14458" spans="1:19">
      <c r="A14458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  <c r="R14458"/>
      <c r="S14458"/>
    </row>
    <row r="14459" spans="1:19">
      <c r="A14459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  <c r="R14459"/>
      <c r="S14459"/>
    </row>
    <row r="14460" spans="1:19">
      <c r="A1446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  <c r="R14460"/>
      <c r="S14460"/>
    </row>
    <row r="14461" spans="1:19">
      <c r="A14461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  <c r="R14461"/>
      <c r="S14461"/>
    </row>
    <row r="14462" spans="1:19">
      <c r="A14462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  <c r="R14462"/>
      <c r="S14462"/>
    </row>
    <row r="14463" spans="1:19">
      <c r="A14463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  <c r="R14463"/>
      <c r="S14463"/>
    </row>
    <row r="14464" spans="1:19">
      <c r="A14464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  <c r="R14464"/>
      <c r="S14464"/>
    </row>
    <row r="14465" spans="1:19">
      <c r="A14465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  <c r="R14465"/>
      <c r="S14465"/>
    </row>
    <row r="14466" spans="1:19">
      <c r="A14466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  <c r="R14466"/>
      <c r="S14466"/>
    </row>
    <row r="14467" spans="1:19">
      <c r="A14467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  <c r="R14467"/>
      <c r="S14467"/>
    </row>
    <row r="14468" spans="1:19">
      <c r="A14468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  <c r="R14468"/>
      <c r="S14468"/>
    </row>
    <row r="14469" spans="1:19">
      <c r="A14469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  <c r="R14469"/>
      <c r="S14469"/>
    </row>
    <row r="14470" spans="1:19">
      <c r="A1447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  <c r="R14470"/>
      <c r="S14470"/>
    </row>
    <row r="14471" spans="1:19">
      <c r="A14471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  <c r="R14471"/>
      <c r="S14471"/>
    </row>
    <row r="14472" spans="1:19">
      <c r="A14472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  <c r="R14472"/>
      <c r="S14472"/>
    </row>
    <row r="14473" spans="1:19">
      <c r="A14473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  <c r="R14473"/>
      <c r="S14473"/>
    </row>
    <row r="14474" spans="1:19">
      <c r="A14474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  <c r="R14474"/>
      <c r="S14474"/>
    </row>
    <row r="14475" spans="1:19">
      <c r="A14475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  <c r="R14475"/>
      <c r="S14475"/>
    </row>
    <row r="14476" spans="1:19">
      <c r="A14476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  <c r="R14476"/>
      <c r="S14476"/>
    </row>
    <row r="14477" spans="1:19">
      <c r="A14477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  <c r="R14477"/>
      <c r="S14477"/>
    </row>
    <row r="14478" spans="1:19">
      <c r="A14478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  <c r="R14478"/>
      <c r="S14478"/>
    </row>
    <row r="14479" spans="1:19">
      <c r="A14479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  <c r="R14479"/>
      <c r="S14479"/>
    </row>
    <row r="14480" spans="1:19">
      <c r="A1448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  <c r="R14480"/>
      <c r="S14480"/>
    </row>
    <row r="14481" spans="1:19">
      <c r="A14481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  <c r="R14481"/>
      <c r="S14481"/>
    </row>
    <row r="14482" spans="1:19">
      <c r="A14482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  <c r="R14482"/>
      <c r="S14482"/>
    </row>
    <row r="14483" spans="1:19">
      <c r="A14483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  <c r="R14483"/>
      <c r="S14483"/>
    </row>
    <row r="14484" spans="1:19">
      <c r="A14484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  <c r="R14484"/>
      <c r="S14484"/>
    </row>
    <row r="14485" spans="1:19">
      <c r="A14485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  <c r="R14485"/>
      <c r="S14485"/>
    </row>
    <row r="14486" spans="1:19">
      <c r="A14486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  <c r="R14486"/>
      <c r="S14486"/>
    </row>
    <row r="14487" spans="1:19">
      <c r="A14487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  <c r="R14487"/>
      <c r="S14487"/>
    </row>
    <row r="14488" spans="1:19">
      <c r="A14488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  <c r="R14488"/>
      <c r="S14488"/>
    </row>
    <row r="14489" spans="1:19">
      <c r="A14489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  <c r="R14489"/>
      <c r="S14489"/>
    </row>
    <row r="14490" spans="1:19">
      <c r="A1449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  <c r="R14490"/>
      <c r="S14490"/>
    </row>
    <row r="14491" spans="1:19">
      <c r="A14491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  <c r="R14491"/>
      <c r="S14491"/>
    </row>
    <row r="14492" spans="1:19">
      <c r="A14492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  <c r="R14492"/>
      <c r="S14492"/>
    </row>
    <row r="14493" spans="1:19">
      <c r="A14493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  <c r="R14493"/>
      <c r="S14493"/>
    </row>
    <row r="14494" spans="1:19">
      <c r="A14494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  <c r="R14494"/>
      <c r="S14494"/>
    </row>
    <row r="14495" spans="1:19">
      <c r="A14495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  <c r="R14495"/>
      <c r="S14495"/>
    </row>
    <row r="14496" spans="1:19">
      <c r="A14496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  <c r="R14496"/>
      <c r="S14496"/>
    </row>
    <row r="14497" spans="1:19">
      <c r="A14497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  <c r="R14497"/>
      <c r="S14497"/>
    </row>
    <row r="14498" spans="1:19">
      <c r="A14498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  <c r="R14498"/>
      <c r="S14498"/>
    </row>
    <row r="14499" spans="1:19">
      <c r="A14499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  <c r="R14499"/>
      <c r="S14499"/>
    </row>
    <row r="14500" spans="1:19">
      <c r="A1450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  <c r="R14500"/>
      <c r="S14500"/>
    </row>
    <row r="14501" spans="1:19">
      <c r="A14501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  <c r="R14501"/>
      <c r="S14501"/>
    </row>
    <row r="14502" spans="1:19">
      <c r="A14502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  <c r="R14502"/>
      <c r="S14502"/>
    </row>
    <row r="14503" spans="1:19">
      <c r="A14503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  <c r="R14503"/>
      <c r="S14503"/>
    </row>
    <row r="14504" spans="1:19">
      <c r="A14504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  <c r="R14504"/>
      <c r="S14504"/>
    </row>
    <row r="14505" spans="1:19">
      <c r="A14505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  <c r="R14505"/>
      <c r="S14505"/>
    </row>
    <row r="14506" spans="1:19">
      <c r="A14506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  <c r="R14506"/>
      <c r="S14506"/>
    </row>
    <row r="14507" spans="1:19">
      <c r="A14507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  <c r="R14507"/>
      <c r="S14507"/>
    </row>
    <row r="14508" spans="1:19">
      <c r="A14508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  <c r="R14508"/>
      <c r="S14508"/>
    </row>
    <row r="14509" spans="1:19">
      <c r="A14509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  <c r="R14509"/>
      <c r="S14509"/>
    </row>
    <row r="14510" spans="1:19">
      <c r="A145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  <c r="R14510"/>
      <c r="S14510"/>
    </row>
    <row r="14511" spans="1:19">
      <c r="A14511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  <c r="R14511"/>
      <c r="S14511"/>
    </row>
    <row r="14512" spans="1:19">
      <c r="A14512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  <c r="R14512"/>
      <c r="S14512"/>
    </row>
    <row r="14513" spans="1:19">
      <c r="A14513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  <c r="R14513"/>
      <c r="S14513"/>
    </row>
    <row r="14514" spans="1:19">
      <c r="A14514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  <c r="R14514"/>
      <c r="S14514"/>
    </row>
    <row r="14515" spans="1:19">
      <c r="A14515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  <c r="R14515"/>
      <c r="S14515"/>
    </row>
    <row r="14516" spans="1:19">
      <c r="A14516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  <c r="R14516"/>
      <c r="S14516"/>
    </row>
    <row r="14517" spans="1:19">
      <c r="A14517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  <c r="R14517"/>
      <c r="S14517"/>
    </row>
    <row r="14518" spans="1:19">
      <c r="A14518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  <c r="R14518"/>
      <c r="S14518"/>
    </row>
    <row r="14519" spans="1:19">
      <c r="A14519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  <c r="R14519"/>
      <c r="S14519"/>
    </row>
    <row r="14520" spans="1:19">
      <c r="A1452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  <c r="R14520"/>
      <c r="S14520"/>
    </row>
    <row r="14521" spans="1:19">
      <c r="A14521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  <c r="R14521"/>
      <c r="S14521"/>
    </row>
    <row r="14522" spans="1:19">
      <c r="A14522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  <c r="R14522"/>
      <c r="S14522"/>
    </row>
    <row r="14523" spans="1:19">
      <c r="A14523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  <c r="R14523"/>
      <c r="S14523"/>
    </row>
    <row r="14524" spans="1:19">
      <c r="A14524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  <c r="R14524"/>
      <c r="S14524"/>
    </row>
    <row r="14525" spans="1:19">
      <c r="A14525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  <c r="R14525"/>
      <c r="S14525"/>
    </row>
    <row r="14526" spans="1:19">
      <c r="A14526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  <c r="R14526"/>
      <c r="S14526"/>
    </row>
    <row r="14527" spans="1:19">
      <c r="A14527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  <c r="R14527"/>
      <c r="S14527"/>
    </row>
    <row r="14528" spans="1:19">
      <c r="A14528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  <c r="R14528"/>
      <c r="S14528"/>
    </row>
    <row r="14529" spans="1:19">
      <c r="A14529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  <c r="R14529"/>
      <c r="S14529"/>
    </row>
    <row r="14530" spans="1:19">
      <c r="A1453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  <c r="R14530"/>
      <c r="S14530"/>
    </row>
    <row r="14531" spans="1:19">
      <c r="A14531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  <c r="R14531"/>
      <c r="S14531"/>
    </row>
    <row r="14532" spans="1:19">
      <c r="A14532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  <c r="R14532"/>
      <c r="S14532"/>
    </row>
    <row r="14533" spans="1:19">
      <c r="A14533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  <c r="R14533"/>
      <c r="S14533"/>
    </row>
    <row r="14534" spans="1:19">
      <c r="A14534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  <c r="R14534"/>
      <c r="S14534"/>
    </row>
    <row r="14535" spans="1:19">
      <c r="A14535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  <c r="R14535"/>
      <c r="S14535"/>
    </row>
    <row r="14536" spans="1:19">
      <c r="A14536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  <c r="R14536"/>
      <c r="S14536"/>
    </row>
    <row r="14537" spans="1:19">
      <c r="A14537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  <c r="R14537"/>
      <c r="S14537"/>
    </row>
    <row r="14538" spans="1:19">
      <c r="A14538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  <c r="R14538"/>
      <c r="S14538"/>
    </row>
    <row r="14539" spans="1:19">
      <c r="A14539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  <c r="R14539"/>
      <c r="S14539"/>
    </row>
    <row r="14540" spans="1:19">
      <c r="A1454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  <c r="R14540"/>
      <c r="S14540"/>
    </row>
    <row r="14541" spans="1:19">
      <c r="A14541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  <c r="R14541"/>
      <c r="S14541"/>
    </row>
    <row r="14542" spans="1:19">
      <c r="A14542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  <c r="R14542"/>
      <c r="S14542"/>
    </row>
    <row r="14543" spans="1:19">
      <c r="A14543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  <c r="R14543"/>
      <c r="S14543"/>
    </row>
    <row r="14544" spans="1:19">
      <c r="A14544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  <c r="R14544"/>
      <c r="S14544"/>
    </row>
    <row r="14545" spans="1:19">
      <c r="A14545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  <c r="R14545"/>
      <c r="S14545"/>
    </row>
    <row r="14546" spans="1:19">
      <c r="A14546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  <c r="R14546"/>
      <c r="S14546"/>
    </row>
    <row r="14547" spans="1:19">
      <c r="A14547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  <c r="R14547"/>
      <c r="S14547"/>
    </row>
    <row r="14548" spans="1:19">
      <c r="A14548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  <c r="R14548"/>
      <c r="S14548"/>
    </row>
    <row r="14549" spans="1:19">
      <c r="A14549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  <c r="R14549"/>
      <c r="S14549"/>
    </row>
    <row r="14550" spans="1:19">
      <c r="A1455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  <c r="R14550"/>
      <c r="S14550"/>
    </row>
    <row r="14551" spans="1:19">
      <c r="A14551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  <c r="R14551"/>
      <c r="S14551"/>
    </row>
    <row r="14552" spans="1:19">
      <c r="A14552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  <c r="R14552"/>
      <c r="S14552"/>
    </row>
    <row r="14553" spans="1:19">
      <c r="A14553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  <c r="R14553"/>
      <c r="S14553"/>
    </row>
    <row r="14554" spans="1:19">
      <c r="A14554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  <c r="R14554"/>
      <c r="S14554"/>
    </row>
    <row r="14555" spans="1:19">
      <c r="A14555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  <c r="R14555"/>
      <c r="S14555"/>
    </row>
    <row r="14556" spans="1:19">
      <c r="A14556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  <c r="R14556"/>
      <c r="S14556"/>
    </row>
    <row r="14557" spans="1:19">
      <c r="A14557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  <c r="R14557"/>
      <c r="S14557"/>
    </row>
    <row r="14558" spans="1:19">
      <c r="A14558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  <c r="R14558"/>
      <c r="S14558"/>
    </row>
    <row r="14559" spans="1:19">
      <c r="A14559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  <c r="R14559"/>
      <c r="S14559"/>
    </row>
    <row r="14560" spans="1:19">
      <c r="A1456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  <c r="R14560"/>
      <c r="S14560"/>
    </row>
    <row r="14561" spans="1:19">
      <c r="A14561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  <c r="R14561"/>
      <c r="S14561"/>
    </row>
    <row r="14562" spans="1:19">
      <c r="A14562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  <c r="R14562"/>
      <c r="S14562"/>
    </row>
    <row r="14563" spans="1:19">
      <c r="A14563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  <c r="R14563"/>
      <c r="S14563"/>
    </row>
    <row r="14564" spans="1:19">
      <c r="A14564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  <c r="R14564"/>
      <c r="S14564"/>
    </row>
    <row r="14565" spans="1:19">
      <c r="A14565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  <c r="R14565"/>
      <c r="S14565"/>
    </row>
    <row r="14566" spans="1:19">
      <c r="A14566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  <c r="R14566"/>
      <c r="S14566"/>
    </row>
    <row r="14567" spans="1:19">
      <c r="A14567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  <c r="R14567"/>
      <c r="S14567"/>
    </row>
    <row r="14568" spans="1:19">
      <c r="A14568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  <c r="R14568"/>
      <c r="S14568"/>
    </row>
    <row r="14569" spans="1:19">
      <c r="A14569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  <c r="R14569"/>
      <c r="S14569"/>
    </row>
    <row r="14570" spans="1:19">
      <c r="A1457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  <c r="R14570"/>
      <c r="S14570"/>
    </row>
    <row r="14571" spans="1:19">
      <c r="A14571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  <c r="R14571"/>
      <c r="S14571"/>
    </row>
    <row r="14572" spans="1:19">
      <c r="A14572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  <c r="R14572"/>
      <c r="S14572"/>
    </row>
    <row r="14573" spans="1:19">
      <c r="A14573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  <c r="R14573"/>
      <c r="S14573"/>
    </row>
    <row r="14574" spans="1:19">
      <c r="A14574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  <c r="R14574"/>
      <c r="S14574"/>
    </row>
    <row r="14575" spans="1:19">
      <c r="A14575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  <c r="R14575"/>
      <c r="S14575"/>
    </row>
    <row r="14576" spans="1:19">
      <c r="A14576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  <c r="R14576"/>
      <c r="S14576"/>
    </row>
    <row r="14577" spans="1:19">
      <c r="A14577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  <c r="R14577"/>
      <c r="S14577"/>
    </row>
    <row r="14578" spans="1:19">
      <c r="A14578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  <c r="R14578"/>
      <c r="S14578"/>
    </row>
    <row r="14579" spans="1:19">
      <c r="A14579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  <c r="R14579"/>
      <c r="S14579"/>
    </row>
    <row r="14580" spans="1:19">
      <c r="A1458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  <c r="R14580"/>
      <c r="S14580"/>
    </row>
    <row r="14581" spans="1:19">
      <c r="A14581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  <c r="R14581"/>
      <c r="S14581"/>
    </row>
    <row r="14582" spans="1:19">
      <c r="A14582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  <c r="R14582"/>
      <c r="S14582"/>
    </row>
    <row r="14583" spans="1:19">
      <c r="A14583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  <c r="R14583"/>
      <c r="S14583"/>
    </row>
    <row r="14584" spans="1:19">
      <c r="A14584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  <c r="R14584"/>
      <c r="S14584"/>
    </row>
    <row r="14585" spans="1:19">
      <c r="A14585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  <c r="R14585"/>
      <c r="S14585"/>
    </row>
    <row r="14586" spans="1:19">
      <c r="A14586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  <c r="R14586"/>
      <c r="S14586"/>
    </row>
    <row r="14587" spans="1:19">
      <c r="A14587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  <c r="R14587"/>
      <c r="S14587"/>
    </row>
    <row r="14588" spans="1:19">
      <c r="A14588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  <c r="R14588"/>
      <c r="S14588"/>
    </row>
    <row r="14589" spans="1:19">
      <c r="A14589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  <c r="R14589"/>
      <c r="S14589"/>
    </row>
    <row r="14590" spans="1:19">
      <c r="A1459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  <c r="R14590"/>
      <c r="S14590"/>
    </row>
    <row r="14591" spans="1:19">
      <c r="A14591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  <c r="R14591"/>
      <c r="S14591"/>
    </row>
    <row r="14592" spans="1:19">
      <c r="A14592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  <c r="R14592"/>
      <c r="S14592"/>
    </row>
    <row r="14593" spans="1:19">
      <c r="A14593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  <c r="R14593"/>
      <c r="S14593"/>
    </row>
    <row r="14594" spans="1:19">
      <c r="A14594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  <c r="R14594"/>
      <c r="S14594"/>
    </row>
    <row r="14595" spans="1:19">
      <c r="A14595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  <c r="R14595"/>
      <c r="S14595"/>
    </row>
    <row r="14596" spans="1:19">
      <c r="A14596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  <c r="R14596"/>
      <c r="S14596"/>
    </row>
    <row r="14597" spans="1:19">
      <c r="A14597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  <c r="R14597"/>
      <c r="S14597"/>
    </row>
    <row r="14598" spans="1:19">
      <c r="A14598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  <c r="R14598"/>
      <c r="S14598"/>
    </row>
    <row r="14599" spans="1:19">
      <c r="A14599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  <c r="R14599"/>
      <c r="S14599"/>
    </row>
    <row r="14600" spans="1:19">
      <c r="A1460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  <c r="R14600"/>
      <c r="S14600"/>
    </row>
    <row r="14601" spans="1:19">
      <c r="A14601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  <c r="R14601"/>
      <c r="S14601"/>
    </row>
    <row r="14602" spans="1:19">
      <c r="A14602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  <c r="R14602"/>
      <c r="S14602"/>
    </row>
    <row r="14603" spans="1:19">
      <c r="A14603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  <c r="R14603"/>
      <c r="S14603"/>
    </row>
    <row r="14604" spans="1:19">
      <c r="A14604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  <c r="R14604"/>
      <c r="S14604"/>
    </row>
    <row r="14605" spans="1:19">
      <c r="A14605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  <c r="R14605"/>
      <c r="S14605"/>
    </row>
    <row r="14606" spans="1:19">
      <c r="A14606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  <c r="R14606"/>
      <c r="S14606"/>
    </row>
    <row r="14607" spans="1:19">
      <c r="A14607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  <c r="R14607"/>
      <c r="S14607"/>
    </row>
    <row r="14608" spans="1:19">
      <c r="A14608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  <c r="R14608"/>
      <c r="S14608"/>
    </row>
    <row r="14609" spans="1:19">
      <c r="A14609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  <c r="R14609"/>
      <c r="S14609"/>
    </row>
    <row r="14610" spans="1:19">
      <c r="A146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  <c r="R14610"/>
      <c r="S14610"/>
    </row>
    <row r="14611" spans="1:19">
      <c r="A14611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  <c r="R14611"/>
      <c r="S14611"/>
    </row>
    <row r="14612" spans="1:19">
      <c r="A14612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  <c r="R14612"/>
      <c r="S14612"/>
    </row>
    <row r="14613" spans="1:19">
      <c r="A14613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  <c r="R14613"/>
      <c r="S14613"/>
    </row>
    <row r="14614" spans="1:19">
      <c r="A14614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  <c r="R14614"/>
      <c r="S14614"/>
    </row>
    <row r="14615" spans="1:19">
      <c r="A14615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  <c r="R14615"/>
      <c r="S14615"/>
    </row>
    <row r="14616" spans="1:19">
      <c r="A14616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  <c r="R14616"/>
      <c r="S14616"/>
    </row>
    <row r="14617" spans="1:19">
      <c r="A14617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  <c r="R14617"/>
      <c r="S14617"/>
    </row>
    <row r="14618" spans="1:19">
      <c r="A14618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  <c r="R14618"/>
      <c r="S14618"/>
    </row>
    <row r="14619" spans="1:19">
      <c r="A14619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  <c r="R14619"/>
      <c r="S14619"/>
    </row>
    <row r="14620" spans="1:19">
      <c r="A1462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  <c r="R14620"/>
      <c r="S14620"/>
    </row>
    <row r="14621" spans="1:19">
      <c r="A14621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  <c r="R14621"/>
      <c r="S14621"/>
    </row>
    <row r="14622" spans="1:19">
      <c r="A14622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  <c r="R14622"/>
      <c r="S14622"/>
    </row>
    <row r="14623" spans="1:19">
      <c r="A14623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  <c r="R14623"/>
      <c r="S14623"/>
    </row>
    <row r="14624" spans="1:19">
      <c r="A14624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  <c r="R14624"/>
      <c r="S14624"/>
    </row>
    <row r="14625" spans="1:19">
      <c r="A14625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  <c r="R14625"/>
      <c r="S14625"/>
    </row>
    <row r="14626" spans="1:19">
      <c r="A14626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  <c r="R14626"/>
      <c r="S14626"/>
    </row>
    <row r="14627" spans="1:19">
      <c r="A14627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  <c r="R14627"/>
      <c r="S14627"/>
    </row>
    <row r="14628" spans="1:19">
      <c r="A14628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  <c r="R14628"/>
      <c r="S14628"/>
    </row>
    <row r="14629" spans="1:19">
      <c r="A14629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  <c r="R14629"/>
      <c r="S14629"/>
    </row>
    <row r="14630" spans="1:19">
      <c r="A1463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  <c r="R14630"/>
      <c r="S14630"/>
    </row>
    <row r="14631" spans="1:19">
      <c r="A14631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  <c r="R14631"/>
      <c r="S14631"/>
    </row>
    <row r="14632" spans="1:19">
      <c r="A14632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  <c r="R14632"/>
      <c r="S14632"/>
    </row>
    <row r="14633" spans="1:19">
      <c r="A14633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  <c r="R14633"/>
      <c r="S14633"/>
    </row>
    <row r="14634" spans="1:19">
      <c r="A14634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  <c r="R14634"/>
      <c r="S14634"/>
    </row>
    <row r="14635" spans="1:19">
      <c r="A14635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  <c r="R14635"/>
      <c r="S14635"/>
    </row>
    <row r="14636" spans="1:19">
      <c r="A14636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  <c r="R14636"/>
      <c r="S14636"/>
    </row>
    <row r="14637" spans="1:19">
      <c r="A14637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  <c r="R14637"/>
      <c r="S14637"/>
    </row>
    <row r="14638" spans="1:19">
      <c r="A14638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  <c r="R14638"/>
      <c r="S14638"/>
    </row>
    <row r="14639" spans="1:19">
      <c r="A14639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  <c r="R14639"/>
      <c r="S14639"/>
    </row>
    <row r="14640" spans="1:19">
      <c r="A1464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  <c r="R14640"/>
      <c r="S14640"/>
    </row>
    <row r="14641" spans="1:19">
      <c r="A14641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  <c r="R14641"/>
      <c r="S14641"/>
    </row>
    <row r="14642" spans="1:19">
      <c r="A14642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  <c r="R14642"/>
      <c r="S14642"/>
    </row>
    <row r="14643" spans="1:19">
      <c r="A14643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  <c r="R14643"/>
      <c r="S14643"/>
    </row>
    <row r="14644" spans="1:19">
      <c r="A14644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  <c r="R14644"/>
      <c r="S14644"/>
    </row>
    <row r="14645" spans="1:19">
      <c r="A14645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  <c r="R14645"/>
      <c r="S14645"/>
    </row>
    <row r="14646" spans="1:19">
      <c r="A14646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  <c r="R14646"/>
      <c r="S14646"/>
    </row>
    <row r="14647" spans="1:19">
      <c r="A14647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  <c r="R14647"/>
      <c r="S14647"/>
    </row>
    <row r="14648" spans="1:19">
      <c r="A14648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  <c r="R14648"/>
      <c r="S14648"/>
    </row>
    <row r="14649" spans="1:19">
      <c r="A14649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  <c r="R14649"/>
      <c r="S14649"/>
    </row>
    <row r="14650" spans="1:19">
      <c r="A1465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  <c r="R14650"/>
      <c r="S14650"/>
    </row>
    <row r="14651" spans="1:19">
      <c r="A14651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  <c r="R14651"/>
      <c r="S14651"/>
    </row>
    <row r="14652" spans="1:19">
      <c r="A14652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  <c r="R14652"/>
      <c r="S14652"/>
    </row>
    <row r="14653" spans="1:19">
      <c r="A14653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  <c r="R14653"/>
      <c r="S14653"/>
    </row>
    <row r="14654" spans="1:19">
      <c r="A14654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  <c r="R14654"/>
      <c r="S14654"/>
    </row>
    <row r="14655" spans="1:19">
      <c r="A14655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  <c r="R14655"/>
      <c r="S14655"/>
    </row>
    <row r="14656" spans="1:19">
      <c r="A14656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  <c r="R14656"/>
      <c r="S14656"/>
    </row>
    <row r="14657" spans="1:19">
      <c r="A14657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  <c r="R14657"/>
      <c r="S14657"/>
    </row>
    <row r="14658" spans="1:19">
      <c r="A14658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  <c r="R14658"/>
      <c r="S14658"/>
    </row>
    <row r="14659" spans="1:19">
      <c r="A14659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  <c r="R14659"/>
      <c r="S14659"/>
    </row>
    <row r="14660" spans="1:19">
      <c r="A1466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  <c r="R14660"/>
      <c r="S14660"/>
    </row>
    <row r="14661" spans="1:19">
      <c r="A14661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  <c r="R14661"/>
      <c r="S14661"/>
    </row>
    <row r="14662" spans="1:19">
      <c r="A14662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  <c r="R14662"/>
      <c r="S14662"/>
    </row>
    <row r="14663" spans="1:19">
      <c r="A14663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  <c r="R14663"/>
      <c r="S14663"/>
    </row>
    <row r="14664" spans="1:19">
      <c r="A14664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  <c r="R14664"/>
      <c r="S14664"/>
    </row>
    <row r="14665" spans="1:19">
      <c r="A14665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  <c r="R14665"/>
      <c r="S14665"/>
    </row>
    <row r="14666" spans="1:19">
      <c r="A14666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  <c r="R14666"/>
      <c r="S14666"/>
    </row>
    <row r="14667" spans="1:19">
      <c r="A14667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  <c r="R14667"/>
      <c r="S14667"/>
    </row>
    <row r="14668" spans="1:19">
      <c r="A14668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  <c r="R14668"/>
      <c r="S14668"/>
    </row>
    <row r="14669" spans="1:19">
      <c r="A14669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  <c r="R14669"/>
      <c r="S14669"/>
    </row>
    <row r="14670" spans="1:19">
      <c r="A1467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  <c r="R14670"/>
      <c r="S14670"/>
    </row>
    <row r="14671" spans="1:19">
      <c r="A14671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  <c r="R14671"/>
      <c r="S14671"/>
    </row>
    <row r="14672" spans="1:19">
      <c r="A14672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  <c r="R14672"/>
      <c r="S14672"/>
    </row>
    <row r="14673" spans="1:19">
      <c r="A14673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  <c r="R14673"/>
      <c r="S14673"/>
    </row>
    <row r="14674" spans="1:19">
      <c r="A14674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  <c r="R14674"/>
      <c r="S14674"/>
    </row>
    <row r="14675" spans="1:19">
      <c r="A14675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  <c r="R14675"/>
      <c r="S14675"/>
    </row>
    <row r="14676" spans="1:19">
      <c r="A14676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  <c r="R14676"/>
      <c r="S14676"/>
    </row>
    <row r="14677" spans="1:19">
      <c r="A14677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  <c r="R14677"/>
      <c r="S14677"/>
    </row>
    <row r="14678" spans="1:19">
      <c r="A14678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  <c r="R14678"/>
      <c r="S14678"/>
    </row>
    <row r="14679" spans="1:19">
      <c r="A14679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  <c r="R14679"/>
      <c r="S14679"/>
    </row>
    <row r="14680" spans="1:19">
      <c r="A1468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  <c r="R14680"/>
      <c r="S14680"/>
    </row>
    <row r="14681" spans="1:19">
      <c r="A14681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  <c r="R14681"/>
      <c r="S14681"/>
    </row>
    <row r="14682" spans="1:19">
      <c r="A14682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  <c r="R14682"/>
      <c r="S14682"/>
    </row>
    <row r="14683" spans="1:19">
      <c r="A14683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  <c r="R14683"/>
      <c r="S14683"/>
    </row>
    <row r="14684" spans="1:19">
      <c r="A14684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  <c r="R14684"/>
      <c r="S14684"/>
    </row>
    <row r="14685" spans="1:19">
      <c r="A14685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  <c r="R14685"/>
      <c r="S14685"/>
    </row>
    <row r="14686" spans="1:19">
      <c r="A14686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  <c r="R14686"/>
      <c r="S14686"/>
    </row>
    <row r="14687" spans="1:19">
      <c r="A14687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  <c r="R14687"/>
      <c r="S14687"/>
    </row>
    <row r="14688" spans="1:19">
      <c r="A14688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  <c r="R14688"/>
      <c r="S14688"/>
    </row>
    <row r="14689" spans="1:19">
      <c r="A14689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  <c r="R14689"/>
      <c r="S14689"/>
    </row>
    <row r="14690" spans="1:19">
      <c r="A1469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  <c r="R14690"/>
      <c r="S14690"/>
    </row>
    <row r="14691" spans="1:19">
      <c r="A14691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  <c r="R14691"/>
      <c r="S14691"/>
    </row>
    <row r="14692" spans="1:19">
      <c r="A14692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  <c r="R14692"/>
      <c r="S14692"/>
    </row>
    <row r="14693" spans="1:19">
      <c r="A14693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  <c r="R14693"/>
      <c r="S14693"/>
    </row>
    <row r="14694" spans="1:19">
      <c r="A14694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  <c r="R14694"/>
      <c r="S14694"/>
    </row>
    <row r="14695" spans="1:19">
      <c r="A14695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  <c r="R14695"/>
      <c r="S14695"/>
    </row>
    <row r="14696" spans="1:19">
      <c r="A14696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  <c r="R14696"/>
      <c r="S14696"/>
    </row>
    <row r="14697" spans="1:19">
      <c r="A14697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  <c r="R14697"/>
      <c r="S14697"/>
    </row>
    <row r="14698" spans="1:19">
      <c r="A14698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  <c r="R14698"/>
      <c r="S14698"/>
    </row>
    <row r="14699" spans="1:19">
      <c r="A14699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  <c r="R14699"/>
      <c r="S14699"/>
    </row>
    <row r="14700" spans="1:19">
      <c r="A1470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  <c r="R14700"/>
      <c r="S14700"/>
    </row>
    <row r="14701" spans="1:19">
      <c r="A14701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  <c r="R14701"/>
      <c r="S14701"/>
    </row>
    <row r="14702" spans="1:19">
      <c r="A14702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  <c r="R14702"/>
      <c r="S14702"/>
    </row>
    <row r="14703" spans="1:19">
      <c r="A14703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  <c r="R14703"/>
      <c r="S14703"/>
    </row>
    <row r="14704" spans="1:19">
      <c r="A14704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  <c r="R14704"/>
      <c r="S14704"/>
    </row>
    <row r="14705" spans="1:19">
      <c r="A14705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  <c r="R14705"/>
      <c r="S14705"/>
    </row>
    <row r="14706" spans="1:19">
      <c r="A14706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  <c r="R14706"/>
      <c r="S14706"/>
    </row>
    <row r="14707" spans="1:19">
      <c r="A14707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  <c r="R14707"/>
      <c r="S14707"/>
    </row>
    <row r="14708" spans="1:19">
      <c r="A14708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  <c r="R14708"/>
      <c r="S14708"/>
    </row>
    <row r="14709" spans="1:19">
      <c r="A14709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  <c r="R14709"/>
      <c r="S14709"/>
    </row>
    <row r="14710" spans="1:19">
      <c r="A147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  <c r="R14710"/>
      <c r="S14710"/>
    </row>
    <row r="14711" spans="1:19">
      <c r="A14711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  <c r="R14711"/>
      <c r="S14711"/>
    </row>
    <row r="14712" spans="1:19">
      <c r="A14712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  <c r="R14712"/>
      <c r="S14712"/>
    </row>
    <row r="14713" spans="1:19">
      <c r="A14713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  <c r="R14713"/>
      <c r="S14713"/>
    </row>
    <row r="14714" spans="1:19">
      <c r="A14714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  <c r="R14714"/>
      <c r="S14714"/>
    </row>
    <row r="14715" spans="1:19">
      <c r="A14715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  <c r="R14715"/>
      <c r="S14715"/>
    </row>
    <row r="14716" spans="1:19">
      <c r="A14716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  <c r="R14716"/>
      <c r="S14716"/>
    </row>
    <row r="14717" spans="1:19">
      <c r="A14717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  <c r="R14717"/>
      <c r="S14717"/>
    </row>
    <row r="14718" spans="1:19">
      <c r="A14718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  <c r="R14718"/>
      <c r="S14718"/>
    </row>
    <row r="14719" spans="1:19">
      <c r="A14719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  <c r="R14719"/>
      <c r="S14719"/>
    </row>
    <row r="14720" spans="1:19">
      <c r="A1472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  <c r="R14720"/>
      <c r="S14720"/>
    </row>
    <row r="14721" spans="1:19">
      <c r="A14721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  <c r="R14721"/>
      <c r="S14721"/>
    </row>
    <row r="14722" spans="1:19">
      <c r="A14722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  <c r="R14722"/>
      <c r="S14722"/>
    </row>
    <row r="14723" spans="1:19">
      <c r="A14723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  <c r="R14723"/>
      <c r="S14723"/>
    </row>
    <row r="14724" spans="1:19">
      <c r="A14724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  <c r="R14724"/>
      <c r="S14724"/>
    </row>
    <row r="14725" spans="1:19">
      <c r="A14725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  <c r="R14725"/>
      <c r="S14725"/>
    </row>
    <row r="14726" spans="1:19">
      <c r="A14726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  <c r="R14726"/>
      <c r="S14726"/>
    </row>
    <row r="14727" spans="1:19">
      <c r="A14727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  <c r="R14727"/>
      <c r="S14727"/>
    </row>
    <row r="14728" spans="1:19">
      <c r="A14728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  <c r="R14728"/>
      <c r="S14728"/>
    </row>
    <row r="14729" spans="1:19">
      <c r="A14729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  <c r="R14729"/>
      <c r="S14729"/>
    </row>
    <row r="14730" spans="1:19">
      <c r="A1473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  <c r="R14730"/>
      <c r="S14730"/>
    </row>
    <row r="14731" spans="1:19">
      <c r="A14731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  <c r="R14731"/>
      <c r="S14731"/>
    </row>
    <row r="14732" spans="1:19">
      <c r="A14732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  <c r="R14732"/>
      <c r="S14732"/>
    </row>
    <row r="14733" spans="1:19">
      <c r="A14733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  <c r="R14733"/>
      <c r="S14733"/>
    </row>
    <row r="14734" spans="1:19">
      <c r="A14734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  <c r="R14734"/>
      <c r="S14734"/>
    </row>
    <row r="14735" spans="1:19">
      <c r="A14735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  <c r="R14735"/>
      <c r="S14735"/>
    </row>
    <row r="14736" spans="1:19">
      <c r="A14736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  <c r="R14736"/>
      <c r="S14736"/>
    </row>
    <row r="14737" spans="1:19">
      <c r="A14737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  <c r="R14737"/>
      <c r="S14737"/>
    </row>
    <row r="14738" spans="1:19">
      <c r="A14738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  <c r="R14738"/>
      <c r="S14738"/>
    </row>
    <row r="14739" spans="1:19">
      <c r="A14739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  <c r="R14739"/>
      <c r="S14739"/>
    </row>
    <row r="14740" spans="1:19">
      <c r="A1474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  <c r="R14740"/>
      <c r="S14740"/>
    </row>
    <row r="14741" spans="1:19">
      <c r="A14741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  <c r="R14741"/>
      <c r="S14741"/>
    </row>
    <row r="14742" spans="1:19">
      <c r="A14742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  <c r="R14742"/>
      <c r="S14742"/>
    </row>
    <row r="14743" spans="1:19">
      <c r="A14743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  <c r="R14743"/>
      <c r="S14743"/>
    </row>
    <row r="14744" spans="1:19">
      <c r="A14744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  <c r="R14744"/>
      <c r="S14744"/>
    </row>
    <row r="14745" spans="1:19">
      <c r="A14745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  <c r="R14745"/>
      <c r="S14745"/>
    </row>
    <row r="14746" spans="1:19">
      <c r="A14746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  <c r="R14746"/>
      <c r="S14746"/>
    </row>
    <row r="14747" spans="1:19">
      <c r="A14747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  <c r="R14747"/>
      <c r="S14747"/>
    </row>
    <row r="14748" spans="1:19">
      <c r="A14748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  <c r="R14748"/>
      <c r="S14748"/>
    </row>
    <row r="14749" spans="1:19">
      <c r="A14749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  <c r="R14749"/>
      <c r="S14749"/>
    </row>
    <row r="14750" spans="1:19">
      <c r="A1475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  <c r="R14750"/>
      <c r="S14750"/>
    </row>
    <row r="14751" spans="1:19">
      <c r="A14751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  <c r="R14751"/>
      <c r="S14751"/>
    </row>
    <row r="14752" spans="1:19">
      <c r="A14752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  <c r="R14752"/>
      <c r="S14752"/>
    </row>
    <row r="14753" spans="1:19">
      <c r="A14753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  <c r="R14753"/>
      <c r="S14753"/>
    </row>
    <row r="14754" spans="1:19">
      <c r="A14754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  <c r="R14754"/>
      <c r="S14754"/>
    </row>
    <row r="14755" spans="1:19">
      <c r="A14755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  <c r="R14755"/>
      <c r="S14755"/>
    </row>
    <row r="14756" spans="1:19">
      <c r="A14756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  <c r="R14756"/>
      <c r="S14756"/>
    </row>
    <row r="14757" spans="1:19">
      <c r="A14757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  <c r="R14757"/>
      <c r="S14757"/>
    </row>
    <row r="14758" spans="1:19">
      <c r="A14758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  <c r="R14758"/>
      <c r="S14758"/>
    </row>
    <row r="14759" spans="1:19">
      <c r="A14759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  <c r="R14759"/>
      <c r="S14759"/>
    </row>
    <row r="14760" spans="1:19">
      <c r="A1476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  <c r="R14760"/>
      <c r="S14760"/>
    </row>
    <row r="14761" spans="1:19">
      <c r="A14761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  <c r="R14761"/>
      <c r="S14761"/>
    </row>
    <row r="14762" spans="1:19">
      <c r="A14762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  <c r="R14762"/>
      <c r="S14762"/>
    </row>
    <row r="14763" spans="1:19">
      <c r="A14763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  <c r="R14763"/>
      <c r="S14763"/>
    </row>
    <row r="14764" spans="1:19">
      <c r="A14764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  <c r="R14764"/>
      <c r="S14764"/>
    </row>
    <row r="14765" spans="1:19">
      <c r="A14765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  <c r="R14765"/>
      <c r="S14765"/>
    </row>
    <row r="14766" spans="1:19">
      <c r="A14766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  <c r="R14766"/>
      <c r="S14766"/>
    </row>
    <row r="14767" spans="1:19">
      <c r="A14767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  <c r="R14767"/>
      <c r="S14767"/>
    </row>
    <row r="14768" spans="1:19">
      <c r="A14768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  <c r="R14768"/>
      <c r="S14768"/>
    </row>
    <row r="14769" spans="1:19">
      <c r="A14769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  <c r="R14769"/>
      <c r="S14769"/>
    </row>
    <row r="14770" spans="1:19">
      <c r="A1477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  <c r="R14770"/>
      <c r="S14770"/>
    </row>
    <row r="14771" spans="1:19">
      <c r="A14771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  <c r="R14771"/>
      <c r="S14771"/>
    </row>
    <row r="14772" spans="1:19">
      <c r="A14772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  <c r="R14772"/>
      <c r="S14772"/>
    </row>
    <row r="14773" spans="1:19">
      <c r="A14773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  <c r="R14773"/>
      <c r="S14773"/>
    </row>
    <row r="14774" spans="1:19">
      <c r="A14774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  <c r="R14774"/>
      <c r="S14774"/>
    </row>
    <row r="14775" spans="1:19">
      <c r="A14775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  <c r="R14775"/>
      <c r="S14775"/>
    </row>
    <row r="14776" spans="1:19">
      <c r="A14776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  <c r="R14776"/>
      <c r="S14776"/>
    </row>
    <row r="14777" spans="1:19">
      <c r="A14777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  <c r="R14777"/>
      <c r="S14777"/>
    </row>
    <row r="14778" spans="1:19">
      <c r="A14778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  <c r="R14778"/>
      <c r="S14778"/>
    </row>
    <row r="14779" spans="1:19">
      <c r="A14779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  <c r="R14779"/>
      <c r="S14779"/>
    </row>
    <row r="14780" spans="1:19">
      <c r="A1478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  <c r="R14780"/>
      <c r="S14780"/>
    </row>
    <row r="14781" spans="1:19">
      <c r="A14781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  <c r="R14781"/>
      <c r="S14781"/>
    </row>
    <row r="14782" spans="1:19">
      <c r="A14782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  <c r="R14782"/>
      <c r="S14782"/>
    </row>
    <row r="14783" spans="1:19">
      <c r="A14783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  <c r="R14783"/>
      <c r="S14783"/>
    </row>
    <row r="14784" spans="1:19">
      <c r="A14784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  <c r="R14784"/>
      <c r="S14784"/>
    </row>
    <row r="14785" spans="1:19">
      <c r="A14785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  <c r="R14785"/>
      <c r="S14785"/>
    </row>
    <row r="14786" spans="1:19">
      <c r="A14786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  <c r="R14786"/>
      <c r="S14786"/>
    </row>
    <row r="14787" spans="1:19">
      <c r="A14787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  <c r="R14787"/>
      <c r="S14787"/>
    </row>
    <row r="14788" spans="1:19">
      <c r="A14788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  <c r="R14788"/>
      <c r="S14788"/>
    </row>
    <row r="14789" spans="1:19">
      <c r="A14789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  <c r="R14789"/>
      <c r="S14789"/>
    </row>
    <row r="14790" spans="1:19">
      <c r="A1479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  <c r="R14790"/>
      <c r="S14790"/>
    </row>
    <row r="14791" spans="1:19">
      <c r="A14791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  <c r="R14791"/>
      <c r="S14791"/>
    </row>
    <row r="14792" spans="1:19">
      <c r="A14792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  <c r="R14792"/>
      <c r="S14792"/>
    </row>
    <row r="14793" spans="1:19">
      <c r="A14793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  <c r="R14793"/>
      <c r="S14793"/>
    </row>
    <row r="14794" spans="1:19">
      <c r="A14794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  <c r="R14794"/>
      <c r="S14794"/>
    </row>
    <row r="14795" spans="1:19">
      <c r="A14795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  <c r="R14795"/>
      <c r="S14795"/>
    </row>
    <row r="14796" spans="1:19">
      <c r="A14796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  <c r="R14796"/>
      <c r="S14796"/>
    </row>
    <row r="14797" spans="1:19">
      <c r="A14797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  <c r="R14797"/>
      <c r="S14797"/>
    </row>
    <row r="14798" spans="1:19">
      <c r="A14798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  <c r="R14798"/>
      <c r="S14798"/>
    </row>
    <row r="14799" spans="1:19">
      <c r="A14799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  <c r="R14799"/>
      <c r="S14799"/>
    </row>
    <row r="14800" spans="1:19">
      <c r="A1480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  <c r="R14800"/>
      <c r="S14800"/>
    </row>
    <row r="14801" spans="1:19">
      <c r="A14801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  <c r="R14801"/>
      <c r="S14801"/>
    </row>
    <row r="14802" spans="1:19">
      <c r="A14802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  <c r="R14802"/>
      <c r="S14802"/>
    </row>
    <row r="14803" spans="1:19">
      <c r="A14803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  <c r="R14803"/>
      <c r="S14803"/>
    </row>
    <row r="14804" spans="1:19">
      <c r="A14804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  <c r="R14804"/>
      <c r="S14804"/>
    </row>
    <row r="14805" spans="1:19">
      <c r="A14805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  <c r="R14805"/>
      <c r="S14805"/>
    </row>
    <row r="14806" spans="1:19">
      <c r="A14806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  <c r="R14806"/>
      <c r="S14806"/>
    </row>
    <row r="14807" spans="1:19">
      <c r="A14807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  <c r="R14807"/>
      <c r="S14807"/>
    </row>
    <row r="14808" spans="1:19">
      <c r="A14808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  <c r="R14808"/>
      <c r="S14808"/>
    </row>
    <row r="14809" spans="1:19">
      <c r="A14809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  <c r="R14809"/>
      <c r="S14809"/>
    </row>
    <row r="14810" spans="1:19">
      <c r="A148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  <c r="R14810"/>
      <c r="S14810"/>
    </row>
    <row r="14811" spans="1:19">
      <c r="A14811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  <c r="R14811"/>
      <c r="S14811"/>
    </row>
    <row r="14812" spans="1:19">
      <c r="A14812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  <c r="R14812"/>
      <c r="S14812"/>
    </row>
    <row r="14813" spans="1:19">
      <c r="A14813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  <c r="R14813"/>
      <c r="S14813"/>
    </row>
    <row r="14814" spans="1:19">
      <c r="A14814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  <c r="R14814"/>
      <c r="S14814"/>
    </row>
    <row r="14815" spans="1:19">
      <c r="A14815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  <c r="R14815"/>
      <c r="S14815"/>
    </row>
    <row r="14816" spans="1:19">
      <c r="A14816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  <c r="R14816"/>
      <c r="S14816"/>
    </row>
    <row r="14817" spans="1:19">
      <c r="A14817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  <c r="R14817"/>
      <c r="S14817"/>
    </row>
    <row r="14818" spans="1:19">
      <c r="A14818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  <c r="R14818"/>
      <c r="S14818"/>
    </row>
    <row r="14819" spans="1:19">
      <c r="A14819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  <c r="R14819"/>
      <c r="S14819"/>
    </row>
    <row r="14820" spans="1:19">
      <c r="A1482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  <c r="R14820"/>
      <c r="S14820"/>
    </row>
    <row r="14821" spans="1:19">
      <c r="A14821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  <c r="R14821"/>
      <c r="S14821"/>
    </row>
    <row r="14822" spans="1:19">
      <c r="A14822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  <c r="R14822"/>
      <c r="S14822"/>
    </row>
    <row r="14823" spans="1:19">
      <c r="A14823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  <c r="R14823"/>
      <c r="S14823"/>
    </row>
    <row r="14824" spans="1:19">
      <c r="A14824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  <c r="R14824"/>
      <c r="S14824"/>
    </row>
    <row r="14825" spans="1:19">
      <c r="A14825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  <c r="R14825"/>
      <c r="S14825"/>
    </row>
    <row r="14826" spans="1:19">
      <c r="A14826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  <c r="R14826"/>
      <c r="S14826"/>
    </row>
    <row r="14827" spans="1:19">
      <c r="A14827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  <c r="R14827"/>
      <c r="S14827"/>
    </row>
    <row r="14828" spans="1:19">
      <c r="A14828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  <c r="R14828"/>
      <c r="S14828"/>
    </row>
    <row r="14829" spans="1:19">
      <c r="A14829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  <c r="R14829"/>
      <c r="S14829"/>
    </row>
    <row r="14830" spans="1:19">
      <c r="A1483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  <c r="R14830"/>
      <c r="S14830"/>
    </row>
    <row r="14831" spans="1:19">
      <c r="A14831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  <c r="R14831"/>
      <c r="S14831"/>
    </row>
    <row r="14832" spans="1:19">
      <c r="A14832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  <c r="R14832"/>
      <c r="S14832"/>
    </row>
    <row r="14833" spans="1:19">
      <c r="A14833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  <c r="R14833"/>
      <c r="S14833"/>
    </row>
    <row r="14834" spans="1:19">
      <c r="A14834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  <c r="R14834"/>
      <c r="S14834"/>
    </row>
    <row r="14835" spans="1:19">
      <c r="A14835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  <c r="R14835"/>
      <c r="S14835"/>
    </row>
    <row r="14836" spans="1:19">
      <c r="A14836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  <c r="R14836"/>
      <c r="S14836"/>
    </row>
    <row r="14837" spans="1:19">
      <c r="A14837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  <c r="R14837"/>
      <c r="S14837"/>
    </row>
    <row r="14838" spans="1:19">
      <c r="A14838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  <c r="R14838"/>
      <c r="S14838"/>
    </row>
    <row r="14839" spans="1:19">
      <c r="A14839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  <c r="R14839"/>
      <c r="S14839"/>
    </row>
    <row r="14840" spans="1:19">
      <c r="A1484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  <c r="R14840"/>
      <c r="S14840"/>
    </row>
    <row r="14841" spans="1:19">
      <c r="A14841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  <c r="R14841"/>
      <c r="S14841"/>
    </row>
    <row r="14842" spans="1:19">
      <c r="A14842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  <c r="R14842"/>
      <c r="S14842"/>
    </row>
    <row r="14843" spans="1:19">
      <c r="A14843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  <c r="R14843"/>
      <c r="S14843"/>
    </row>
    <row r="14844" spans="1:19">
      <c r="A14844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  <c r="R14844"/>
      <c r="S14844"/>
    </row>
    <row r="14845" spans="1:19">
      <c r="A14845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  <c r="R14845"/>
      <c r="S14845"/>
    </row>
    <row r="14846" spans="1:19">
      <c r="A14846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  <c r="R14846"/>
      <c r="S14846"/>
    </row>
    <row r="14847" spans="1:19">
      <c r="A14847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  <c r="R14847"/>
      <c r="S14847"/>
    </row>
    <row r="14848" spans="1:19">
      <c r="A14848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  <c r="R14848"/>
      <c r="S14848"/>
    </row>
    <row r="14849" spans="1:19">
      <c r="A14849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  <c r="R14849"/>
      <c r="S14849"/>
    </row>
    <row r="14850" spans="1:19">
      <c r="A1485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  <c r="R14850"/>
      <c r="S14850"/>
    </row>
    <row r="14851" spans="1:19">
      <c r="A14851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  <c r="R14851"/>
      <c r="S14851"/>
    </row>
    <row r="14852" spans="1:19">
      <c r="A14852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  <c r="R14852"/>
      <c r="S14852"/>
    </row>
    <row r="14853" spans="1:19">
      <c r="A14853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  <c r="R14853"/>
      <c r="S14853"/>
    </row>
    <row r="14854" spans="1:19">
      <c r="A14854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  <c r="R14854"/>
      <c r="S14854"/>
    </row>
    <row r="14855" spans="1:19">
      <c r="A14855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  <c r="R14855"/>
      <c r="S14855"/>
    </row>
    <row r="14856" spans="1:19">
      <c r="A14856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  <c r="R14856"/>
      <c r="S14856"/>
    </row>
    <row r="14857" spans="1:19">
      <c r="A14857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  <c r="R14857"/>
      <c r="S14857"/>
    </row>
    <row r="14858" spans="1:19">
      <c r="A14858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  <c r="R14858"/>
      <c r="S14858"/>
    </row>
    <row r="14859" spans="1:19">
      <c r="A14859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  <c r="R14859"/>
      <c r="S14859"/>
    </row>
    <row r="14860" spans="1:19">
      <c r="A1486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  <c r="R14860"/>
      <c r="S14860"/>
    </row>
    <row r="14861" spans="1:19">
      <c r="A14861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  <c r="R14861"/>
      <c r="S14861"/>
    </row>
    <row r="14862" spans="1:19">
      <c r="A14862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  <c r="R14862"/>
      <c r="S14862"/>
    </row>
    <row r="14863" spans="1:19">
      <c r="A14863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  <c r="R14863"/>
      <c r="S14863"/>
    </row>
    <row r="14864" spans="1:19">
      <c r="A14864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  <c r="R14864"/>
      <c r="S14864"/>
    </row>
    <row r="14865" spans="1:19">
      <c r="A14865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  <c r="R14865"/>
      <c r="S14865"/>
    </row>
    <row r="14866" spans="1:19">
      <c r="A14866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  <c r="R14866"/>
      <c r="S14866"/>
    </row>
    <row r="14867" spans="1:19">
      <c r="A14867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  <c r="R14867"/>
      <c r="S14867"/>
    </row>
    <row r="14868" spans="1:19">
      <c r="A14868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  <c r="R14868"/>
      <c r="S14868"/>
    </row>
    <row r="14869" spans="1:19">
      <c r="A14869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  <c r="R14869"/>
      <c r="S14869"/>
    </row>
    <row r="14870" spans="1:19">
      <c r="A1487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  <c r="R14870"/>
      <c r="S14870"/>
    </row>
    <row r="14871" spans="1:19">
      <c r="A14871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  <c r="R14871"/>
      <c r="S14871"/>
    </row>
    <row r="14872" spans="1:19">
      <c r="A14872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  <c r="R14872"/>
      <c r="S14872"/>
    </row>
    <row r="14873" spans="1:19">
      <c r="A14873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  <c r="R14873"/>
      <c r="S14873"/>
    </row>
    <row r="14874" spans="1:19">
      <c r="A14874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  <c r="R14874"/>
      <c r="S14874"/>
    </row>
    <row r="14875" spans="1:19">
      <c r="A14875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  <c r="R14875"/>
      <c r="S14875"/>
    </row>
    <row r="14876" spans="1:19">
      <c r="A14876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  <c r="R14876"/>
      <c r="S14876"/>
    </row>
    <row r="14877" spans="1:19">
      <c r="A14877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  <c r="R14877"/>
      <c r="S14877"/>
    </row>
    <row r="14878" spans="1:19">
      <c r="A14878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  <c r="R14878"/>
      <c r="S14878"/>
    </row>
    <row r="14879" spans="1:19">
      <c r="A14879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  <c r="R14879"/>
      <c r="S14879"/>
    </row>
    <row r="14880" spans="1:19">
      <c r="A1488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  <c r="R14880"/>
      <c r="S14880"/>
    </row>
    <row r="14881" spans="1:19">
      <c r="A14881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  <c r="R14881"/>
      <c r="S14881"/>
    </row>
    <row r="14882" spans="1:19">
      <c r="A14882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  <c r="R14882"/>
      <c r="S14882"/>
    </row>
    <row r="14883" spans="1:19">
      <c r="A14883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  <c r="R14883"/>
      <c r="S14883"/>
    </row>
    <row r="14884" spans="1:19">
      <c r="A14884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  <c r="R14884"/>
      <c r="S14884"/>
    </row>
    <row r="14885" spans="1:19">
      <c r="A14885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  <c r="R14885"/>
      <c r="S14885"/>
    </row>
    <row r="14886" spans="1:19">
      <c r="A14886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  <c r="R14886"/>
      <c r="S14886"/>
    </row>
    <row r="14887" spans="1:19">
      <c r="A14887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  <c r="R14887"/>
      <c r="S14887"/>
    </row>
    <row r="14888" spans="1:19">
      <c r="A14888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  <c r="R14888"/>
      <c r="S14888"/>
    </row>
    <row r="14889" spans="1:19">
      <c r="A14889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  <c r="R14889"/>
      <c r="S14889"/>
    </row>
    <row r="14890" spans="1:19">
      <c r="A1489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  <c r="R14890"/>
      <c r="S14890"/>
    </row>
    <row r="14891" spans="1:19">
      <c r="A14891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  <c r="R14891"/>
      <c r="S14891"/>
    </row>
    <row r="14892" spans="1:19">
      <c r="A14892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  <c r="R14892"/>
      <c r="S14892"/>
    </row>
    <row r="14893" spans="1:19">
      <c r="A14893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  <c r="R14893"/>
      <c r="S14893"/>
    </row>
    <row r="14894" spans="1:19">
      <c r="A14894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  <c r="R14894"/>
      <c r="S14894"/>
    </row>
    <row r="14895" spans="1:19">
      <c r="A14895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  <c r="R14895"/>
      <c r="S14895"/>
    </row>
    <row r="14896" spans="1:19">
      <c r="A14896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  <c r="R14896"/>
      <c r="S14896"/>
    </row>
    <row r="14897" spans="1:19">
      <c r="A14897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  <c r="R14897"/>
      <c r="S14897"/>
    </row>
    <row r="14898" spans="1:19">
      <c r="A14898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  <c r="R14898"/>
      <c r="S14898"/>
    </row>
    <row r="14899" spans="1:19">
      <c r="A14899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  <c r="R14899"/>
      <c r="S14899"/>
    </row>
    <row r="14900" spans="1:19">
      <c r="A1490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  <c r="R14900"/>
      <c r="S14900"/>
    </row>
    <row r="14901" spans="1:19">
      <c r="A14901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  <c r="R14901"/>
      <c r="S14901"/>
    </row>
    <row r="14902" spans="1:19">
      <c r="A14902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  <c r="R14902"/>
      <c r="S14902"/>
    </row>
    <row r="14903" spans="1:19">
      <c r="A14903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  <c r="R14903"/>
      <c r="S14903"/>
    </row>
    <row r="14904" spans="1:19">
      <c r="A14904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  <c r="R14904"/>
      <c r="S14904"/>
    </row>
    <row r="14905" spans="1:19">
      <c r="A14905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  <c r="R14905"/>
      <c r="S14905"/>
    </row>
    <row r="14906" spans="1:19">
      <c r="A14906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  <c r="R14906"/>
      <c r="S14906"/>
    </row>
    <row r="14907" spans="1:19">
      <c r="A14907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  <c r="R14907"/>
      <c r="S14907"/>
    </row>
    <row r="14908" spans="1:19">
      <c r="A14908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  <c r="R14908"/>
      <c r="S14908"/>
    </row>
    <row r="14909" spans="1:19">
      <c r="A14909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  <c r="R14909"/>
      <c r="S14909"/>
    </row>
    <row r="14910" spans="1:19">
      <c r="A149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  <c r="R14910"/>
      <c r="S14910"/>
    </row>
    <row r="14911" spans="1:19">
      <c r="A14911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  <c r="R14911"/>
      <c r="S14911"/>
    </row>
    <row r="14912" spans="1:19">
      <c r="A14912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  <c r="R14912"/>
      <c r="S14912"/>
    </row>
    <row r="14913" spans="1:19">
      <c r="A14913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  <c r="R14913"/>
      <c r="S14913"/>
    </row>
    <row r="14914" spans="1:19">
      <c r="A14914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  <c r="R14914"/>
      <c r="S14914"/>
    </row>
    <row r="14915" spans="1:19">
      <c r="A14915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  <c r="R14915"/>
      <c r="S14915"/>
    </row>
    <row r="14916" spans="1:19">
      <c r="A14916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  <c r="R14916"/>
      <c r="S14916"/>
    </row>
    <row r="14917" spans="1:19">
      <c r="A14917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  <c r="R14917"/>
      <c r="S14917"/>
    </row>
    <row r="14918" spans="1:19">
      <c r="A14918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  <c r="R14918"/>
      <c r="S14918"/>
    </row>
    <row r="14919" spans="1:19">
      <c r="A14919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  <c r="R14919"/>
      <c r="S14919"/>
    </row>
    <row r="14920" spans="1:19">
      <c r="A1492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  <c r="R14920"/>
      <c r="S14920"/>
    </row>
    <row r="14921" spans="1:19">
      <c r="A14921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  <c r="R14921"/>
      <c r="S14921"/>
    </row>
    <row r="14922" spans="1:19">
      <c r="A14922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  <c r="R14922"/>
      <c r="S14922"/>
    </row>
    <row r="14923" spans="1:19">
      <c r="A14923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  <c r="R14923"/>
      <c r="S14923"/>
    </row>
    <row r="14924" spans="1:19">
      <c r="A14924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  <c r="R14924"/>
      <c r="S14924"/>
    </row>
    <row r="14925" spans="1:19">
      <c r="A14925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  <c r="R14925"/>
      <c r="S14925"/>
    </row>
    <row r="14926" spans="1:19">
      <c r="A14926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  <c r="R14926"/>
      <c r="S14926"/>
    </row>
    <row r="14927" spans="1:19">
      <c r="A14927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  <c r="R14927"/>
      <c r="S14927"/>
    </row>
    <row r="14928" spans="1:19">
      <c r="A14928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  <c r="R14928"/>
      <c r="S14928"/>
    </row>
    <row r="14929" spans="1:19">
      <c r="A14929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  <c r="R14929"/>
      <c r="S14929"/>
    </row>
    <row r="14930" spans="1:19">
      <c r="A1493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  <c r="R14930"/>
      <c r="S14930"/>
    </row>
    <row r="14931" spans="1:19">
      <c r="A14931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  <c r="R14931"/>
      <c r="S14931"/>
    </row>
    <row r="14932" spans="1:19">
      <c r="A14932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  <c r="R14932"/>
      <c r="S14932"/>
    </row>
    <row r="14933" spans="1:19">
      <c r="A14933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  <c r="R14933"/>
      <c r="S14933"/>
    </row>
    <row r="14934" spans="1:19">
      <c r="A14934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  <c r="R14934"/>
      <c r="S14934"/>
    </row>
    <row r="14935" spans="1:19">
      <c r="A14935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  <c r="R14935"/>
      <c r="S14935"/>
    </row>
    <row r="14936" spans="1:19">
      <c r="A14936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  <c r="R14936"/>
      <c r="S14936"/>
    </row>
    <row r="14937" spans="1:19">
      <c r="A14937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  <c r="R14937"/>
      <c r="S14937"/>
    </row>
    <row r="14938" spans="1:19">
      <c r="A14938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  <c r="R14938"/>
      <c r="S14938"/>
    </row>
    <row r="14939" spans="1:19">
      <c r="A14939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  <c r="R14939"/>
      <c r="S14939"/>
    </row>
    <row r="14940" spans="1:19">
      <c r="A1494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  <c r="R14940"/>
      <c r="S14940"/>
    </row>
    <row r="14941" spans="1:19">
      <c r="A14941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  <c r="R14941"/>
      <c r="S14941"/>
    </row>
    <row r="14942" spans="1:19">
      <c r="A14942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  <c r="R14942"/>
      <c r="S14942"/>
    </row>
    <row r="14943" spans="1:19">
      <c r="A14943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  <c r="R14943"/>
      <c r="S14943"/>
    </row>
    <row r="14944" spans="1:19">
      <c r="A14944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  <c r="R14944"/>
      <c r="S14944"/>
    </row>
    <row r="14945" spans="1:19">
      <c r="A14945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  <c r="R14945"/>
      <c r="S14945"/>
    </row>
    <row r="14946" spans="1:19">
      <c r="A14946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  <c r="R14946"/>
      <c r="S14946"/>
    </row>
    <row r="14947" spans="1:19">
      <c r="A14947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  <c r="R14947"/>
      <c r="S14947"/>
    </row>
    <row r="14948" spans="1:19">
      <c r="A14948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  <c r="R14948"/>
      <c r="S14948"/>
    </row>
    <row r="14949" spans="1:19">
      <c r="A14949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  <c r="R14949"/>
      <c r="S14949"/>
    </row>
    <row r="14950" spans="1:19">
      <c r="A1495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  <c r="R14950"/>
      <c r="S14950"/>
    </row>
    <row r="14951" spans="1:19">
      <c r="A14951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  <c r="R14951"/>
      <c r="S14951"/>
    </row>
    <row r="14952" spans="1:19">
      <c r="A14952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  <c r="R14952"/>
      <c r="S14952"/>
    </row>
    <row r="14953" spans="1:19">
      <c r="A14953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  <c r="R14953"/>
      <c r="S14953"/>
    </row>
    <row r="14954" spans="1:19">
      <c r="A14954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  <c r="R14954"/>
      <c r="S14954"/>
    </row>
    <row r="14955" spans="1:19">
      <c r="A14955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  <c r="R14955"/>
      <c r="S14955"/>
    </row>
    <row r="14956" spans="1:19">
      <c r="A14956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  <c r="R14956"/>
      <c r="S14956"/>
    </row>
    <row r="14957" spans="1:19">
      <c r="A14957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  <c r="R14957"/>
      <c r="S14957"/>
    </row>
    <row r="14958" spans="1:19">
      <c r="A14958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  <c r="R14958"/>
      <c r="S14958"/>
    </row>
    <row r="14959" spans="1:19">
      <c r="A14959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  <c r="R14959"/>
      <c r="S14959"/>
    </row>
    <row r="14960" spans="1:19">
      <c r="A1496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  <c r="R14960"/>
      <c r="S14960"/>
    </row>
    <row r="14961" spans="1:19">
      <c r="A14961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  <c r="R14961"/>
      <c r="S14961"/>
    </row>
    <row r="14962" spans="1:19">
      <c r="A14962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  <c r="R14962"/>
      <c r="S14962"/>
    </row>
    <row r="14963" spans="1:19">
      <c r="A14963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  <c r="R14963"/>
      <c r="S14963"/>
    </row>
    <row r="14964" spans="1:19">
      <c r="A14964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  <c r="R14964"/>
      <c r="S14964"/>
    </row>
    <row r="14965" spans="1:19">
      <c r="A14965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  <c r="R14965"/>
      <c r="S14965"/>
    </row>
    <row r="14966" spans="1:19">
      <c r="A14966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  <c r="R14966"/>
      <c r="S14966"/>
    </row>
    <row r="14967" spans="1:19">
      <c r="A14967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  <c r="R14967"/>
      <c r="S14967"/>
    </row>
    <row r="14968" spans="1:19">
      <c r="A14968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  <c r="R14968"/>
      <c r="S14968"/>
    </row>
    <row r="14969" spans="1:19">
      <c r="A14969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  <c r="R14969"/>
      <c r="S14969"/>
    </row>
    <row r="14970" spans="1:19">
      <c r="A1497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  <c r="R14970"/>
      <c r="S14970"/>
    </row>
    <row r="14971" spans="1:19">
      <c r="A14971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  <c r="R14971"/>
      <c r="S14971"/>
    </row>
    <row r="14972" spans="1:19">
      <c r="A14972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  <c r="R14972"/>
      <c r="S14972"/>
    </row>
    <row r="14973" spans="1:19">
      <c r="A14973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  <c r="R14973"/>
      <c r="S14973"/>
    </row>
    <row r="14974" spans="1:19">
      <c r="A14974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  <c r="R14974"/>
      <c r="S14974"/>
    </row>
    <row r="14975" spans="1:19">
      <c r="A14975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  <c r="R14975"/>
      <c r="S14975"/>
    </row>
    <row r="14976" spans="1:19">
      <c r="A14976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  <c r="R14976"/>
      <c r="S14976"/>
    </row>
    <row r="14977" spans="1:19">
      <c r="A14977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  <c r="R14977"/>
      <c r="S14977"/>
    </row>
    <row r="14978" spans="1:19">
      <c r="A14978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  <c r="R14978"/>
      <c r="S14978"/>
    </row>
    <row r="14979" spans="1:19">
      <c r="A14979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  <c r="R14979"/>
      <c r="S14979"/>
    </row>
    <row r="14980" spans="1:19">
      <c r="A1498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  <c r="R14980"/>
      <c r="S14980"/>
    </row>
    <row r="14981" spans="1:19">
      <c r="A14981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  <c r="R14981"/>
      <c r="S14981"/>
    </row>
    <row r="14982" spans="1:19">
      <c r="A14982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  <c r="R14982"/>
      <c r="S14982"/>
    </row>
    <row r="14983" spans="1:19">
      <c r="A14983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  <c r="R14983"/>
      <c r="S14983"/>
    </row>
    <row r="14984" spans="1:19">
      <c r="A14984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  <c r="R14984"/>
      <c r="S14984"/>
    </row>
    <row r="14985" spans="1:19">
      <c r="A14985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  <c r="R14985"/>
      <c r="S14985"/>
    </row>
    <row r="14986" spans="1:19">
      <c r="A14986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  <c r="R14986"/>
      <c r="S14986"/>
    </row>
    <row r="14987" spans="1:19">
      <c r="A14987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  <c r="R14987"/>
      <c r="S14987"/>
    </row>
    <row r="14988" spans="1:19">
      <c r="A14988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  <c r="R14988"/>
      <c r="S14988"/>
    </row>
    <row r="14989" spans="1:19">
      <c r="A14989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  <c r="R14989"/>
      <c r="S14989"/>
    </row>
    <row r="14990" spans="1:19">
      <c r="A1499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  <c r="R14990"/>
      <c r="S14990"/>
    </row>
    <row r="14991" spans="1:19">
      <c r="A14991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  <c r="R14991"/>
      <c r="S14991"/>
    </row>
    <row r="14992" spans="1:19">
      <c r="A14992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  <c r="R14992"/>
      <c r="S14992"/>
    </row>
    <row r="14993" spans="1:19">
      <c r="A14993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  <c r="R14993"/>
      <c r="S14993"/>
    </row>
    <row r="14994" spans="1:19">
      <c r="A14994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  <c r="R14994"/>
      <c r="S14994"/>
    </row>
    <row r="14995" spans="1:19">
      <c r="A14995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  <c r="R14995"/>
      <c r="S14995"/>
    </row>
    <row r="14996" spans="1:19">
      <c r="A14996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  <c r="R14996"/>
      <c r="S14996"/>
    </row>
    <row r="14997" spans="1:19">
      <c r="A14997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  <c r="R14997"/>
      <c r="S14997"/>
    </row>
    <row r="14998" spans="1:19">
      <c r="A14998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  <c r="R14998"/>
      <c r="S14998"/>
    </row>
    <row r="14999" spans="1:19">
      <c r="A14999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  <c r="R14999"/>
      <c r="S14999"/>
    </row>
    <row r="15000" spans="1:19">
      <c r="A1500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  <c r="R15000"/>
      <c r="S15000"/>
    </row>
    <row r="15001" spans="1:19">
      <c r="A15001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  <c r="R15001"/>
      <c r="S15001"/>
    </row>
    <row r="15002" spans="1:19">
      <c r="A15002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  <c r="R15002"/>
      <c r="S15002"/>
    </row>
    <row r="15003" spans="1:19">
      <c r="A15003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  <c r="R15003"/>
      <c r="S15003"/>
    </row>
    <row r="15004" spans="1:19">
      <c r="A15004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  <c r="R15004"/>
      <c r="S15004"/>
    </row>
    <row r="15005" spans="1:19">
      <c r="A15005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  <c r="R15005"/>
      <c r="S15005"/>
    </row>
    <row r="15006" spans="1:19">
      <c r="A15006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  <c r="R15006"/>
      <c r="S15006"/>
    </row>
    <row r="15007" spans="1:19">
      <c r="A15007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  <c r="R15007"/>
      <c r="S15007"/>
    </row>
    <row r="15008" spans="1:19">
      <c r="A15008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  <c r="R15008"/>
      <c r="S15008"/>
    </row>
    <row r="15009" spans="1:19">
      <c r="A15009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  <c r="R15009"/>
      <c r="S15009"/>
    </row>
    <row r="15010" spans="1:19">
      <c r="A150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  <c r="R15010"/>
      <c r="S15010"/>
    </row>
    <row r="15011" spans="1:19">
      <c r="A15011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  <c r="R15011"/>
      <c r="S15011"/>
    </row>
    <row r="15012" spans="1:19">
      <c r="A15012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  <c r="R15012"/>
      <c r="S15012"/>
    </row>
    <row r="15013" spans="1:19">
      <c r="A15013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  <c r="R15013"/>
      <c r="S15013"/>
    </row>
    <row r="15014" spans="1:19">
      <c r="A15014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  <c r="R15014"/>
      <c r="S15014"/>
    </row>
    <row r="15015" spans="1:19">
      <c r="A15015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  <c r="R15015"/>
      <c r="S15015"/>
    </row>
    <row r="15016" spans="1:19">
      <c r="A15016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  <c r="R15016"/>
      <c r="S15016"/>
    </row>
    <row r="15017" spans="1:19">
      <c r="A15017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  <c r="R15017"/>
      <c r="S15017"/>
    </row>
    <row r="15018" spans="1:19">
      <c r="A15018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  <c r="R15018"/>
      <c r="S15018"/>
    </row>
    <row r="15019" spans="1:19">
      <c r="A15019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  <c r="R15019"/>
      <c r="S15019"/>
    </row>
    <row r="15020" spans="1:19">
      <c r="A1502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  <c r="R15020"/>
      <c r="S15020"/>
    </row>
    <row r="15021" spans="1:19">
      <c r="A15021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  <c r="R15021"/>
      <c r="S15021"/>
    </row>
    <row r="15022" spans="1:19">
      <c r="A15022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  <c r="R15022"/>
      <c r="S15022"/>
    </row>
    <row r="15023" spans="1:19">
      <c r="A15023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  <c r="R15023"/>
      <c r="S15023"/>
    </row>
    <row r="15024" spans="1:19">
      <c r="A15024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  <c r="R15024"/>
      <c r="S15024"/>
    </row>
    <row r="15025" spans="1:19">
      <c r="A15025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  <c r="R15025"/>
      <c r="S15025"/>
    </row>
    <row r="15026" spans="1:19">
      <c r="A15026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  <c r="R15026"/>
      <c r="S15026"/>
    </row>
    <row r="15027" spans="1:19">
      <c r="A15027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  <c r="R15027"/>
      <c r="S15027"/>
    </row>
    <row r="15028" spans="1:19">
      <c r="A15028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  <c r="R15028"/>
      <c r="S15028"/>
    </row>
    <row r="15029" spans="1:19">
      <c r="A15029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  <c r="R15029"/>
      <c r="S15029"/>
    </row>
    <row r="15030" spans="1:19">
      <c r="A1503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  <c r="R15030"/>
      <c r="S15030"/>
    </row>
    <row r="15031" spans="1:19">
      <c r="A15031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  <c r="R15031"/>
      <c r="S15031"/>
    </row>
    <row r="15032" spans="1:19">
      <c r="A15032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  <c r="R15032"/>
      <c r="S15032"/>
    </row>
    <row r="15033" spans="1:19">
      <c r="A15033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  <c r="R15033"/>
      <c r="S15033"/>
    </row>
    <row r="15034" spans="1:19">
      <c r="A15034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  <c r="R15034"/>
      <c r="S15034"/>
    </row>
    <row r="15035" spans="1:19">
      <c r="A15035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  <c r="R15035"/>
      <c r="S15035"/>
    </row>
    <row r="15036" spans="1:19">
      <c r="A15036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  <c r="R15036"/>
      <c r="S15036"/>
    </row>
    <row r="15037" spans="1:19">
      <c r="A15037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  <c r="R15037"/>
      <c r="S15037"/>
    </row>
    <row r="15038" spans="1:19">
      <c r="A15038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  <c r="R15038"/>
      <c r="S15038"/>
    </row>
    <row r="15039" spans="1:19">
      <c r="A15039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  <c r="R15039"/>
      <c r="S15039"/>
    </row>
    <row r="15040" spans="1:19">
      <c r="A1504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  <c r="R15040"/>
      <c r="S15040"/>
    </row>
    <row r="15041" spans="1:19">
      <c r="A15041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  <c r="R15041"/>
      <c r="S15041"/>
    </row>
    <row r="15042" spans="1:19">
      <c r="A15042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  <c r="R15042"/>
      <c r="S15042"/>
    </row>
    <row r="15043" spans="1:19">
      <c r="A15043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  <c r="R15043"/>
      <c r="S15043"/>
    </row>
    <row r="15044" spans="1:19">
      <c r="A15044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  <c r="R15044"/>
      <c r="S15044"/>
    </row>
    <row r="15045" spans="1:19">
      <c r="A15045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  <c r="R15045"/>
      <c r="S15045"/>
    </row>
    <row r="15046" spans="1:19">
      <c r="A15046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  <c r="R15046"/>
      <c r="S15046"/>
    </row>
    <row r="15047" spans="1:19">
      <c r="A15047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  <c r="R15047"/>
      <c r="S15047"/>
    </row>
    <row r="15048" spans="1:19">
      <c r="A15048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  <c r="R15048"/>
      <c r="S15048"/>
    </row>
    <row r="15049" spans="1:19">
      <c r="A15049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  <c r="R15049"/>
      <c r="S15049"/>
    </row>
    <row r="15050" spans="1:19">
      <c r="A1505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  <c r="R15050"/>
      <c r="S15050"/>
    </row>
    <row r="15051" spans="1:19">
      <c r="A15051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  <c r="R15051"/>
      <c r="S15051"/>
    </row>
    <row r="15052" spans="1:19">
      <c r="A15052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  <c r="R15052"/>
      <c r="S15052"/>
    </row>
    <row r="15053" spans="1:19">
      <c r="A15053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  <c r="R15053"/>
      <c r="S15053"/>
    </row>
    <row r="15054" spans="1:19">
      <c r="A15054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  <c r="R15054"/>
      <c r="S15054"/>
    </row>
    <row r="15055" spans="1:19">
      <c r="A15055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  <c r="R15055"/>
      <c r="S15055"/>
    </row>
    <row r="15056" spans="1:19">
      <c r="A15056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  <c r="R15056"/>
      <c r="S15056"/>
    </row>
    <row r="15057" spans="1:19">
      <c r="A15057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  <c r="R15057"/>
      <c r="S15057"/>
    </row>
    <row r="15058" spans="1:19">
      <c r="A15058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  <c r="R15058"/>
      <c r="S15058"/>
    </row>
    <row r="15059" spans="1:19">
      <c r="A15059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  <c r="R15059"/>
      <c r="S15059"/>
    </row>
    <row r="15060" spans="1:19">
      <c r="A1506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  <c r="R15060"/>
      <c r="S15060"/>
    </row>
    <row r="15061" spans="1:19">
      <c r="A15061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  <c r="R15061"/>
      <c r="S15061"/>
    </row>
    <row r="15062" spans="1:19">
      <c r="A15062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  <c r="R15062"/>
      <c r="S15062"/>
    </row>
    <row r="15063" spans="1:19">
      <c r="A15063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  <c r="R15063"/>
      <c r="S15063"/>
    </row>
    <row r="15064" spans="1:19">
      <c r="A15064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  <c r="R15064"/>
      <c r="S15064"/>
    </row>
    <row r="15065" spans="1:19">
      <c r="A15065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  <c r="R15065"/>
      <c r="S15065"/>
    </row>
    <row r="15066" spans="1:19">
      <c r="A15066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  <c r="R15066"/>
      <c r="S15066"/>
    </row>
    <row r="15067" spans="1:19">
      <c r="A15067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  <c r="R15067"/>
      <c r="S15067"/>
    </row>
    <row r="15068" spans="1:19">
      <c r="A15068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  <c r="R15068"/>
      <c r="S15068"/>
    </row>
    <row r="15069" spans="1:19">
      <c r="A15069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  <c r="R15069"/>
      <c r="S15069"/>
    </row>
    <row r="15070" spans="1:19">
      <c r="A1507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  <c r="R15070"/>
      <c r="S15070"/>
    </row>
    <row r="15071" spans="1:19">
      <c r="A15071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  <c r="R15071"/>
      <c r="S15071"/>
    </row>
    <row r="15072" spans="1:19">
      <c r="A15072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  <c r="R15072"/>
      <c r="S15072"/>
    </row>
    <row r="15073" spans="1:19">
      <c r="A15073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  <c r="R15073"/>
      <c r="S15073"/>
    </row>
    <row r="15074" spans="1:19">
      <c r="A15074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  <c r="R15074"/>
      <c r="S15074"/>
    </row>
    <row r="15075" spans="1:19">
      <c r="A15075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  <c r="R15075"/>
      <c r="S15075"/>
    </row>
    <row r="15076" spans="1:19">
      <c r="A15076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  <c r="R15076"/>
      <c r="S15076"/>
    </row>
    <row r="15077" spans="1:19">
      <c r="A15077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  <c r="R15077"/>
      <c r="S15077"/>
    </row>
    <row r="15078" spans="1:19">
      <c r="A15078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  <c r="R15078"/>
      <c r="S15078"/>
    </row>
    <row r="15079" spans="1:19">
      <c r="A15079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  <c r="R15079"/>
      <c r="S15079"/>
    </row>
    <row r="15080" spans="1:19">
      <c r="A1508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  <c r="R15080"/>
      <c r="S15080"/>
    </row>
    <row r="15081" spans="1:19">
      <c r="A15081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  <c r="R15081"/>
      <c r="S15081"/>
    </row>
    <row r="15082" spans="1:19">
      <c r="A15082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  <c r="R15082"/>
      <c r="S15082"/>
    </row>
    <row r="15083" spans="1:19">
      <c r="A15083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  <c r="R15083"/>
      <c r="S15083"/>
    </row>
    <row r="15084" spans="1:19">
      <c r="A15084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  <c r="R15084"/>
      <c r="S15084"/>
    </row>
    <row r="15085" spans="1:19">
      <c r="A15085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  <c r="R15085"/>
      <c r="S15085"/>
    </row>
    <row r="15086" spans="1:19">
      <c r="A15086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  <c r="R15086"/>
      <c r="S15086"/>
    </row>
    <row r="15087" spans="1:19">
      <c r="A15087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  <c r="R15087"/>
      <c r="S15087"/>
    </row>
    <row r="15088" spans="1:19">
      <c r="A15088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  <c r="R15088"/>
      <c r="S15088"/>
    </row>
    <row r="15089" spans="1:19">
      <c r="A15089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  <c r="R15089"/>
      <c r="S15089"/>
    </row>
    <row r="15090" spans="1:19">
      <c r="A1509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  <c r="R15090"/>
      <c r="S15090"/>
    </row>
    <row r="15091" spans="1:19">
      <c r="A15091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  <c r="R15091"/>
      <c r="S15091"/>
    </row>
    <row r="15092" spans="1:19">
      <c r="A15092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  <c r="R15092"/>
      <c r="S15092"/>
    </row>
    <row r="15093" spans="1:19">
      <c r="A15093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  <c r="R15093"/>
      <c r="S15093"/>
    </row>
    <row r="15094" spans="1:19">
      <c r="A15094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  <c r="R15094"/>
      <c r="S15094"/>
    </row>
    <row r="15095" spans="1:19">
      <c r="A15095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  <c r="R15095"/>
      <c r="S15095"/>
    </row>
    <row r="15096" spans="1:19">
      <c r="A15096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  <c r="R15096"/>
      <c r="S15096"/>
    </row>
    <row r="15097" spans="1:19">
      <c r="A15097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  <c r="R15097"/>
      <c r="S15097"/>
    </row>
    <row r="15098" spans="1:19">
      <c r="A15098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  <c r="R15098"/>
      <c r="S15098"/>
    </row>
    <row r="15099" spans="1:19">
      <c r="A15099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  <c r="R15099"/>
      <c r="S15099"/>
    </row>
    <row r="15100" spans="1:19">
      <c r="A1510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  <c r="R15100"/>
      <c r="S15100"/>
    </row>
    <row r="15101" spans="1:19">
      <c r="A15101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  <c r="R15101"/>
      <c r="S15101"/>
    </row>
    <row r="15102" spans="1:19">
      <c r="A15102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  <c r="R15102"/>
      <c r="S15102"/>
    </row>
    <row r="15103" spans="1:19">
      <c r="A15103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  <c r="R15103"/>
      <c r="S15103"/>
    </row>
    <row r="15104" spans="1:19">
      <c r="A15104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  <c r="R15104"/>
      <c r="S15104"/>
    </row>
    <row r="15105" spans="1:19">
      <c r="A15105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  <c r="R15105"/>
      <c r="S15105"/>
    </row>
    <row r="15106" spans="1:19">
      <c r="A15106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  <c r="R15106"/>
      <c r="S15106"/>
    </row>
    <row r="15107" spans="1:19">
      <c r="A15107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  <c r="R15107"/>
      <c r="S15107"/>
    </row>
    <row r="15108" spans="1:19">
      <c r="A15108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  <c r="R15108"/>
      <c r="S15108"/>
    </row>
    <row r="15109" spans="1:19">
      <c r="A15109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  <c r="R15109"/>
      <c r="S15109"/>
    </row>
    <row r="15110" spans="1:19">
      <c r="A151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  <c r="R15110"/>
      <c r="S15110"/>
    </row>
    <row r="15111" spans="1:19">
      <c r="A15111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  <c r="R15111"/>
      <c r="S15111"/>
    </row>
    <row r="15112" spans="1:19">
      <c r="A15112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  <c r="R15112"/>
      <c r="S15112"/>
    </row>
    <row r="15113" spans="1:19">
      <c r="A15113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  <c r="R15113"/>
      <c r="S15113"/>
    </row>
    <row r="15114" spans="1:19">
      <c r="A15114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  <c r="R15114"/>
      <c r="S15114"/>
    </row>
    <row r="15115" spans="1:19">
      <c r="A15115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  <c r="R15115"/>
      <c r="S15115"/>
    </row>
    <row r="15116" spans="1:19">
      <c r="A15116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  <c r="R15116"/>
      <c r="S15116"/>
    </row>
    <row r="15117" spans="1:19">
      <c r="A15117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  <c r="R15117"/>
      <c r="S15117"/>
    </row>
    <row r="15118" spans="1:19">
      <c r="A15118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  <c r="R15118"/>
      <c r="S15118"/>
    </row>
    <row r="15119" spans="1:19">
      <c r="A15119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  <c r="R15119"/>
      <c r="S15119"/>
    </row>
    <row r="15120" spans="1:19">
      <c r="A1512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  <c r="R15120"/>
      <c r="S15120"/>
    </row>
    <row r="15121" spans="1:19">
      <c r="A15121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  <c r="R15121"/>
      <c r="S15121"/>
    </row>
    <row r="15122" spans="1:19">
      <c r="A15122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  <c r="R15122"/>
      <c r="S15122"/>
    </row>
    <row r="15123" spans="1:19">
      <c r="A15123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  <c r="R15123"/>
      <c r="S15123"/>
    </row>
    <row r="15124" spans="1:19">
      <c r="A15124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  <c r="R15124"/>
      <c r="S15124"/>
    </row>
    <row r="15125" spans="1:19">
      <c r="A15125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  <c r="R15125"/>
      <c r="S15125"/>
    </row>
    <row r="15126" spans="1:19">
      <c r="A15126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  <c r="R15126"/>
      <c r="S15126"/>
    </row>
    <row r="15127" spans="1:19">
      <c r="A15127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  <c r="R15127"/>
      <c r="S15127"/>
    </row>
    <row r="15128" spans="1:19">
      <c r="A15128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  <c r="R15128"/>
      <c r="S15128"/>
    </row>
    <row r="15129" spans="1:19">
      <c r="A15129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  <c r="R15129"/>
      <c r="S15129"/>
    </row>
    <row r="15130" spans="1:19">
      <c r="A1513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  <c r="R15130"/>
      <c r="S15130"/>
    </row>
    <row r="15131" spans="1:19">
      <c r="A15131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  <c r="R15131"/>
      <c r="S15131"/>
    </row>
    <row r="15132" spans="1:19">
      <c r="A15132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  <c r="R15132"/>
      <c r="S15132"/>
    </row>
    <row r="15133" spans="1:19">
      <c r="A15133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  <c r="R15133"/>
      <c r="S15133"/>
    </row>
    <row r="15134" spans="1:19">
      <c r="A15134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  <c r="R15134"/>
      <c r="S15134"/>
    </row>
    <row r="15135" spans="1:19">
      <c r="A15135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  <c r="R15135"/>
      <c r="S15135"/>
    </row>
    <row r="15136" spans="1:19">
      <c r="A15136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  <c r="R15136"/>
      <c r="S15136"/>
    </row>
    <row r="15137" spans="1:19">
      <c r="A15137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  <c r="R15137"/>
      <c r="S15137"/>
    </row>
    <row r="15138" spans="1:19">
      <c r="A15138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  <c r="R15138"/>
      <c r="S15138"/>
    </row>
    <row r="15139" spans="1:19">
      <c r="A15139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  <c r="R15139"/>
      <c r="S15139"/>
    </row>
    <row r="15140" spans="1:19">
      <c r="A1514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  <c r="R15140"/>
      <c r="S15140"/>
    </row>
    <row r="15141" spans="1:19">
      <c r="A15141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  <c r="R15141"/>
      <c r="S15141"/>
    </row>
    <row r="15142" spans="1:19">
      <c r="A15142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  <c r="R15142"/>
      <c r="S15142"/>
    </row>
    <row r="15143" spans="1:19">
      <c r="A15143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  <c r="R15143"/>
      <c r="S15143"/>
    </row>
    <row r="15144" spans="1:19">
      <c r="A15144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  <c r="R15144"/>
      <c r="S15144"/>
    </row>
    <row r="15145" spans="1:19">
      <c r="A15145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  <c r="R15145"/>
      <c r="S15145"/>
    </row>
    <row r="15146" spans="1:19">
      <c r="A15146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  <c r="R15146"/>
      <c r="S15146"/>
    </row>
    <row r="15147" spans="1:19">
      <c r="A15147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  <c r="R15147"/>
      <c r="S15147"/>
    </row>
    <row r="15148" spans="1:19">
      <c r="A15148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  <c r="R15148"/>
      <c r="S15148"/>
    </row>
    <row r="15149" spans="1:19">
      <c r="A15149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  <c r="R15149"/>
      <c r="S15149"/>
    </row>
    <row r="15150" spans="1:19">
      <c r="A1515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  <c r="R15150"/>
      <c r="S15150"/>
    </row>
    <row r="15151" spans="1:19">
      <c r="A15151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  <c r="R15151"/>
      <c r="S15151"/>
    </row>
    <row r="15152" spans="1:19">
      <c r="A15152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  <c r="R15152"/>
      <c r="S15152"/>
    </row>
    <row r="15153" spans="1:19">
      <c r="A15153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  <c r="R15153"/>
      <c r="S15153"/>
    </row>
    <row r="15154" spans="1:19">
      <c r="A15154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  <c r="R15154"/>
      <c r="S15154"/>
    </row>
    <row r="15155" spans="1:19">
      <c r="A15155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  <c r="R15155"/>
      <c r="S15155"/>
    </row>
    <row r="15156" spans="1:19">
      <c r="A15156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  <c r="R15156"/>
      <c r="S15156"/>
    </row>
    <row r="15157" spans="1:19">
      <c r="A15157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  <c r="R15157"/>
      <c r="S15157"/>
    </row>
    <row r="15158" spans="1:19">
      <c r="A15158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  <c r="R15158"/>
      <c r="S15158"/>
    </row>
    <row r="15159" spans="1:19">
      <c r="A15159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  <c r="R15159"/>
      <c r="S15159"/>
    </row>
    <row r="15160" spans="1:19">
      <c r="A1516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  <c r="R15160"/>
      <c r="S15160"/>
    </row>
    <row r="15161" spans="1:19">
      <c r="A15161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  <c r="R15161"/>
      <c r="S15161"/>
    </row>
    <row r="15162" spans="1:19">
      <c r="A15162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  <c r="R15162"/>
      <c r="S15162"/>
    </row>
    <row r="15163" spans="1:19">
      <c r="A15163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  <c r="R15163"/>
      <c r="S15163"/>
    </row>
    <row r="15164" spans="1:19">
      <c r="A15164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  <c r="R15164"/>
      <c r="S15164"/>
    </row>
    <row r="15165" spans="1:19">
      <c r="A15165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  <c r="R15165"/>
      <c r="S15165"/>
    </row>
    <row r="15166" spans="1:19">
      <c r="A15166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  <c r="R15166"/>
      <c r="S15166"/>
    </row>
    <row r="15167" spans="1:19">
      <c r="A15167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  <c r="R15167"/>
      <c r="S15167"/>
    </row>
    <row r="15168" spans="1:19">
      <c r="A15168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  <c r="R15168"/>
      <c r="S15168"/>
    </row>
    <row r="15169" spans="1:19">
      <c r="A15169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  <c r="R15169"/>
      <c r="S15169"/>
    </row>
    <row r="15170" spans="1:19">
      <c r="A1517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  <c r="R15170"/>
      <c r="S15170"/>
    </row>
    <row r="15171" spans="1:19">
      <c r="A15171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  <c r="R15171"/>
      <c r="S15171"/>
    </row>
    <row r="15172" spans="1:19">
      <c r="A15172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  <c r="R15172"/>
      <c r="S15172"/>
    </row>
    <row r="15173" spans="1:19">
      <c r="A15173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  <c r="R15173"/>
      <c r="S15173"/>
    </row>
    <row r="15174" spans="1:19">
      <c r="A15174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  <c r="R15174"/>
      <c r="S15174"/>
    </row>
    <row r="15175" spans="1:19">
      <c r="A15175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  <c r="R15175"/>
      <c r="S15175"/>
    </row>
    <row r="15176" spans="1:19">
      <c r="A15176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  <c r="R15176"/>
      <c r="S15176"/>
    </row>
    <row r="15177" spans="1:19">
      <c r="A15177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  <c r="R15177"/>
      <c r="S15177"/>
    </row>
    <row r="15178" spans="1:19">
      <c r="A15178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  <c r="R15178"/>
      <c r="S15178"/>
    </row>
    <row r="15179" spans="1:19">
      <c r="A15179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  <c r="R15179"/>
      <c r="S15179"/>
    </row>
    <row r="15180" spans="1:19">
      <c r="A1518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  <c r="R15180"/>
      <c r="S15180"/>
    </row>
    <row r="15181" spans="1:19">
      <c r="A15181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  <c r="R15181"/>
      <c r="S15181"/>
    </row>
    <row r="15182" spans="1:19">
      <c r="A15182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  <c r="R15182"/>
      <c r="S15182"/>
    </row>
    <row r="15183" spans="1:19">
      <c r="A15183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  <c r="R15183"/>
      <c r="S15183"/>
    </row>
    <row r="15184" spans="1:19">
      <c r="A15184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  <c r="R15184"/>
      <c r="S15184"/>
    </row>
    <row r="15185" spans="1:19">
      <c r="A15185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  <c r="R15185"/>
      <c r="S15185"/>
    </row>
    <row r="15186" spans="1:19">
      <c r="A15186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  <c r="R15186"/>
      <c r="S15186"/>
    </row>
    <row r="15187" spans="1:19">
      <c r="A15187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  <c r="R15187"/>
      <c r="S15187"/>
    </row>
    <row r="15188" spans="1:19">
      <c r="A15188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  <c r="R15188"/>
      <c r="S15188"/>
    </row>
    <row r="15189" spans="1:19">
      <c r="A15189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  <c r="R15189"/>
      <c r="S15189"/>
    </row>
    <row r="15190" spans="1:19">
      <c r="A1519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  <c r="R15190"/>
      <c r="S15190"/>
    </row>
    <row r="15191" spans="1:19">
      <c r="A15191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  <c r="R15191"/>
      <c r="S15191"/>
    </row>
    <row r="15192" spans="1:19">
      <c r="A15192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  <c r="R15192"/>
      <c r="S15192"/>
    </row>
    <row r="15193" spans="1:19">
      <c r="A15193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  <c r="R15193"/>
      <c r="S15193"/>
    </row>
    <row r="15194" spans="1:19">
      <c r="A15194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  <c r="R15194"/>
      <c r="S15194"/>
    </row>
    <row r="15195" spans="1:19">
      <c r="A15195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  <c r="R15195"/>
      <c r="S15195"/>
    </row>
    <row r="15196" spans="1:19">
      <c r="A15196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  <c r="R15196"/>
      <c r="S15196"/>
    </row>
    <row r="15197" spans="1:19">
      <c r="A15197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  <c r="R15197"/>
      <c r="S15197"/>
    </row>
    <row r="15198" spans="1:19">
      <c r="A15198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  <c r="R15198"/>
      <c r="S15198"/>
    </row>
    <row r="15199" spans="1:19">
      <c r="A15199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  <c r="R15199"/>
      <c r="S15199"/>
    </row>
    <row r="15200" spans="1:19">
      <c r="A1520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  <c r="R15200"/>
      <c r="S15200"/>
    </row>
    <row r="15201" spans="1:19">
      <c r="A15201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  <c r="R15201"/>
      <c r="S15201"/>
    </row>
    <row r="15202" spans="1:19">
      <c r="A15202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  <c r="R15202"/>
      <c r="S15202"/>
    </row>
    <row r="15203" spans="1:19">
      <c r="A15203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  <c r="R15203"/>
      <c r="S15203"/>
    </row>
    <row r="15204" spans="1:19">
      <c r="A15204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  <c r="R15204"/>
      <c r="S15204"/>
    </row>
    <row r="15205" spans="1:19">
      <c r="A15205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  <c r="R15205"/>
      <c r="S15205"/>
    </row>
    <row r="15206" spans="1:19">
      <c r="A15206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  <c r="R15206"/>
      <c r="S15206"/>
    </row>
    <row r="15207" spans="1:19">
      <c r="A15207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  <c r="R15207"/>
      <c r="S15207"/>
    </row>
    <row r="15208" spans="1:19">
      <c r="A15208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  <c r="R15208"/>
      <c r="S15208"/>
    </row>
    <row r="15209" spans="1:19">
      <c r="A15209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  <c r="R15209"/>
      <c r="S15209"/>
    </row>
    <row r="15210" spans="1:19">
      <c r="A152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  <c r="R15210"/>
      <c r="S15210"/>
    </row>
    <row r="15211" spans="1:19">
      <c r="A15211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  <c r="R15211"/>
      <c r="S15211"/>
    </row>
    <row r="15212" spans="1:19">
      <c r="A15212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  <c r="R15212"/>
      <c r="S15212"/>
    </row>
    <row r="15213" spans="1:19">
      <c r="A15213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  <c r="R15213"/>
      <c r="S15213"/>
    </row>
    <row r="15214" spans="1:19">
      <c r="A15214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  <c r="R15214"/>
      <c r="S15214"/>
    </row>
    <row r="15215" spans="1:19">
      <c r="A15215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  <c r="R15215"/>
      <c r="S15215"/>
    </row>
    <row r="15216" spans="1:19">
      <c r="A15216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  <c r="R15216"/>
      <c r="S15216"/>
    </row>
    <row r="15217" spans="1:19">
      <c r="A15217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  <c r="R15217"/>
      <c r="S15217"/>
    </row>
    <row r="15218" spans="1:19">
      <c r="A15218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  <c r="R15218"/>
      <c r="S15218"/>
    </row>
    <row r="15219" spans="1:19">
      <c r="A15219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  <c r="R15219"/>
      <c r="S15219"/>
    </row>
    <row r="15220" spans="1:19">
      <c r="A1522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  <c r="R15220"/>
      <c r="S15220"/>
    </row>
    <row r="15221" spans="1:19">
      <c r="A15221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  <c r="R15221"/>
      <c r="S15221"/>
    </row>
    <row r="15222" spans="1:19">
      <c r="A15222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  <c r="R15222"/>
      <c r="S15222"/>
    </row>
    <row r="15223" spans="1:19">
      <c r="A15223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  <c r="R15223"/>
      <c r="S15223"/>
    </row>
    <row r="15224" spans="1:19">
      <c r="A15224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  <c r="R15224"/>
      <c r="S15224"/>
    </row>
    <row r="15225" spans="1:19">
      <c r="A15225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  <c r="R15225"/>
      <c r="S15225"/>
    </row>
    <row r="15226" spans="1:19">
      <c r="A15226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  <c r="R15226"/>
      <c r="S15226"/>
    </row>
    <row r="15227" spans="1:19">
      <c r="A15227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  <c r="R15227"/>
      <c r="S15227"/>
    </row>
    <row r="15228" spans="1:19">
      <c r="A15228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  <c r="R15228"/>
      <c r="S15228"/>
    </row>
    <row r="15229" spans="1:19">
      <c r="A15229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  <c r="R15229"/>
      <c r="S15229"/>
    </row>
    <row r="15230" spans="1:19">
      <c r="A1523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  <c r="R15230"/>
      <c r="S15230"/>
    </row>
    <row r="15231" spans="1:19">
      <c r="A15231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  <c r="R15231"/>
      <c r="S15231"/>
    </row>
    <row r="15232" spans="1:19">
      <c r="A15232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  <c r="R15232"/>
      <c r="S15232"/>
    </row>
    <row r="15233" spans="1:19">
      <c r="A15233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  <c r="R15233"/>
      <c r="S15233"/>
    </row>
    <row r="15234" spans="1:19">
      <c r="A15234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  <c r="R15234"/>
      <c r="S15234"/>
    </row>
    <row r="15235" spans="1:19">
      <c r="A15235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  <c r="R15235"/>
      <c r="S15235"/>
    </row>
    <row r="15236" spans="1:19">
      <c r="A15236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  <c r="R15236"/>
      <c r="S15236"/>
    </row>
    <row r="15237" spans="1:19">
      <c r="A15237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  <c r="R15237"/>
      <c r="S15237"/>
    </row>
    <row r="15238" spans="1:19">
      <c r="A15238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  <c r="R15238"/>
      <c r="S15238"/>
    </row>
    <row r="15239" spans="1:19">
      <c r="A15239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  <c r="R15239"/>
      <c r="S15239"/>
    </row>
    <row r="15240" spans="1:19">
      <c r="A1524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  <c r="R15240"/>
      <c r="S15240"/>
    </row>
    <row r="15241" spans="1:19">
      <c r="A15241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  <c r="R15241"/>
      <c r="S15241"/>
    </row>
    <row r="15242" spans="1:19">
      <c r="A15242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  <c r="R15242"/>
      <c r="S15242"/>
    </row>
    <row r="15243" spans="1:19">
      <c r="A15243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  <c r="R15243"/>
      <c r="S15243"/>
    </row>
    <row r="15244" spans="1:19">
      <c r="A15244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  <c r="R15244"/>
      <c r="S15244"/>
    </row>
    <row r="15245" spans="1:19">
      <c r="A15245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  <c r="R15245"/>
      <c r="S15245"/>
    </row>
    <row r="15246" spans="1:19">
      <c r="A15246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  <c r="R15246"/>
      <c r="S15246"/>
    </row>
    <row r="15247" spans="1:19">
      <c r="A15247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  <c r="R15247"/>
      <c r="S15247"/>
    </row>
    <row r="15248" spans="1:19">
      <c r="A15248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  <c r="R15248"/>
      <c r="S15248"/>
    </row>
    <row r="15249" spans="1:19">
      <c r="A15249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  <c r="R15249"/>
      <c r="S15249"/>
    </row>
    <row r="15250" spans="1:19">
      <c r="A1525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  <c r="R15250"/>
      <c r="S15250"/>
    </row>
    <row r="15251" spans="1:19">
      <c r="A15251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  <c r="R15251"/>
      <c r="S15251"/>
    </row>
    <row r="15252" spans="1:19">
      <c r="A15252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  <c r="R15252"/>
      <c r="S15252"/>
    </row>
    <row r="15253" spans="1:19">
      <c r="A15253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  <c r="R15253"/>
      <c r="S15253"/>
    </row>
    <row r="15254" spans="1:19">
      <c r="A15254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  <c r="R15254"/>
      <c r="S15254"/>
    </row>
    <row r="15255" spans="1:19">
      <c r="A15255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  <c r="R15255"/>
      <c r="S15255"/>
    </row>
    <row r="15256" spans="1:19">
      <c r="A15256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  <c r="R15256"/>
      <c r="S15256"/>
    </row>
    <row r="15257" spans="1:19">
      <c r="A15257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  <c r="R15257"/>
      <c r="S15257"/>
    </row>
    <row r="15258" spans="1:19">
      <c r="A15258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  <c r="R15258"/>
      <c r="S15258"/>
    </row>
    <row r="15259" spans="1:19">
      <c r="A15259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  <c r="R15259"/>
      <c r="S15259"/>
    </row>
    <row r="15260" spans="1:19">
      <c r="A1526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  <c r="R15260"/>
      <c r="S15260"/>
    </row>
    <row r="15261" spans="1:19">
      <c r="A15261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  <c r="R15261"/>
      <c r="S15261"/>
    </row>
    <row r="15262" spans="1:19">
      <c r="A15262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  <c r="R15262"/>
      <c r="S15262"/>
    </row>
    <row r="15263" spans="1:19">
      <c r="A15263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  <c r="R15263"/>
      <c r="S15263"/>
    </row>
    <row r="15264" spans="1:19">
      <c r="A15264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  <c r="R15264"/>
      <c r="S15264"/>
    </row>
    <row r="15265" spans="1:19">
      <c r="A15265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  <c r="R15265"/>
      <c r="S15265"/>
    </row>
    <row r="15266" spans="1:19">
      <c r="A15266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  <c r="R15266"/>
      <c r="S15266"/>
    </row>
    <row r="15267" spans="1:19">
      <c r="A15267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  <c r="R15267"/>
      <c r="S15267"/>
    </row>
    <row r="15268" spans="1:19">
      <c r="A15268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  <c r="R15268"/>
      <c r="S15268"/>
    </row>
    <row r="15269" spans="1:19">
      <c r="A15269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  <c r="R15269"/>
      <c r="S15269"/>
    </row>
    <row r="15270" spans="1:19">
      <c r="A1527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  <c r="R15270"/>
      <c r="S15270"/>
    </row>
    <row r="15271" spans="1:19">
      <c r="A15271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  <c r="R15271"/>
      <c r="S15271"/>
    </row>
    <row r="15272" spans="1:19">
      <c r="A15272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  <c r="R15272"/>
      <c r="S15272"/>
    </row>
    <row r="15273" spans="1:19">
      <c r="A15273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  <c r="R15273"/>
      <c r="S15273"/>
    </row>
    <row r="15274" spans="1:19">
      <c r="A15274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  <c r="R15274"/>
      <c r="S15274"/>
    </row>
    <row r="15275" spans="1:19">
      <c r="A15275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  <c r="R15275"/>
      <c r="S15275"/>
    </row>
    <row r="15276" spans="1:19">
      <c r="A15276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  <c r="R15276"/>
      <c r="S15276"/>
    </row>
    <row r="15277" spans="1:19">
      <c r="A15277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  <c r="R15277"/>
      <c r="S15277"/>
    </row>
    <row r="15278" spans="1:19">
      <c r="A15278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  <c r="R15278"/>
      <c r="S15278"/>
    </row>
    <row r="15279" spans="1:19">
      <c r="A15279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  <c r="R15279"/>
      <c r="S15279"/>
    </row>
    <row r="15280" spans="1:19">
      <c r="A1528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  <c r="R15280"/>
      <c r="S15280"/>
    </row>
    <row r="15281" spans="1:19">
      <c r="A15281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  <c r="R15281"/>
      <c r="S15281"/>
    </row>
    <row r="15282" spans="1:19">
      <c r="A15282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  <c r="R15282"/>
      <c r="S15282"/>
    </row>
    <row r="15283" spans="1:19">
      <c r="A15283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  <c r="R15283"/>
      <c r="S15283"/>
    </row>
    <row r="15284" spans="1:19">
      <c r="A15284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  <c r="R15284"/>
      <c r="S15284"/>
    </row>
    <row r="15285" spans="1:19">
      <c r="A15285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  <c r="R15285"/>
      <c r="S15285"/>
    </row>
    <row r="15286" spans="1:19">
      <c r="A15286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  <c r="R15286"/>
      <c r="S15286"/>
    </row>
    <row r="15287" spans="1:19">
      <c r="A15287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  <c r="R15287"/>
      <c r="S15287"/>
    </row>
    <row r="15288" spans="1:19">
      <c r="A15288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  <c r="R15288"/>
      <c r="S15288"/>
    </row>
    <row r="15289" spans="1:19">
      <c r="A15289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  <c r="R15289"/>
      <c r="S15289"/>
    </row>
    <row r="15290" spans="1:19">
      <c r="A1529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  <c r="R15290"/>
      <c r="S15290"/>
    </row>
    <row r="15291" spans="1:19">
      <c r="A15291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  <c r="R15291"/>
      <c r="S15291"/>
    </row>
    <row r="15292" spans="1:19">
      <c r="A15292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  <c r="R15292"/>
      <c r="S15292"/>
    </row>
    <row r="15293" spans="1:19">
      <c r="A15293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  <c r="R15293"/>
      <c r="S15293"/>
    </row>
    <row r="15294" spans="1:19">
      <c r="A15294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  <c r="R15294"/>
      <c r="S15294"/>
    </row>
    <row r="15295" spans="1:19">
      <c r="A15295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  <c r="R15295"/>
      <c r="S15295"/>
    </row>
    <row r="15296" spans="1:19">
      <c r="A15296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  <c r="R15296"/>
      <c r="S15296"/>
    </row>
    <row r="15297" spans="1:19">
      <c r="A15297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  <c r="R15297"/>
      <c r="S15297"/>
    </row>
    <row r="15298" spans="1:19">
      <c r="A15298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  <c r="R15298"/>
      <c r="S15298"/>
    </row>
    <row r="15299" spans="1:19">
      <c r="A15299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  <c r="R15299"/>
      <c r="S15299"/>
    </row>
    <row r="15300" spans="1:19">
      <c r="A1530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  <c r="R15300"/>
      <c r="S15300"/>
    </row>
    <row r="15301" spans="1:19">
      <c r="A15301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  <c r="R15301"/>
      <c r="S15301"/>
    </row>
    <row r="15302" spans="1:19">
      <c r="A15302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  <c r="R15302"/>
      <c r="S15302"/>
    </row>
    <row r="15303" spans="1:19">
      <c r="A15303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  <c r="R15303"/>
      <c r="S15303"/>
    </row>
    <row r="15304" spans="1:19">
      <c r="A15304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  <c r="R15304"/>
      <c r="S15304"/>
    </row>
    <row r="15305" spans="1:19">
      <c r="A15305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  <c r="R15305"/>
      <c r="S15305"/>
    </row>
    <row r="15306" spans="1:19">
      <c r="A15306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  <c r="R15306"/>
      <c r="S15306"/>
    </row>
    <row r="15307" spans="1:19">
      <c r="A15307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  <c r="R15307"/>
      <c r="S15307"/>
    </row>
    <row r="15308" spans="1:19">
      <c r="A15308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  <c r="R15308"/>
      <c r="S15308"/>
    </row>
    <row r="15309" spans="1:19">
      <c r="A15309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  <c r="R15309"/>
      <c r="S15309"/>
    </row>
    <row r="15310" spans="1:19">
      <c r="A153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  <c r="R15310"/>
      <c r="S15310"/>
    </row>
    <row r="15311" spans="1:19">
      <c r="A15311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  <c r="R15311"/>
      <c r="S15311"/>
    </row>
    <row r="15312" spans="1:19">
      <c r="A15312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  <c r="R15312"/>
      <c r="S15312"/>
    </row>
    <row r="15313" spans="1:19">
      <c r="A15313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  <c r="R15313"/>
      <c r="S15313"/>
    </row>
    <row r="15314" spans="1:19">
      <c r="A15314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  <c r="R15314"/>
      <c r="S15314"/>
    </row>
    <row r="15315" spans="1:19">
      <c r="A15315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  <c r="R15315"/>
      <c r="S15315"/>
    </row>
    <row r="15316" spans="1:19">
      <c r="A15316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  <c r="R15316"/>
      <c r="S15316"/>
    </row>
    <row r="15317" spans="1:19">
      <c r="A15317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  <c r="R15317"/>
      <c r="S15317"/>
    </row>
    <row r="15318" spans="1:19">
      <c r="A15318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  <c r="R15318"/>
      <c r="S15318"/>
    </row>
    <row r="15319" spans="1:19">
      <c r="A15319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  <c r="R15319"/>
      <c r="S15319"/>
    </row>
    <row r="15320" spans="1:19">
      <c r="A1532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  <c r="R15320"/>
      <c r="S15320"/>
    </row>
    <row r="15321" spans="1:19">
      <c r="A15321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  <c r="R15321"/>
      <c r="S15321"/>
    </row>
    <row r="15322" spans="1:19">
      <c r="A15322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  <c r="R15322"/>
      <c r="S15322"/>
    </row>
    <row r="15323" spans="1:19">
      <c r="A15323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  <c r="R15323"/>
      <c r="S15323"/>
    </row>
    <row r="15324" spans="1:19">
      <c r="A15324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  <c r="R15324"/>
      <c r="S15324"/>
    </row>
    <row r="15325" spans="1:19">
      <c r="A15325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  <c r="R15325"/>
      <c r="S15325"/>
    </row>
    <row r="15326" spans="1:19">
      <c r="A15326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  <c r="R15326"/>
      <c r="S15326"/>
    </row>
    <row r="15327" spans="1:19">
      <c r="A15327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  <c r="R15327"/>
      <c r="S15327"/>
    </row>
    <row r="15328" spans="1:19">
      <c r="A15328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  <c r="R15328"/>
      <c r="S15328"/>
    </row>
    <row r="15329" spans="1:19">
      <c r="A15329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  <c r="R15329"/>
      <c r="S15329"/>
    </row>
    <row r="15330" spans="1:19">
      <c r="A1533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  <c r="R15330"/>
      <c r="S15330"/>
    </row>
    <row r="15331" spans="1:19">
      <c r="A15331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  <c r="R15331"/>
      <c r="S15331"/>
    </row>
    <row r="15332" spans="1:19">
      <c r="A15332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  <c r="R15332"/>
      <c r="S15332"/>
    </row>
    <row r="15333" spans="1:19">
      <c r="A15333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  <c r="R15333"/>
      <c r="S15333"/>
    </row>
    <row r="15334" spans="1:19">
      <c r="A15334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  <c r="R15334"/>
      <c r="S15334"/>
    </row>
    <row r="15335" spans="1:19">
      <c r="A15335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  <c r="R15335"/>
      <c r="S15335"/>
    </row>
    <row r="15336" spans="1:19">
      <c r="A15336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  <c r="R15336"/>
      <c r="S15336"/>
    </row>
    <row r="15337" spans="1:19">
      <c r="A15337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  <c r="R15337"/>
      <c r="S15337"/>
    </row>
    <row r="15338" spans="1:19">
      <c r="A15338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  <c r="R15338"/>
      <c r="S15338"/>
    </row>
    <row r="15339" spans="1:19">
      <c r="A15339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  <c r="R15339"/>
      <c r="S15339"/>
    </row>
    <row r="15340" spans="1:19">
      <c r="A1534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  <c r="R15340"/>
      <c r="S15340"/>
    </row>
    <row r="15341" spans="1:19">
      <c r="A15341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  <c r="R15341"/>
      <c r="S15341"/>
    </row>
    <row r="15342" spans="1:19">
      <c r="A15342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  <c r="R15342"/>
      <c r="S15342"/>
    </row>
    <row r="15343" spans="1:19">
      <c r="A15343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  <c r="R15343"/>
      <c r="S15343"/>
    </row>
    <row r="15344" spans="1:19">
      <c r="A15344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  <c r="R15344"/>
      <c r="S15344"/>
    </row>
    <row r="15345" spans="1:19">
      <c r="A15345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  <c r="R15345"/>
      <c r="S15345"/>
    </row>
    <row r="15346" spans="1:19">
      <c r="A15346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  <c r="R15346"/>
      <c r="S15346"/>
    </row>
    <row r="15347" spans="1:19">
      <c r="A15347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  <c r="R15347"/>
      <c r="S15347"/>
    </row>
    <row r="15348" spans="1:19">
      <c r="A15348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  <c r="R15348"/>
      <c r="S15348"/>
    </row>
    <row r="15349" spans="1:19">
      <c r="A15349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  <c r="R15349"/>
      <c r="S15349"/>
    </row>
    <row r="15350" spans="1:19">
      <c r="A1535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  <c r="R15350"/>
      <c r="S15350"/>
    </row>
    <row r="15351" spans="1:19">
      <c r="A15351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  <c r="R15351"/>
      <c r="S15351"/>
    </row>
    <row r="15352" spans="1:19">
      <c r="A15352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  <c r="R15352"/>
      <c r="S15352"/>
    </row>
    <row r="15353" spans="1:19">
      <c r="A15353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  <c r="R15353"/>
      <c r="S15353"/>
    </row>
    <row r="15354" spans="1:19">
      <c r="A15354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  <c r="R15354"/>
      <c r="S15354"/>
    </row>
    <row r="15355" spans="1:19">
      <c r="A15355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  <c r="R15355"/>
      <c r="S15355"/>
    </row>
    <row r="15356" spans="1:19">
      <c r="A15356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  <c r="R15356"/>
      <c r="S15356"/>
    </row>
    <row r="15357" spans="1:19">
      <c r="A15357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  <c r="R15357"/>
      <c r="S15357"/>
    </row>
    <row r="15358" spans="1:19">
      <c r="A15358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  <c r="R15358"/>
      <c r="S15358"/>
    </row>
    <row r="15359" spans="1:19">
      <c r="A15359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  <c r="R15359"/>
      <c r="S15359"/>
    </row>
    <row r="15360" spans="1:19">
      <c r="A1536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  <c r="R15360"/>
      <c r="S15360"/>
    </row>
    <row r="15361" spans="1:19">
      <c r="A15361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  <c r="R15361"/>
      <c r="S15361"/>
    </row>
    <row r="15362" spans="1:19">
      <c r="A15362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  <c r="R15362"/>
      <c r="S15362"/>
    </row>
    <row r="15363" spans="1:19">
      <c r="A15363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  <c r="R15363"/>
      <c r="S15363"/>
    </row>
    <row r="15364" spans="1:19">
      <c r="A15364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  <c r="R15364"/>
      <c r="S15364"/>
    </row>
    <row r="15365" spans="1:19">
      <c r="A15365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  <c r="R15365"/>
      <c r="S15365"/>
    </row>
    <row r="15366" spans="1:19">
      <c r="A15366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  <c r="R15366"/>
      <c r="S15366"/>
    </row>
    <row r="15367" spans="1:19">
      <c r="A15367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  <c r="R15367"/>
      <c r="S15367"/>
    </row>
    <row r="15368" spans="1:19">
      <c r="A15368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  <c r="R15368"/>
      <c r="S15368"/>
    </row>
    <row r="15369" spans="1:19">
      <c r="A15369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  <c r="R15369"/>
      <c r="S15369"/>
    </row>
    <row r="15370" spans="1:19">
      <c r="A1537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  <c r="R15370"/>
      <c r="S15370"/>
    </row>
    <row r="15371" spans="1:19">
      <c r="A15371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  <c r="R15371"/>
      <c r="S15371"/>
    </row>
    <row r="15372" spans="1:19">
      <c r="A15372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  <c r="R15372"/>
      <c r="S15372"/>
    </row>
    <row r="15373" spans="1:19">
      <c r="A15373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  <c r="R15373"/>
      <c r="S15373"/>
    </row>
    <row r="15374" spans="1:19">
      <c r="A15374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  <c r="R15374"/>
      <c r="S15374"/>
    </row>
    <row r="15375" spans="1:19">
      <c r="A15375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  <c r="R15375"/>
      <c r="S15375"/>
    </row>
    <row r="15376" spans="1:19">
      <c r="A15376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  <c r="R15376"/>
      <c r="S15376"/>
    </row>
    <row r="15377" spans="1:19">
      <c r="A15377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  <c r="R15377"/>
      <c r="S15377"/>
    </row>
    <row r="15378" spans="1:19">
      <c r="A15378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  <c r="R15378"/>
      <c r="S15378"/>
    </row>
    <row r="15379" spans="1:19">
      <c r="A15379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  <c r="R15379"/>
      <c r="S15379"/>
    </row>
    <row r="15380" spans="1:19">
      <c r="A1538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  <c r="R15380"/>
      <c r="S15380"/>
    </row>
    <row r="15381" spans="1:19">
      <c r="A15381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  <c r="R15381"/>
      <c r="S15381"/>
    </row>
    <row r="15382" spans="1:19">
      <c r="A15382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  <c r="R15382"/>
      <c r="S15382"/>
    </row>
    <row r="15383" spans="1:19">
      <c r="A15383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  <c r="R15383"/>
      <c r="S15383"/>
    </row>
    <row r="15384" spans="1:19">
      <c r="A15384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  <c r="R15384"/>
      <c r="S15384"/>
    </row>
    <row r="15385" spans="1:19">
      <c r="A15385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  <c r="R15385"/>
      <c r="S15385"/>
    </row>
    <row r="15386" spans="1:19">
      <c r="A15386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  <c r="R15386"/>
      <c r="S15386"/>
    </row>
    <row r="15387" spans="1:19">
      <c r="A15387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  <c r="R15387"/>
      <c r="S15387"/>
    </row>
    <row r="15388" spans="1:19">
      <c r="A15388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  <c r="R15388"/>
      <c r="S15388"/>
    </row>
    <row r="15389" spans="1:19">
      <c r="A15389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  <c r="R15389"/>
      <c r="S15389"/>
    </row>
    <row r="15390" spans="1:19">
      <c r="A1539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  <c r="R15390"/>
      <c r="S15390"/>
    </row>
    <row r="15391" spans="1:19">
      <c r="A15391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  <c r="R15391"/>
      <c r="S15391"/>
    </row>
    <row r="15392" spans="1:19">
      <c r="A15392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  <c r="R15392"/>
      <c r="S15392"/>
    </row>
    <row r="15393" spans="1:19">
      <c r="A15393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  <c r="R15393"/>
      <c r="S15393"/>
    </row>
    <row r="15394" spans="1:19">
      <c r="A15394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  <c r="R15394"/>
      <c r="S15394"/>
    </row>
    <row r="15395" spans="1:19">
      <c r="A15395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  <c r="R15395"/>
      <c r="S15395"/>
    </row>
    <row r="15396" spans="1:19">
      <c r="A15396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  <c r="R15396"/>
      <c r="S15396"/>
    </row>
    <row r="15397" spans="1:19">
      <c r="A15397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  <c r="R15397"/>
      <c r="S15397"/>
    </row>
    <row r="15398" spans="1:19">
      <c r="A15398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  <c r="R15398"/>
      <c r="S15398"/>
    </row>
    <row r="15399" spans="1:19">
      <c r="A15399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  <c r="R15399"/>
      <c r="S15399"/>
    </row>
    <row r="15400" spans="1:19">
      <c r="A1540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  <c r="R15400"/>
      <c r="S15400"/>
    </row>
    <row r="15401" spans="1:19">
      <c r="A15401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  <c r="R15401"/>
      <c r="S15401"/>
    </row>
    <row r="15402" spans="1:19">
      <c r="A15402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  <c r="R15402"/>
      <c r="S15402"/>
    </row>
    <row r="15403" spans="1:19">
      <c r="A15403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  <c r="R15403"/>
      <c r="S15403"/>
    </row>
    <row r="15404" spans="1:19">
      <c r="A15404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  <c r="R15404"/>
      <c r="S15404"/>
    </row>
    <row r="15405" spans="1:19">
      <c r="A15405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  <c r="R15405"/>
      <c r="S15405"/>
    </row>
    <row r="15406" spans="1:19">
      <c r="A15406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  <c r="R15406"/>
      <c r="S15406"/>
    </row>
    <row r="15407" spans="1:19">
      <c r="A15407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  <c r="R15407"/>
      <c r="S15407"/>
    </row>
    <row r="15408" spans="1:19">
      <c r="A15408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  <c r="R15408"/>
      <c r="S15408"/>
    </row>
    <row r="15409" spans="1:19">
      <c r="A15409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  <c r="R15409"/>
      <c r="S15409"/>
    </row>
    <row r="15410" spans="1:19">
      <c r="A154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  <c r="R15410"/>
      <c r="S15410"/>
    </row>
    <row r="15411" spans="1:19">
      <c r="A15411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  <c r="R15411"/>
      <c r="S15411"/>
    </row>
    <row r="15412" spans="1:19">
      <c r="A15412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  <c r="R15412"/>
      <c r="S15412"/>
    </row>
    <row r="15413" spans="1:19">
      <c r="A15413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  <c r="R15413"/>
      <c r="S15413"/>
    </row>
    <row r="15414" spans="1:19">
      <c r="A15414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  <c r="R15414"/>
      <c r="S15414"/>
    </row>
    <row r="15415" spans="1:19">
      <c r="A15415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  <c r="R15415"/>
      <c r="S15415"/>
    </row>
    <row r="15416" spans="1:19">
      <c r="A15416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  <c r="R15416"/>
      <c r="S15416"/>
    </row>
    <row r="15417" spans="1:19">
      <c r="A15417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  <c r="R15417"/>
      <c r="S15417"/>
    </row>
    <row r="15418" spans="1:19">
      <c r="A15418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  <c r="R15418"/>
      <c r="S15418"/>
    </row>
    <row r="15419" spans="1:19">
      <c r="A15419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  <c r="R15419"/>
      <c r="S15419"/>
    </row>
    <row r="15420" spans="1:19">
      <c r="A1542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  <c r="R15420"/>
      <c r="S15420"/>
    </row>
    <row r="15421" spans="1:19">
      <c r="A15421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  <c r="R15421"/>
      <c r="S15421"/>
    </row>
    <row r="15422" spans="1:19">
      <c r="A15422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  <c r="R15422"/>
      <c r="S15422"/>
    </row>
    <row r="15423" spans="1:19">
      <c r="A15423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  <c r="R15423"/>
      <c r="S15423"/>
    </row>
    <row r="15424" spans="1:19">
      <c r="A15424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  <c r="R15424"/>
      <c r="S15424"/>
    </row>
    <row r="15425" spans="1:19">
      <c r="A15425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  <c r="R15425"/>
      <c r="S15425"/>
    </row>
    <row r="15426" spans="1:19">
      <c r="A15426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  <c r="R15426"/>
      <c r="S15426"/>
    </row>
    <row r="15427" spans="1:19">
      <c r="A15427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  <c r="R15427"/>
      <c r="S15427"/>
    </row>
    <row r="15428" spans="1:19">
      <c r="A15428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  <c r="R15428"/>
      <c r="S15428"/>
    </row>
    <row r="15429" spans="1:19">
      <c r="A15429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  <c r="R15429"/>
      <c r="S15429"/>
    </row>
    <row r="15430" spans="1:19">
      <c r="A1543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  <c r="R15430"/>
      <c r="S15430"/>
    </row>
    <row r="15431" spans="1:19">
      <c r="A15431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  <c r="R15431"/>
      <c r="S15431"/>
    </row>
    <row r="15432" spans="1:19">
      <c r="A15432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  <c r="R15432"/>
      <c r="S15432"/>
    </row>
    <row r="15433" spans="1:19">
      <c r="A15433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  <c r="R15433"/>
      <c r="S15433"/>
    </row>
    <row r="15434" spans="1:19">
      <c r="A15434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  <c r="R15434"/>
      <c r="S15434"/>
    </row>
    <row r="15435" spans="1:19">
      <c r="A15435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  <c r="R15435"/>
      <c r="S15435"/>
    </row>
    <row r="15436" spans="1:19">
      <c r="A15436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  <c r="R15436"/>
      <c r="S15436"/>
    </row>
    <row r="15437" spans="1:19">
      <c r="A15437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  <c r="R15437"/>
      <c r="S15437"/>
    </row>
    <row r="15438" spans="1:19">
      <c r="A15438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  <c r="R15438"/>
      <c r="S15438"/>
    </row>
    <row r="15439" spans="1:19">
      <c r="A15439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  <c r="R15439"/>
      <c r="S15439"/>
    </row>
    <row r="15440" spans="1:19">
      <c r="A1544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  <c r="R15440"/>
      <c r="S15440"/>
    </row>
    <row r="15441" spans="1:19">
      <c r="A15441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  <c r="R15441"/>
      <c r="S15441"/>
    </row>
    <row r="15442" spans="1:19">
      <c r="A15442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  <c r="R15442"/>
      <c r="S15442"/>
    </row>
    <row r="15443" spans="1:19">
      <c r="A15443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  <c r="R15443"/>
      <c r="S15443"/>
    </row>
    <row r="15444" spans="1:19">
      <c r="A15444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  <c r="R15444"/>
      <c r="S15444"/>
    </row>
    <row r="15445" spans="1:19">
      <c r="A15445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  <c r="R15445"/>
      <c r="S15445"/>
    </row>
    <row r="15446" spans="1:19">
      <c r="A15446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  <c r="R15446"/>
      <c r="S15446"/>
    </row>
    <row r="15447" spans="1:19">
      <c r="A15447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  <c r="R15447"/>
      <c r="S15447"/>
    </row>
    <row r="15448" spans="1:19">
      <c r="A15448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  <c r="R15448"/>
      <c r="S15448"/>
    </row>
    <row r="15449" spans="1:19">
      <c r="A15449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  <c r="R15449"/>
      <c r="S15449"/>
    </row>
    <row r="15450" spans="1:19">
      <c r="A1545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  <c r="R15450"/>
      <c r="S15450"/>
    </row>
    <row r="15451" spans="1:19">
      <c r="A15451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  <c r="R15451"/>
      <c r="S15451"/>
    </row>
    <row r="15452" spans="1:19">
      <c r="A15452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  <c r="R15452"/>
      <c r="S15452"/>
    </row>
    <row r="15453" spans="1:19">
      <c r="A15453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  <c r="R15453"/>
      <c r="S15453"/>
    </row>
    <row r="15454" spans="1:19">
      <c r="A15454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  <c r="R15454"/>
      <c r="S15454"/>
    </row>
    <row r="15455" spans="1:19">
      <c r="A15455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  <c r="R15455"/>
      <c r="S15455"/>
    </row>
    <row r="15456" spans="1:19">
      <c r="A15456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  <c r="R15456"/>
      <c r="S15456"/>
    </row>
    <row r="15457" spans="1:19">
      <c r="A15457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  <c r="R15457"/>
      <c r="S15457"/>
    </row>
    <row r="15458" spans="1:19">
      <c r="A15458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  <c r="R15458"/>
      <c r="S15458"/>
    </row>
    <row r="15459" spans="1:19">
      <c r="A15459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  <c r="R15459"/>
      <c r="S15459"/>
    </row>
    <row r="15460" spans="1:19">
      <c r="A1546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  <c r="R15460"/>
      <c r="S15460"/>
    </row>
    <row r="15461" spans="1:19">
      <c r="A15461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  <c r="R15461"/>
      <c r="S15461"/>
    </row>
    <row r="15462" spans="1:19">
      <c r="A15462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  <c r="R15462"/>
      <c r="S15462"/>
    </row>
    <row r="15463" spans="1:19">
      <c r="A15463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  <c r="R15463"/>
      <c r="S15463"/>
    </row>
    <row r="15464" spans="1:19">
      <c r="A15464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  <c r="R15464"/>
      <c r="S15464"/>
    </row>
    <row r="15465" spans="1:19">
      <c r="A15465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  <c r="R15465"/>
      <c r="S15465"/>
    </row>
    <row r="15466" spans="1:19">
      <c r="A15466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  <c r="R15466"/>
      <c r="S15466"/>
    </row>
    <row r="15467" spans="1:19">
      <c r="A15467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  <c r="R15467"/>
      <c r="S15467"/>
    </row>
    <row r="15468" spans="1:19">
      <c r="A15468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  <c r="R15468"/>
      <c r="S15468"/>
    </row>
    <row r="15469" spans="1:19">
      <c r="A15469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  <c r="R15469"/>
      <c r="S15469"/>
    </row>
    <row r="15470" spans="1:19">
      <c r="A1547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  <c r="R15470"/>
      <c r="S15470"/>
    </row>
    <row r="15471" spans="1:19">
      <c r="A15471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  <c r="R15471"/>
      <c r="S15471"/>
    </row>
    <row r="15472" spans="1:19">
      <c r="A15472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  <c r="R15472"/>
      <c r="S15472"/>
    </row>
    <row r="15473" spans="1:19">
      <c r="A15473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  <c r="R15473"/>
      <c r="S15473"/>
    </row>
    <row r="15474" spans="1:19">
      <c r="A15474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  <c r="R15474"/>
      <c r="S15474"/>
    </row>
    <row r="15475" spans="1:19">
      <c r="A15475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  <c r="R15475"/>
      <c r="S15475"/>
    </row>
    <row r="15476" spans="1:19">
      <c r="A15476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  <c r="R15476"/>
      <c r="S15476"/>
    </row>
    <row r="15477" spans="1:19">
      <c r="A15477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  <c r="R15477"/>
      <c r="S15477"/>
    </row>
    <row r="15478" spans="1:19">
      <c r="A15478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  <c r="R15478"/>
      <c r="S15478"/>
    </row>
    <row r="15479" spans="1:19">
      <c r="A15479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  <c r="R15479"/>
      <c r="S15479"/>
    </row>
    <row r="15480" spans="1:19">
      <c r="A1548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  <c r="R15480"/>
      <c r="S15480"/>
    </row>
    <row r="15481" spans="1:19">
      <c r="A15481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  <c r="R15481"/>
      <c r="S15481"/>
    </row>
    <row r="15482" spans="1:19">
      <c r="A15482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  <c r="R15482"/>
      <c r="S15482"/>
    </row>
    <row r="15483" spans="1:19">
      <c r="A15483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  <c r="R15483"/>
      <c r="S15483"/>
    </row>
    <row r="15484" spans="1:19">
      <c r="A15484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  <c r="R15484"/>
      <c r="S15484"/>
    </row>
    <row r="15485" spans="1:19">
      <c r="A15485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  <c r="R15485"/>
      <c r="S15485"/>
    </row>
    <row r="15486" spans="1:19">
      <c r="A15486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  <c r="R15486"/>
      <c r="S15486"/>
    </row>
    <row r="15487" spans="1:19">
      <c r="A15487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  <c r="R15487"/>
      <c r="S15487"/>
    </row>
    <row r="15488" spans="1:19">
      <c r="A15488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  <c r="R15488"/>
      <c r="S15488"/>
    </row>
    <row r="15489" spans="1:19">
      <c r="A15489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  <c r="R15489"/>
      <c r="S15489"/>
    </row>
    <row r="15490" spans="1:19">
      <c r="A1549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</row>
    <row r="15491" spans="1:19">
      <c r="A15491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  <c r="R15491"/>
      <c r="S15491"/>
    </row>
    <row r="15492" spans="1:19">
      <c r="A15492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  <c r="R15492"/>
      <c r="S15492"/>
    </row>
    <row r="15493" spans="1:19">
      <c r="A15493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  <c r="R15493"/>
      <c r="S15493"/>
    </row>
    <row r="15494" spans="1:19">
      <c r="A15494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  <c r="R15494"/>
      <c r="S15494"/>
    </row>
    <row r="15495" spans="1:19">
      <c r="A15495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  <c r="R15495"/>
      <c r="S15495"/>
    </row>
    <row r="15496" spans="1:19">
      <c r="A15496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  <c r="R15496"/>
      <c r="S15496"/>
    </row>
    <row r="15497" spans="1:19">
      <c r="A15497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  <c r="R15497"/>
      <c r="S15497"/>
    </row>
    <row r="15498" spans="1:19">
      <c r="A15498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  <c r="R15498"/>
      <c r="S15498"/>
    </row>
    <row r="15499" spans="1:19">
      <c r="A15499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  <c r="R15499"/>
      <c r="S15499"/>
    </row>
    <row r="15500" spans="1:19">
      <c r="A1550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  <c r="R15500"/>
      <c r="S15500"/>
    </row>
    <row r="15501" spans="1:19">
      <c r="A15501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  <c r="R15501"/>
      <c r="S15501"/>
    </row>
    <row r="15502" spans="1:19">
      <c r="A15502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  <c r="R15502"/>
      <c r="S15502"/>
    </row>
    <row r="15503" spans="1:19">
      <c r="A15503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  <c r="R15503"/>
      <c r="S15503"/>
    </row>
    <row r="15504" spans="1:19">
      <c r="A15504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  <c r="R15504"/>
      <c r="S15504"/>
    </row>
    <row r="15505" spans="1:19">
      <c r="A15505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  <c r="R15505"/>
      <c r="S15505"/>
    </row>
    <row r="15506" spans="1:19">
      <c r="A15506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  <c r="R15506"/>
      <c r="S15506"/>
    </row>
    <row r="15507" spans="1:19">
      <c r="A15507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  <c r="R15507"/>
      <c r="S15507"/>
    </row>
    <row r="15508" spans="1:19">
      <c r="A15508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  <c r="R15508"/>
      <c r="S15508"/>
    </row>
    <row r="15509" spans="1:19">
      <c r="A15509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  <c r="S15509"/>
    </row>
    <row r="15510" spans="1:19">
      <c r="A155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  <c r="R15510"/>
      <c r="S15510"/>
    </row>
    <row r="15511" spans="1:19">
      <c r="A15511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  <c r="R15511"/>
      <c r="S15511"/>
    </row>
    <row r="15512" spans="1:19">
      <c r="A15512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  <c r="R15512"/>
      <c r="S15512"/>
    </row>
    <row r="15513" spans="1:19">
      <c r="A15513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  <c r="R15513"/>
      <c r="S15513"/>
    </row>
    <row r="15514" spans="1:19">
      <c r="A15514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  <c r="R15514"/>
      <c r="S15514"/>
    </row>
    <row r="15515" spans="1:19">
      <c r="A15515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  <c r="R15515"/>
      <c r="S15515"/>
    </row>
    <row r="15516" spans="1:19">
      <c r="A15516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  <c r="R15516"/>
      <c r="S15516"/>
    </row>
    <row r="15517" spans="1:19">
      <c r="A15517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  <c r="R15517"/>
      <c r="S15517"/>
    </row>
    <row r="15518" spans="1:19">
      <c r="A15518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  <c r="R15518"/>
      <c r="S15518"/>
    </row>
    <row r="15519" spans="1:19">
      <c r="A15519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  <c r="R15519"/>
      <c r="S15519"/>
    </row>
    <row r="15520" spans="1:19">
      <c r="A1552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  <c r="R15520"/>
      <c r="S15520"/>
    </row>
    <row r="15521" spans="1:19">
      <c r="A15521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  <c r="R15521"/>
      <c r="S15521"/>
    </row>
    <row r="15522" spans="1:19">
      <c r="A15522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  <c r="R15522"/>
      <c r="S15522"/>
    </row>
    <row r="15523" spans="1:19">
      <c r="A15523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  <c r="R15523"/>
      <c r="S15523"/>
    </row>
    <row r="15524" spans="1:19">
      <c r="A15524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  <c r="R15524"/>
      <c r="S15524"/>
    </row>
    <row r="15525" spans="1:19">
      <c r="A15525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  <c r="R15525"/>
      <c r="S15525"/>
    </row>
    <row r="15526" spans="1:19">
      <c r="A15526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  <c r="R15526"/>
      <c r="S15526"/>
    </row>
    <row r="15527" spans="1:19">
      <c r="A15527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  <c r="R15527"/>
      <c r="S15527"/>
    </row>
    <row r="15528" spans="1:19">
      <c r="A15528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  <c r="S15528"/>
    </row>
    <row r="15529" spans="1:19">
      <c r="A15529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  <c r="S15529"/>
    </row>
    <row r="15530" spans="1:19">
      <c r="A1553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  <c r="R15530"/>
      <c r="S15530"/>
    </row>
    <row r="15531" spans="1:19">
      <c r="A15531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  <c r="R15531"/>
      <c r="S15531"/>
    </row>
    <row r="15532" spans="1:19">
      <c r="A15532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  <c r="R15532"/>
      <c r="S15532"/>
    </row>
    <row r="15533" spans="1:19">
      <c r="A15533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  <c r="R15533"/>
      <c r="S15533"/>
    </row>
    <row r="15534" spans="1:19">
      <c r="A15534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  <c r="R15534"/>
      <c r="S15534"/>
    </row>
    <row r="15535" spans="1:19">
      <c r="A15535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  <c r="R15535"/>
      <c r="S15535"/>
    </row>
    <row r="15536" spans="1:19">
      <c r="A15536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  <c r="R15536"/>
      <c r="S15536"/>
    </row>
    <row r="15537" spans="1:19">
      <c r="A15537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  <c r="R15537"/>
      <c r="S15537"/>
    </row>
    <row r="15538" spans="1:19">
      <c r="A15538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  <c r="R15538"/>
      <c r="S15538"/>
    </row>
    <row r="15539" spans="1:19">
      <c r="A15539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  <c r="R15539"/>
      <c r="S15539"/>
    </row>
    <row r="15540" spans="1:19">
      <c r="A1554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  <c r="R15540"/>
      <c r="S15540"/>
    </row>
    <row r="15541" spans="1:19">
      <c r="A15541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  <c r="R15541"/>
      <c r="S15541"/>
    </row>
    <row r="15542" spans="1:19">
      <c r="A15542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  <c r="R15542"/>
      <c r="S15542"/>
    </row>
    <row r="15543" spans="1:19">
      <c r="A15543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  <c r="R15543"/>
      <c r="S15543"/>
    </row>
    <row r="15544" spans="1:19">
      <c r="A15544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  <c r="R15544"/>
      <c r="S15544"/>
    </row>
    <row r="15545" spans="1:19">
      <c r="A15545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  <c r="R15545"/>
      <c r="S15545"/>
    </row>
    <row r="15546" spans="1:19">
      <c r="A15546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  <c r="R15546"/>
      <c r="S15546"/>
    </row>
    <row r="15547" spans="1:19">
      <c r="A15547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  <c r="R15547"/>
      <c r="S15547"/>
    </row>
    <row r="15548" spans="1:19">
      <c r="A15548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  <c r="R15548"/>
      <c r="S15548"/>
    </row>
    <row r="15549" spans="1:19">
      <c r="A15549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  <c r="R15549"/>
      <c r="S15549"/>
    </row>
    <row r="15550" spans="1:19">
      <c r="A1555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  <c r="R15550"/>
      <c r="S15550"/>
    </row>
    <row r="15551" spans="1:19">
      <c r="A15551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  <c r="R15551"/>
      <c r="S15551"/>
    </row>
    <row r="15552" spans="1:19">
      <c r="A15552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  <c r="R15552"/>
      <c r="S15552"/>
    </row>
    <row r="15553" spans="1:19">
      <c r="A15553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  <c r="R15553"/>
      <c r="S15553"/>
    </row>
    <row r="15554" spans="1:19">
      <c r="A15554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  <c r="R15554"/>
      <c r="S15554"/>
    </row>
    <row r="15555" spans="1:19">
      <c r="A15555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  <c r="R15555"/>
      <c r="S15555"/>
    </row>
    <row r="15556" spans="1:19">
      <c r="A15556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  <c r="R15556"/>
      <c r="S15556"/>
    </row>
    <row r="15557" spans="1:19">
      <c r="A15557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  <c r="R15557"/>
      <c r="S15557"/>
    </row>
    <row r="15558" spans="1:19">
      <c r="A15558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  <c r="R15558"/>
      <c r="S15558"/>
    </row>
    <row r="15559" spans="1:19">
      <c r="A15559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  <c r="R15559"/>
      <c r="S15559"/>
    </row>
    <row r="15560" spans="1:19">
      <c r="A1556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  <c r="R15560"/>
      <c r="S15560"/>
    </row>
    <row r="15561" spans="1:19">
      <c r="A15561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  <c r="R15561"/>
      <c r="S15561"/>
    </row>
    <row r="15562" spans="1:19">
      <c r="A15562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  <c r="R15562"/>
      <c r="S15562"/>
    </row>
    <row r="15563" spans="1:19">
      <c r="A15563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  <c r="R15563"/>
      <c r="S15563"/>
    </row>
    <row r="15564" spans="1:19">
      <c r="A15564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  <c r="R15564"/>
      <c r="S15564"/>
    </row>
    <row r="15565" spans="1:19">
      <c r="A15565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  <c r="R15565"/>
      <c r="S15565"/>
    </row>
    <row r="15566" spans="1:19">
      <c r="A15566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  <c r="R15566"/>
      <c r="S15566"/>
    </row>
    <row r="15567" spans="1:19">
      <c r="A15567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  <c r="R15567"/>
      <c r="S15567"/>
    </row>
    <row r="15568" spans="1:19">
      <c r="A15568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  <c r="R15568"/>
      <c r="S15568"/>
    </row>
    <row r="15569" spans="1:19">
      <c r="A15569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  <c r="R15569"/>
      <c r="S15569"/>
    </row>
    <row r="15570" spans="1:19">
      <c r="A1557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  <c r="R15570"/>
      <c r="S15570"/>
    </row>
    <row r="15571" spans="1:19">
      <c r="A15571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  <c r="R15571"/>
      <c r="S15571"/>
    </row>
    <row r="15572" spans="1:19">
      <c r="A15572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  <c r="R15572"/>
      <c r="S15572"/>
    </row>
    <row r="15573" spans="1:19">
      <c r="A15573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  <c r="R15573"/>
      <c r="S15573"/>
    </row>
    <row r="15574" spans="1:19">
      <c r="A15574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  <c r="R15574"/>
      <c r="S15574"/>
    </row>
    <row r="15575" spans="1:19">
      <c r="A15575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  <c r="R15575"/>
      <c r="S15575"/>
    </row>
    <row r="15576" spans="1:19">
      <c r="A15576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  <c r="R15576"/>
      <c r="S15576"/>
    </row>
    <row r="15577" spans="1:19">
      <c r="A15577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  <c r="R15577"/>
      <c r="S15577"/>
    </row>
    <row r="15578" spans="1:19">
      <c r="A15578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  <c r="R15578"/>
      <c r="S15578"/>
    </row>
    <row r="15579" spans="1:19">
      <c r="A15579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</row>
    <row r="15580" spans="1:19">
      <c r="A1558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  <c r="R15580"/>
      <c r="S15580"/>
    </row>
    <row r="15581" spans="1:19">
      <c r="A15581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  <c r="R15581"/>
      <c r="S15581"/>
    </row>
    <row r="15582" spans="1:19">
      <c r="A15582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  <c r="R15582"/>
      <c r="S15582"/>
    </row>
    <row r="15583" spans="1:19">
      <c r="A15583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  <c r="R15583"/>
      <c r="S15583"/>
    </row>
    <row r="15584" spans="1:19">
      <c r="A15584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  <c r="R15584"/>
      <c r="S15584"/>
    </row>
    <row r="15585" spans="1:19">
      <c r="A15585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  <c r="R15585"/>
      <c r="S15585"/>
    </row>
    <row r="15586" spans="1:19">
      <c r="A15586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  <c r="R15586"/>
      <c r="S15586"/>
    </row>
    <row r="15587" spans="1:19">
      <c r="A15587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  <c r="R15587"/>
      <c r="S15587"/>
    </row>
    <row r="15588" spans="1:19">
      <c r="A15588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  <c r="R15588"/>
      <c r="S15588"/>
    </row>
    <row r="15589" spans="1:19">
      <c r="A15589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  <c r="R15589"/>
      <c r="S15589"/>
    </row>
    <row r="15590" spans="1:19">
      <c r="A1559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  <c r="R15590"/>
      <c r="S15590"/>
    </row>
    <row r="15591" spans="1:19">
      <c r="A15591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  <c r="S15591"/>
    </row>
    <row r="15592" spans="1:19">
      <c r="A15592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  <c r="R15592"/>
      <c r="S15592"/>
    </row>
    <row r="15593" spans="1:19">
      <c r="A15593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  <c r="R15593"/>
      <c r="S15593"/>
    </row>
    <row r="15594" spans="1:19">
      <c r="A15594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  <c r="R15594"/>
      <c r="S15594"/>
    </row>
    <row r="15595" spans="1:19">
      <c r="A15595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  <c r="R15595"/>
      <c r="S15595"/>
    </row>
    <row r="15596" spans="1:19">
      <c r="A15596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  <c r="R15596"/>
      <c r="S15596"/>
    </row>
    <row r="15597" spans="1:19">
      <c r="A15597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  <c r="R15597"/>
      <c r="S15597"/>
    </row>
    <row r="15598" spans="1:19">
      <c r="A15598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  <c r="R15598"/>
      <c r="S15598"/>
    </row>
    <row r="15599" spans="1:19">
      <c r="A15599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  <c r="R15599"/>
      <c r="S15599"/>
    </row>
    <row r="15600" spans="1:19">
      <c r="A1560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  <c r="R15600"/>
      <c r="S15600"/>
    </row>
    <row r="15601" spans="1:19">
      <c r="A15601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  <c r="R15601"/>
      <c r="S15601"/>
    </row>
    <row r="15602" spans="1:19">
      <c r="A15602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  <c r="R15602"/>
      <c r="S15602"/>
    </row>
    <row r="15603" spans="1:19">
      <c r="A15603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  <c r="R15603"/>
      <c r="S15603"/>
    </row>
    <row r="15604" spans="1:19">
      <c r="A15604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  <c r="R15604"/>
      <c r="S15604"/>
    </row>
    <row r="15605" spans="1:19">
      <c r="A15605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  <c r="R15605"/>
      <c r="S15605"/>
    </row>
    <row r="15606" spans="1:19">
      <c r="A15606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  <c r="R15606"/>
      <c r="S15606"/>
    </row>
    <row r="15607" spans="1:19">
      <c r="A15607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  <c r="R15607"/>
      <c r="S15607"/>
    </row>
    <row r="15608" spans="1:19">
      <c r="A15608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  <c r="R15608"/>
      <c r="S15608"/>
    </row>
    <row r="15609" spans="1:19">
      <c r="A15609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  <c r="R15609"/>
      <c r="S15609"/>
    </row>
    <row r="15610" spans="1:19">
      <c r="A156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  <c r="R15610"/>
      <c r="S15610"/>
    </row>
    <row r="15611" spans="1:19">
      <c r="A15611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  <c r="R15611"/>
      <c r="S15611"/>
    </row>
    <row r="15612" spans="1:19">
      <c r="A15612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  <c r="R15612"/>
      <c r="S15612"/>
    </row>
    <row r="15613" spans="1:19">
      <c r="A15613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  <c r="R15613"/>
      <c r="S15613"/>
    </row>
    <row r="15614" spans="1:19">
      <c r="A15614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  <c r="R15614"/>
      <c r="S15614"/>
    </row>
    <row r="15615" spans="1:19">
      <c r="A15615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  <c r="R15615"/>
      <c r="S15615"/>
    </row>
    <row r="15616" spans="1:19">
      <c r="A15616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  <c r="R15616"/>
      <c r="S15616"/>
    </row>
    <row r="15617" spans="1:19">
      <c r="A15617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  <c r="R15617"/>
      <c r="S15617"/>
    </row>
    <row r="15618" spans="1:19">
      <c r="A15618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  <c r="R15618"/>
      <c r="S15618"/>
    </row>
    <row r="15619" spans="1:19">
      <c r="A15619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  <c r="R15619"/>
      <c r="S15619"/>
    </row>
    <row r="15620" spans="1:19">
      <c r="A1562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  <c r="R15620"/>
      <c r="S15620"/>
    </row>
    <row r="15621" spans="1:19">
      <c r="A15621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  <c r="R15621"/>
      <c r="S15621"/>
    </row>
    <row r="15622" spans="1:19">
      <c r="A15622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  <c r="R15622"/>
      <c r="S15622"/>
    </row>
    <row r="15623" spans="1:19">
      <c r="A15623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  <c r="R15623"/>
      <c r="S15623"/>
    </row>
    <row r="15624" spans="1:19">
      <c r="A15624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  <c r="R15624"/>
      <c r="S15624"/>
    </row>
    <row r="15625" spans="1:19">
      <c r="A15625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  <c r="R15625"/>
      <c r="S15625"/>
    </row>
    <row r="15626" spans="1:19">
      <c r="A15626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  <c r="R15626"/>
      <c r="S15626"/>
    </row>
    <row r="15627" spans="1:19">
      <c r="A15627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  <c r="R15627"/>
      <c r="S15627"/>
    </row>
    <row r="15628" spans="1:19">
      <c r="A15628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  <c r="R15628"/>
      <c r="S15628"/>
    </row>
    <row r="15629" spans="1:19">
      <c r="A15629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  <c r="R15629"/>
      <c r="S15629"/>
    </row>
    <row r="15630" spans="1:19">
      <c r="A1563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  <c r="R15630"/>
      <c r="S15630"/>
    </row>
    <row r="15631" spans="1:19">
      <c r="A15631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  <c r="R15631"/>
      <c r="S15631"/>
    </row>
    <row r="15632" spans="1:19">
      <c r="A15632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  <c r="R15632"/>
      <c r="S15632"/>
    </row>
    <row r="15633" spans="1:19">
      <c r="A15633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  <c r="R15633"/>
      <c r="S15633"/>
    </row>
    <row r="15634" spans="1:19">
      <c r="A15634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  <c r="R15634"/>
      <c r="S15634"/>
    </row>
    <row r="15635" spans="1:19">
      <c r="A15635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  <c r="R15635"/>
      <c r="S15635"/>
    </row>
    <row r="15636" spans="1:19">
      <c r="A15636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  <c r="R15636"/>
      <c r="S15636"/>
    </row>
    <row r="15637" spans="1:19">
      <c r="A15637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  <c r="R15637"/>
      <c r="S15637"/>
    </row>
    <row r="15638" spans="1:19">
      <c r="A15638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  <c r="R15638"/>
      <c r="S15638"/>
    </row>
    <row r="15639" spans="1:19">
      <c r="A15639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  <c r="R15639"/>
      <c r="S15639"/>
    </row>
    <row r="15640" spans="1:19">
      <c r="A1564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  <c r="R15640"/>
      <c r="S15640"/>
    </row>
    <row r="15641" spans="1:19">
      <c r="A15641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  <c r="R15641"/>
      <c r="S15641"/>
    </row>
    <row r="15642" spans="1:19">
      <c r="A15642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  <c r="R15642"/>
      <c r="S15642"/>
    </row>
    <row r="15643" spans="1:19">
      <c r="A15643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  <c r="R15643"/>
      <c r="S15643"/>
    </row>
    <row r="15644" spans="1:19">
      <c r="A15644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  <c r="R15644"/>
      <c r="S15644"/>
    </row>
    <row r="15645" spans="1:19">
      <c r="A15645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  <c r="R15645"/>
      <c r="S15645"/>
    </row>
    <row r="15646" spans="1:19">
      <c r="A15646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  <c r="R15646"/>
      <c r="S15646"/>
    </row>
    <row r="15647" spans="1:19">
      <c r="A15647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  <c r="R15647"/>
      <c r="S15647"/>
    </row>
    <row r="15648" spans="1:19">
      <c r="A15648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  <c r="R15648"/>
      <c r="S15648"/>
    </row>
    <row r="15649" spans="1:19">
      <c r="A15649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  <c r="R15649"/>
      <c r="S15649"/>
    </row>
    <row r="15650" spans="1:19">
      <c r="A1565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  <c r="R15650"/>
      <c r="S15650"/>
    </row>
    <row r="15651" spans="1:19">
      <c r="A15651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  <c r="R15651"/>
      <c r="S15651"/>
    </row>
    <row r="15652" spans="1:19">
      <c r="A15652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  <c r="R15652"/>
      <c r="S15652"/>
    </row>
    <row r="15653" spans="1:19">
      <c r="A15653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  <c r="R15653"/>
      <c r="S15653"/>
    </row>
    <row r="15654" spans="1:19">
      <c r="A15654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  <c r="R15654"/>
      <c r="S15654"/>
    </row>
    <row r="15655" spans="1:19">
      <c r="A15655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  <c r="R15655"/>
      <c r="S15655"/>
    </row>
    <row r="15656" spans="1:19">
      <c r="A15656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  <c r="R15656"/>
      <c r="S15656"/>
    </row>
    <row r="15657" spans="1:19">
      <c r="A15657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  <c r="R15657"/>
      <c r="S15657"/>
    </row>
    <row r="15658" spans="1:19">
      <c r="A15658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  <c r="R15658"/>
      <c r="S15658"/>
    </row>
    <row r="15659" spans="1:19">
      <c r="A15659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  <c r="R15659"/>
      <c r="S15659"/>
    </row>
    <row r="15660" spans="1:19">
      <c r="A1566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  <c r="R15660"/>
      <c r="S15660"/>
    </row>
    <row r="15661" spans="1:19">
      <c r="A15661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  <c r="R15661"/>
      <c r="S15661"/>
    </row>
    <row r="15662" spans="1:19">
      <c r="A15662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  <c r="R15662"/>
      <c r="S15662"/>
    </row>
    <row r="15663" spans="1:19">
      <c r="A15663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  <c r="R15663"/>
      <c r="S15663"/>
    </row>
    <row r="15664" spans="1:19">
      <c r="A15664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  <c r="R15664"/>
      <c r="S15664"/>
    </row>
    <row r="15665" spans="1:19">
      <c r="A15665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  <c r="R15665"/>
      <c r="S15665"/>
    </row>
    <row r="15666" spans="1:19">
      <c r="A15666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  <c r="R15666"/>
      <c r="S15666"/>
    </row>
    <row r="15667" spans="1:19">
      <c r="A15667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  <c r="R15667"/>
      <c r="S15667"/>
    </row>
    <row r="15668" spans="1:19">
      <c r="A15668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  <c r="R15668"/>
      <c r="S15668"/>
    </row>
    <row r="15669" spans="1:19">
      <c r="A15669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  <c r="R15669"/>
      <c r="S15669"/>
    </row>
    <row r="15670" spans="1:19">
      <c r="A1567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  <c r="R15670"/>
      <c r="S15670"/>
    </row>
    <row r="15671" spans="1:19">
      <c r="A15671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  <c r="R15671"/>
      <c r="S15671"/>
    </row>
    <row r="15672" spans="1:19">
      <c r="A15672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  <c r="R15672"/>
      <c r="S15672"/>
    </row>
    <row r="15673" spans="1:19">
      <c r="A15673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  <c r="R15673"/>
      <c r="S15673"/>
    </row>
    <row r="15674" spans="1:19">
      <c r="A15674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  <c r="R15674"/>
      <c r="S15674"/>
    </row>
    <row r="15675" spans="1:19">
      <c r="A15675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  <c r="R15675"/>
      <c r="S15675"/>
    </row>
    <row r="15676" spans="1:19">
      <c r="A15676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  <c r="R15676"/>
      <c r="S15676"/>
    </row>
    <row r="15677" spans="1:19">
      <c r="A15677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  <c r="R15677"/>
      <c r="S15677"/>
    </row>
    <row r="15678" spans="1:19">
      <c r="A15678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  <c r="R15678"/>
      <c r="S15678"/>
    </row>
    <row r="15679" spans="1:19">
      <c r="A15679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  <c r="R15679"/>
      <c r="S15679"/>
    </row>
    <row r="15680" spans="1:19">
      <c r="A1568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  <c r="R15680"/>
      <c r="S15680"/>
    </row>
    <row r="15681" spans="1:19">
      <c r="A15681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  <c r="R15681"/>
      <c r="S15681"/>
    </row>
    <row r="15682" spans="1:19">
      <c r="A15682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  <c r="R15682"/>
      <c r="S15682"/>
    </row>
    <row r="15683" spans="1:19">
      <c r="A15683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  <c r="R15683"/>
      <c r="S15683"/>
    </row>
    <row r="15684" spans="1:19">
      <c r="A15684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  <c r="R15684"/>
      <c r="S15684"/>
    </row>
    <row r="15685" spans="1:19">
      <c r="A15685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  <c r="R15685"/>
      <c r="S15685"/>
    </row>
    <row r="15686" spans="1:19">
      <c r="A15686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  <c r="R15686"/>
      <c r="S15686"/>
    </row>
    <row r="15687" spans="1:19">
      <c r="A15687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  <c r="R15687"/>
      <c r="S15687"/>
    </row>
    <row r="15688" spans="1:19">
      <c r="A15688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  <c r="R15688"/>
      <c r="S15688"/>
    </row>
    <row r="15689" spans="1:19">
      <c r="A15689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  <c r="R15689"/>
      <c r="S15689"/>
    </row>
    <row r="15690" spans="1:19">
      <c r="A1569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  <c r="R15690"/>
      <c r="S15690"/>
    </row>
    <row r="15691" spans="1:19">
      <c r="A15691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  <c r="R15691"/>
      <c r="S15691"/>
    </row>
    <row r="15692" spans="1:19">
      <c r="A15692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  <c r="R15692"/>
      <c r="S15692"/>
    </row>
    <row r="15693" spans="1:19">
      <c r="A15693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  <c r="R15693"/>
      <c r="S15693"/>
    </row>
    <row r="15694" spans="1:19">
      <c r="A15694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  <c r="R15694"/>
      <c r="S15694"/>
    </row>
    <row r="15695" spans="1:19">
      <c r="A15695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  <c r="R15695"/>
      <c r="S15695"/>
    </row>
    <row r="15696" spans="1:19">
      <c r="A15696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  <c r="R15696"/>
      <c r="S15696"/>
    </row>
    <row r="15697" spans="1:19">
      <c r="A15697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  <c r="R15697"/>
      <c r="S15697"/>
    </row>
    <row r="15698" spans="1:19">
      <c r="A15698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  <c r="R15698"/>
      <c r="S15698"/>
    </row>
    <row r="15699" spans="1:19">
      <c r="A15699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  <c r="R15699"/>
      <c r="S15699"/>
    </row>
    <row r="15700" spans="1:19">
      <c r="A1570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  <c r="R15700"/>
      <c r="S15700"/>
    </row>
    <row r="15701" spans="1:19">
      <c r="A15701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  <c r="R15701"/>
      <c r="S15701"/>
    </row>
    <row r="15702" spans="1:19">
      <c r="A15702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  <c r="R15702"/>
      <c r="S15702"/>
    </row>
    <row r="15703" spans="1:19">
      <c r="A15703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  <c r="R15703"/>
      <c r="S15703"/>
    </row>
    <row r="15704" spans="1:19">
      <c r="A15704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  <c r="R15704"/>
      <c r="S15704"/>
    </row>
    <row r="15705" spans="1:19">
      <c r="A15705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  <c r="R15705"/>
      <c r="S15705"/>
    </row>
    <row r="15706" spans="1:19">
      <c r="A15706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  <c r="R15706"/>
      <c r="S15706"/>
    </row>
    <row r="15707" spans="1:19">
      <c r="A15707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  <c r="R15707"/>
      <c r="S15707"/>
    </row>
    <row r="15708" spans="1:19">
      <c r="A15708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  <c r="R15708"/>
      <c r="S15708"/>
    </row>
    <row r="15709" spans="1:19">
      <c r="A15709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  <c r="R15709"/>
      <c r="S15709"/>
    </row>
    <row r="15710" spans="1:19">
      <c r="A157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  <c r="R15710"/>
      <c r="S15710"/>
    </row>
    <row r="15711" spans="1:19">
      <c r="A15711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  <c r="R15711"/>
      <c r="S15711"/>
    </row>
    <row r="15712" spans="1:19">
      <c r="A15712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  <c r="R15712"/>
      <c r="S15712"/>
    </row>
    <row r="15713" spans="1:19">
      <c r="A15713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  <c r="R15713"/>
      <c r="S15713"/>
    </row>
    <row r="15714" spans="1:19">
      <c r="A15714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  <c r="R15714"/>
      <c r="S15714"/>
    </row>
    <row r="15715" spans="1:19">
      <c r="A15715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  <c r="R15715"/>
      <c r="S15715"/>
    </row>
    <row r="15716" spans="1:19">
      <c r="A15716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  <c r="R15716"/>
      <c r="S15716"/>
    </row>
    <row r="15717" spans="1:19">
      <c r="A15717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  <c r="R15717"/>
      <c r="S15717"/>
    </row>
    <row r="15718" spans="1:19">
      <c r="A15718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  <c r="R15718"/>
      <c r="S15718"/>
    </row>
    <row r="15719" spans="1:19">
      <c r="A15719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  <c r="R15719"/>
      <c r="S15719"/>
    </row>
    <row r="15720" spans="1:19">
      <c r="A1572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  <c r="R15720"/>
      <c r="S15720"/>
    </row>
    <row r="15721" spans="1:19">
      <c r="A15721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  <c r="R15721"/>
      <c r="S15721"/>
    </row>
    <row r="15722" spans="1:19">
      <c r="A15722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  <c r="R15722"/>
      <c r="S15722"/>
    </row>
    <row r="15723" spans="1:19">
      <c r="A15723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  <c r="R15723"/>
      <c r="S15723"/>
    </row>
    <row r="15724" spans="1:19">
      <c r="A15724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  <c r="R15724"/>
      <c r="S15724"/>
    </row>
    <row r="15725" spans="1:19">
      <c r="A15725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  <c r="R15725"/>
      <c r="S15725"/>
    </row>
    <row r="15726" spans="1:19">
      <c r="A15726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  <c r="R15726"/>
      <c r="S15726"/>
    </row>
    <row r="15727" spans="1:19">
      <c r="A15727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  <c r="R15727"/>
      <c r="S15727"/>
    </row>
    <row r="15728" spans="1:19">
      <c r="A15728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  <c r="R15728"/>
      <c r="S15728"/>
    </row>
    <row r="15729" spans="1:19">
      <c r="A15729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  <c r="R15729"/>
      <c r="S15729"/>
    </row>
    <row r="15730" spans="1:19">
      <c r="A1573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  <c r="R15730"/>
      <c r="S15730"/>
    </row>
    <row r="15731" spans="1:19">
      <c r="A15731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  <c r="R15731"/>
      <c r="S15731"/>
    </row>
    <row r="15732" spans="1:19">
      <c r="A15732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  <c r="R15732"/>
      <c r="S15732"/>
    </row>
    <row r="15733" spans="1:19">
      <c r="A15733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  <c r="R15733"/>
      <c r="S15733"/>
    </row>
    <row r="15734" spans="1:19">
      <c r="A15734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  <c r="R15734"/>
      <c r="S15734"/>
    </row>
    <row r="15735" spans="1:19">
      <c r="A15735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  <c r="R15735"/>
      <c r="S15735"/>
    </row>
    <row r="15736" spans="1:19">
      <c r="A15736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  <c r="R15736"/>
      <c r="S15736"/>
    </row>
    <row r="15737" spans="1:19">
      <c r="A15737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  <c r="R15737"/>
      <c r="S15737"/>
    </row>
    <row r="15738" spans="1:19">
      <c r="A15738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  <c r="R15738"/>
      <c r="S15738"/>
    </row>
    <row r="15739" spans="1:19">
      <c r="A15739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  <c r="R15739"/>
      <c r="S15739"/>
    </row>
    <row r="15740" spans="1:19">
      <c r="A1574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  <c r="R15740"/>
      <c r="S15740"/>
    </row>
    <row r="15741" spans="1:19">
      <c r="A15741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  <c r="R15741"/>
      <c r="S15741"/>
    </row>
    <row r="15742" spans="1:19">
      <c r="A15742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  <c r="R15742"/>
      <c r="S15742"/>
    </row>
    <row r="15743" spans="1:19">
      <c r="A15743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  <c r="R15743"/>
      <c r="S15743"/>
    </row>
    <row r="15744" spans="1:19">
      <c r="A15744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  <c r="R15744"/>
      <c r="S15744"/>
    </row>
    <row r="15745" spans="1:19">
      <c r="A15745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  <c r="R15745"/>
      <c r="S15745"/>
    </row>
    <row r="15746" spans="1:19">
      <c r="A15746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  <c r="R15746"/>
      <c r="S15746"/>
    </row>
    <row r="15747" spans="1:19">
      <c r="A15747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  <c r="R15747"/>
      <c r="S15747"/>
    </row>
    <row r="15748" spans="1:19">
      <c r="A15748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  <c r="R15748"/>
      <c r="S15748"/>
    </row>
    <row r="15749" spans="1:19">
      <c r="A15749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  <c r="R15749"/>
      <c r="S15749"/>
    </row>
    <row r="15750" spans="1:19">
      <c r="A1575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  <c r="R15750"/>
      <c r="S15750"/>
    </row>
    <row r="15751" spans="1:19">
      <c r="A15751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  <c r="R15751"/>
      <c r="S15751"/>
    </row>
    <row r="15752" spans="1:19">
      <c r="A15752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  <c r="R15752"/>
      <c r="S15752"/>
    </row>
    <row r="15753" spans="1:19">
      <c r="A15753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  <c r="R15753"/>
      <c r="S15753"/>
    </row>
    <row r="15754" spans="1:19">
      <c r="A15754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  <c r="R15754"/>
      <c r="S15754"/>
    </row>
    <row r="15755" spans="1:19">
      <c r="A15755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  <c r="R15755"/>
      <c r="S15755"/>
    </row>
    <row r="15756" spans="1:19">
      <c r="A15756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  <c r="R15756"/>
      <c r="S15756"/>
    </row>
    <row r="15757" spans="1:19">
      <c r="A15757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  <c r="R15757"/>
      <c r="S15757"/>
    </row>
    <row r="15758" spans="1:19">
      <c r="A15758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  <c r="R15758"/>
      <c r="S15758"/>
    </row>
    <row r="15759" spans="1:19">
      <c r="A15759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  <c r="R15759"/>
      <c r="S15759"/>
    </row>
    <row r="15760" spans="1:19">
      <c r="A1576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  <c r="R15760"/>
      <c r="S15760"/>
    </row>
    <row r="15761" spans="1:19">
      <c r="A15761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  <c r="R15761"/>
      <c r="S15761"/>
    </row>
    <row r="15762" spans="1:19">
      <c r="A15762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  <c r="R15762"/>
      <c r="S15762"/>
    </row>
    <row r="15763" spans="1:19">
      <c r="A15763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  <c r="R15763"/>
      <c r="S15763"/>
    </row>
    <row r="15764" spans="1:19">
      <c r="A15764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  <c r="R15764"/>
      <c r="S15764"/>
    </row>
    <row r="15765" spans="1:19">
      <c r="A15765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  <c r="R15765"/>
      <c r="S15765"/>
    </row>
    <row r="15766" spans="1:19">
      <c r="A15766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  <c r="R15766"/>
      <c r="S15766"/>
    </row>
    <row r="15767" spans="1:19">
      <c r="A15767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  <c r="R15767"/>
      <c r="S15767"/>
    </row>
    <row r="15768" spans="1:19">
      <c r="A15768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  <c r="R15768"/>
      <c r="S15768"/>
    </row>
    <row r="15769" spans="1:19">
      <c r="A15769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  <c r="R15769"/>
      <c r="S15769"/>
    </row>
    <row r="15770" spans="1:19">
      <c r="A1577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  <c r="R15770"/>
      <c r="S15770"/>
    </row>
    <row r="15771" spans="1:19">
      <c r="A15771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  <c r="R15771"/>
      <c r="S15771"/>
    </row>
    <row r="15772" spans="1:19">
      <c r="A15772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  <c r="R15772"/>
      <c r="S15772"/>
    </row>
    <row r="15773" spans="1:19">
      <c r="A15773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  <c r="R15773"/>
      <c r="S15773"/>
    </row>
    <row r="15774" spans="1:19">
      <c r="A15774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  <c r="R15774"/>
      <c r="S15774"/>
    </row>
    <row r="15775" spans="1:19">
      <c r="A15775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  <c r="R15775"/>
      <c r="S15775"/>
    </row>
    <row r="15776" spans="1:19">
      <c r="A15776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  <c r="R15776"/>
      <c r="S15776"/>
    </row>
    <row r="15777" spans="1:19">
      <c r="A15777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  <c r="R15777"/>
      <c r="S15777"/>
    </row>
    <row r="15778" spans="1:19">
      <c r="A15778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  <c r="R15778"/>
      <c r="S15778"/>
    </row>
    <row r="15779" spans="1:19">
      <c r="A15779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  <c r="R15779"/>
      <c r="S15779"/>
    </row>
    <row r="15780" spans="1:19">
      <c r="A1578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  <c r="R15780"/>
      <c r="S15780"/>
    </row>
    <row r="15781" spans="1:19">
      <c r="A15781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  <c r="R15781"/>
      <c r="S15781"/>
    </row>
    <row r="15782" spans="1:19">
      <c r="A15782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  <c r="R15782"/>
      <c r="S15782"/>
    </row>
    <row r="15783" spans="1:19">
      <c r="A15783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  <c r="R15783"/>
      <c r="S15783"/>
    </row>
    <row r="15784" spans="1:19">
      <c r="A15784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  <c r="R15784"/>
      <c r="S15784"/>
    </row>
    <row r="15785" spans="1:19">
      <c r="A15785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  <c r="R15785"/>
      <c r="S15785"/>
    </row>
    <row r="15786" spans="1:19">
      <c r="A15786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  <c r="R15786"/>
      <c r="S15786"/>
    </row>
    <row r="15787" spans="1:19">
      <c r="A15787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  <c r="R15787"/>
      <c r="S15787"/>
    </row>
    <row r="15788" spans="1:19">
      <c r="A15788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  <c r="R15788"/>
      <c r="S15788"/>
    </row>
    <row r="15789" spans="1:19">
      <c r="A15789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  <c r="R15789"/>
      <c r="S15789"/>
    </row>
    <row r="15790" spans="1:19">
      <c r="A1579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  <c r="R15790"/>
      <c r="S15790"/>
    </row>
    <row r="15791" spans="1:19">
      <c r="A15791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  <c r="R15791"/>
      <c r="S15791"/>
    </row>
    <row r="15792" spans="1:19">
      <c r="A15792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  <c r="R15792"/>
      <c r="S15792"/>
    </row>
    <row r="15793" spans="1:19">
      <c r="A15793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  <c r="R15793"/>
      <c r="S15793"/>
    </row>
    <row r="15794" spans="1:19">
      <c r="A15794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  <c r="R15794"/>
      <c r="S15794"/>
    </row>
    <row r="15795" spans="1:19">
      <c r="A15795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  <c r="R15795"/>
      <c r="S15795"/>
    </row>
    <row r="15796" spans="1:19">
      <c r="A15796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  <c r="R15796"/>
      <c r="S15796"/>
    </row>
    <row r="15797" spans="1:19">
      <c r="A15797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  <c r="R15797"/>
      <c r="S15797"/>
    </row>
    <row r="15798" spans="1:19">
      <c r="A15798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  <c r="R15798"/>
      <c r="S15798"/>
    </row>
    <row r="15799" spans="1:19">
      <c r="A15799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  <c r="R15799"/>
      <c r="S15799"/>
    </row>
    <row r="15800" spans="1:19">
      <c r="A1580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  <c r="R15800"/>
      <c r="S15800"/>
    </row>
    <row r="15801" spans="1:19">
      <c r="A15801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  <c r="R15801"/>
      <c r="S15801"/>
    </row>
    <row r="15802" spans="1:19">
      <c r="A15802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  <c r="R15802"/>
      <c r="S15802"/>
    </row>
    <row r="15803" spans="1:19">
      <c r="A15803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  <c r="R15803"/>
      <c r="S15803"/>
    </row>
    <row r="15804" spans="1:19">
      <c r="A15804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  <c r="R15804"/>
      <c r="S15804"/>
    </row>
    <row r="15805" spans="1:19">
      <c r="A15805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  <c r="R15805"/>
      <c r="S15805"/>
    </row>
    <row r="15806" spans="1:19">
      <c r="A15806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  <c r="R15806"/>
      <c r="S15806"/>
    </row>
    <row r="15807" spans="1:19">
      <c r="A15807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  <c r="R15807"/>
      <c r="S15807"/>
    </row>
    <row r="15808" spans="1:19">
      <c r="A15808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  <c r="R15808"/>
      <c r="S15808"/>
    </row>
    <row r="15809" spans="1:19">
      <c r="A15809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  <c r="R15809"/>
      <c r="S15809"/>
    </row>
    <row r="15810" spans="1:19">
      <c r="A158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  <c r="R15810"/>
      <c r="S15810"/>
    </row>
    <row r="15811" spans="1:19">
      <c r="A15811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  <c r="R15811"/>
      <c r="S15811"/>
    </row>
    <row r="15812" spans="1:19">
      <c r="A15812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  <c r="R15812"/>
      <c r="S15812"/>
    </row>
    <row r="15813" spans="1:19">
      <c r="A15813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  <c r="R15813"/>
      <c r="S15813"/>
    </row>
    <row r="15814" spans="1:19">
      <c r="A15814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  <c r="R15814"/>
      <c r="S15814"/>
    </row>
    <row r="15815" spans="1:19">
      <c r="A15815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  <c r="R15815"/>
      <c r="S15815"/>
    </row>
    <row r="15816" spans="1:19">
      <c r="A15816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  <c r="R15816"/>
      <c r="S15816"/>
    </row>
    <row r="15817" spans="1:19">
      <c r="A15817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  <c r="R15817"/>
      <c r="S15817"/>
    </row>
    <row r="15818" spans="1:19">
      <c r="A15818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  <c r="R15818"/>
      <c r="S15818"/>
    </row>
    <row r="15819" spans="1:19">
      <c r="A15819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  <c r="R15819"/>
      <c r="S15819"/>
    </row>
    <row r="15820" spans="1:19">
      <c r="A1582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  <c r="R15820"/>
      <c r="S15820"/>
    </row>
    <row r="15821" spans="1:19">
      <c r="A15821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  <c r="R15821"/>
      <c r="S15821"/>
    </row>
    <row r="15822" spans="1:19">
      <c r="A15822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  <c r="R15822"/>
      <c r="S15822"/>
    </row>
    <row r="15823" spans="1:19">
      <c r="A15823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  <c r="R15823"/>
      <c r="S15823"/>
    </row>
    <row r="15824" spans="1:19">
      <c r="A15824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  <c r="R15824"/>
      <c r="S15824"/>
    </row>
    <row r="15825" spans="1:19">
      <c r="A15825"/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  <c r="P15825"/>
      <c r="Q15825"/>
      <c r="R15825"/>
      <c r="S15825"/>
    </row>
    <row r="15826" spans="1:19">
      <c r="A15826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  <c r="R15826"/>
      <c r="S15826"/>
    </row>
    <row r="15827" spans="1:19">
      <c r="A15827"/>
      <c r="B15827"/>
      <c r="C15827"/>
      <c r="D15827"/>
      <c r="E15827"/>
      <c r="F15827"/>
      <c r="G15827"/>
      <c r="H15827"/>
      <c r="I15827"/>
      <c r="J15827"/>
      <c r="K15827"/>
      <c r="L15827"/>
      <c r="M15827" s="39"/>
      <c r="N15827"/>
      <c r="O15827"/>
      <c r="P15827"/>
      <c r="Q15827"/>
      <c r="R15827"/>
      <c r="S15827"/>
    </row>
    <row r="15828" spans="1:19">
      <c r="A15828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  <c r="R15828"/>
      <c r="S15828"/>
    </row>
    <row r="15829" spans="1:19">
      <c r="A15829"/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  <c r="P15829"/>
      <c r="Q15829"/>
      <c r="R15829"/>
      <c r="S15829"/>
    </row>
    <row r="15830" spans="1:19">
      <c r="A15830"/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  <c r="P15830"/>
      <c r="Q15830"/>
      <c r="R15830"/>
      <c r="S15830"/>
    </row>
    <row r="15831" spans="1:19">
      <c r="A15831"/>
      <c r="B15831"/>
      <c r="C15831"/>
      <c r="D15831"/>
      <c r="E15831"/>
      <c r="F15831"/>
      <c r="G15831"/>
      <c r="H15831"/>
      <c r="I15831"/>
      <c r="J15831"/>
      <c r="K15831"/>
      <c r="L15831"/>
      <c r="M15831" s="39"/>
      <c r="N15831"/>
      <c r="O15831"/>
      <c r="P15831"/>
      <c r="Q15831"/>
      <c r="R15831"/>
      <c r="S15831"/>
    </row>
    <row r="15832" spans="1:19">
      <c r="A15832"/>
      <c r="B15832"/>
      <c r="C15832"/>
      <c r="D15832"/>
      <c r="E15832"/>
      <c r="F15832"/>
      <c r="G15832"/>
      <c r="H15832"/>
      <c r="I15832"/>
      <c r="J15832"/>
      <c r="K15832"/>
      <c r="L15832"/>
      <c r="M15832" s="39"/>
      <c r="N15832"/>
      <c r="O15832"/>
      <c r="P15832"/>
      <c r="Q15832"/>
      <c r="R15832"/>
      <c r="S15832"/>
    </row>
    <row r="15833" spans="1:19">
      <c r="A15833"/>
      <c r="B15833"/>
      <c r="C15833"/>
      <c r="D15833"/>
      <c r="E15833"/>
      <c r="F15833"/>
      <c r="G15833"/>
      <c r="H15833"/>
      <c r="I15833"/>
      <c r="J15833"/>
      <c r="K15833"/>
      <c r="L15833"/>
      <c r="M15833" s="39"/>
      <c r="N15833"/>
      <c r="O15833"/>
      <c r="P15833"/>
      <c r="Q15833"/>
      <c r="R15833"/>
      <c r="S15833"/>
    </row>
    <row r="15834" spans="1:19">
      <c r="A15834"/>
      <c r="B15834"/>
      <c r="C15834"/>
      <c r="D15834"/>
      <c r="E15834"/>
      <c r="F15834"/>
      <c r="G15834"/>
      <c r="H15834"/>
      <c r="I15834"/>
      <c r="J15834"/>
      <c r="K15834"/>
      <c r="L15834"/>
      <c r="M15834" s="39"/>
      <c r="N15834"/>
      <c r="O15834"/>
      <c r="P15834"/>
      <c r="Q15834"/>
      <c r="R15834"/>
      <c r="S15834"/>
    </row>
    <row r="15835" spans="1:19">
      <c r="A15835"/>
      <c r="B15835"/>
      <c r="C15835"/>
      <c r="D15835"/>
      <c r="E15835"/>
      <c r="F15835"/>
      <c r="G15835"/>
      <c r="H15835"/>
      <c r="I15835"/>
      <c r="J15835"/>
      <c r="K15835"/>
      <c r="L15835"/>
      <c r="M15835" s="39"/>
      <c r="N15835"/>
      <c r="O15835"/>
      <c r="P15835"/>
      <c r="Q15835"/>
      <c r="R15835"/>
      <c r="S15835"/>
    </row>
    <row r="15836" spans="1:19">
      <c r="A15836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  <c r="R15836"/>
      <c r="S15836"/>
    </row>
    <row r="15837" spans="1:19">
      <c r="A15837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  <c r="R15837"/>
      <c r="S15837"/>
    </row>
    <row r="15838" spans="1:19">
      <c r="A15838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  <c r="R15838"/>
      <c r="S15838"/>
    </row>
    <row r="15839" spans="1:19">
      <c r="A15839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  <c r="R15839"/>
      <c r="S15839"/>
    </row>
    <row r="15840" spans="1:19">
      <c r="A1584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  <c r="R15840"/>
      <c r="S15840"/>
    </row>
    <row r="15841" spans="1:19">
      <c r="A15841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  <c r="R15841"/>
      <c r="S15841"/>
    </row>
    <row r="15842" spans="1:19">
      <c r="A15842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  <c r="R15842"/>
      <c r="S15842"/>
    </row>
    <row r="15843" spans="1:19">
      <c r="A15843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  <c r="R15843"/>
      <c r="S15843"/>
    </row>
    <row r="15844" spans="1:19">
      <c r="A15844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  <c r="R15844"/>
      <c r="S15844"/>
    </row>
    <row r="15845" spans="1:19">
      <c r="A15845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  <c r="R15845"/>
      <c r="S15845"/>
    </row>
    <row r="15846" spans="1:19">
      <c r="A15846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  <c r="R15846"/>
      <c r="S15846"/>
    </row>
    <row r="15847" spans="1:19">
      <c r="A15847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  <c r="R15847"/>
      <c r="S15847"/>
    </row>
    <row r="15848" spans="1:19">
      <c r="A15848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  <c r="R15848"/>
      <c r="S15848"/>
    </row>
    <row r="15849" spans="1:19">
      <c r="A15849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  <c r="R15849"/>
      <c r="S15849"/>
    </row>
    <row r="15850" spans="1:19">
      <c r="A1585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  <c r="R15850"/>
      <c r="S15850"/>
    </row>
    <row r="15851" spans="1:19">
      <c r="A15851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  <c r="R15851"/>
      <c r="S15851"/>
    </row>
    <row r="15852" spans="1:19">
      <c r="A15852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  <c r="R15852"/>
      <c r="S15852"/>
    </row>
    <row r="15853" spans="1:19">
      <c r="A15853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  <c r="R15853"/>
      <c r="S15853"/>
    </row>
    <row r="15854" spans="1:19">
      <c r="A15854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  <c r="R15854"/>
      <c r="S15854"/>
    </row>
    <row r="15855" spans="1:19">
      <c r="A15855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  <c r="R15855"/>
      <c r="S15855"/>
    </row>
    <row r="15856" spans="1:19">
      <c r="A15856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  <c r="R15856"/>
      <c r="S15856"/>
    </row>
    <row r="15857" spans="1:19">
      <c r="A15857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  <c r="R15857"/>
      <c r="S15857"/>
    </row>
    <row r="15858" spans="1:19">
      <c r="A15858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  <c r="R15858"/>
      <c r="S15858"/>
    </row>
    <row r="15859" spans="1:19">
      <c r="A15859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  <c r="R15859"/>
      <c r="S15859"/>
    </row>
    <row r="15860" spans="1:19">
      <c r="A1586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  <c r="R15860"/>
      <c r="S15860"/>
    </row>
    <row r="15861" spans="1:19">
      <c r="A15861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  <c r="R15861"/>
      <c r="S15861"/>
    </row>
    <row r="15862" spans="1:19">
      <c r="A15862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  <c r="R15862"/>
      <c r="S15862"/>
    </row>
    <row r="15863" spans="1:19">
      <c r="A15863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  <c r="R15863"/>
      <c r="S15863"/>
    </row>
    <row r="15864" spans="1:19">
      <c r="A15864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  <c r="R15864"/>
      <c r="S15864"/>
    </row>
    <row r="15865" spans="1:19">
      <c r="A15865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  <c r="R15865"/>
      <c r="S15865"/>
    </row>
    <row r="15866" spans="1:19">
      <c r="A15866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  <c r="R15866"/>
      <c r="S15866"/>
    </row>
    <row r="15867" spans="1:19">
      <c r="A15867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  <c r="R15867"/>
      <c r="S15867"/>
    </row>
    <row r="15868" spans="1:19">
      <c r="A15868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  <c r="R15868"/>
      <c r="S15868"/>
    </row>
    <row r="15869" spans="1:19">
      <c r="A15869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  <c r="R15869"/>
      <c r="S15869"/>
    </row>
    <row r="15870" spans="1:19">
      <c r="A1587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  <c r="R15870"/>
      <c r="S15870"/>
    </row>
    <row r="15871" spans="1:19">
      <c r="A15871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  <c r="R15871"/>
      <c r="S15871"/>
    </row>
    <row r="15872" spans="1:19">
      <c r="A15872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  <c r="R15872"/>
      <c r="S15872"/>
    </row>
    <row r="15873" spans="1:19">
      <c r="A15873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  <c r="R15873"/>
      <c r="S15873"/>
    </row>
    <row r="15874" spans="1:19">
      <c r="A15874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  <c r="R15874"/>
      <c r="S15874"/>
    </row>
    <row r="15875" spans="1:19">
      <c r="A15875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  <c r="R15875"/>
      <c r="S15875"/>
    </row>
    <row r="15876" spans="1:19">
      <c r="A15876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  <c r="R15876"/>
      <c r="S15876"/>
    </row>
    <row r="15877" spans="1:19">
      <c r="A15877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  <c r="R15877"/>
      <c r="S15877"/>
    </row>
    <row r="15878" spans="1:19">
      <c r="A15878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  <c r="R15878"/>
      <c r="S15878"/>
    </row>
    <row r="15879" spans="1:19">
      <c r="A15879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  <c r="R15879"/>
      <c r="S15879"/>
    </row>
    <row r="15880" spans="1:19">
      <c r="A1588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  <c r="R15880"/>
      <c r="S15880"/>
    </row>
    <row r="15881" spans="1:19">
      <c r="A15881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  <c r="R15881"/>
      <c r="S15881"/>
    </row>
    <row r="15882" spans="1:19">
      <c r="A15882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  <c r="R15882"/>
      <c r="S15882"/>
    </row>
    <row r="15883" spans="1:19">
      <c r="A15883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  <c r="R15883"/>
      <c r="S15883"/>
    </row>
    <row r="15884" spans="1:19">
      <c r="A15884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  <c r="R15884"/>
      <c r="S15884"/>
    </row>
    <row r="15885" spans="1:19">
      <c r="A15885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  <c r="R15885"/>
      <c r="S15885"/>
    </row>
    <row r="15886" spans="1:19">
      <c r="A15886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  <c r="R15886"/>
      <c r="S15886"/>
    </row>
    <row r="15887" spans="1:19">
      <c r="A15887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  <c r="R15887"/>
      <c r="S15887"/>
    </row>
    <row r="15888" spans="1:19">
      <c r="A15888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  <c r="R15888"/>
      <c r="S15888"/>
    </row>
    <row r="15889" spans="1:19">
      <c r="A15889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  <c r="R15889"/>
      <c r="S15889"/>
    </row>
    <row r="15890" spans="1:19">
      <c r="A1589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  <c r="R15890"/>
      <c r="S15890"/>
    </row>
    <row r="15891" spans="1:19">
      <c r="A15891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  <c r="R15891"/>
      <c r="S15891"/>
    </row>
    <row r="15892" spans="1:19">
      <c r="A15892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  <c r="R15892"/>
      <c r="S15892"/>
    </row>
    <row r="15893" spans="1:19">
      <c r="A15893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  <c r="R15893"/>
      <c r="S15893"/>
    </row>
    <row r="15894" spans="1:19">
      <c r="A15894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  <c r="R15894"/>
      <c r="S15894"/>
    </row>
    <row r="15895" spans="1:19">
      <c r="A15895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  <c r="R15895"/>
      <c r="S15895"/>
    </row>
    <row r="15896" spans="1:19">
      <c r="A15896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  <c r="R15896"/>
      <c r="S15896"/>
    </row>
    <row r="15897" spans="1:19">
      <c r="A15897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  <c r="R15897"/>
      <c r="S15897"/>
    </row>
    <row r="15898" spans="1:19">
      <c r="A15898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  <c r="R15898"/>
      <c r="S15898"/>
    </row>
    <row r="15899" spans="1:19">
      <c r="A15899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  <c r="R15899"/>
      <c r="S15899"/>
    </row>
    <row r="15900" spans="1:19">
      <c r="A1590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  <c r="R15900"/>
      <c r="S15900"/>
    </row>
    <row r="15901" spans="1:19">
      <c r="A15901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  <c r="R15901"/>
      <c r="S15901"/>
    </row>
    <row r="15902" spans="1:19">
      <c r="A15902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  <c r="R15902"/>
      <c r="S15902"/>
    </row>
    <row r="15903" spans="1:19">
      <c r="A15903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  <c r="R15903"/>
      <c r="S15903"/>
    </row>
    <row r="15904" spans="1:19">
      <c r="A15904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  <c r="R15904"/>
      <c r="S15904"/>
    </row>
    <row r="15905" spans="1:19">
      <c r="A15905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  <c r="R15905"/>
      <c r="S15905"/>
    </row>
    <row r="15906" spans="1:19">
      <c r="A15906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  <c r="R15906"/>
      <c r="S15906"/>
    </row>
    <row r="15907" spans="1:19">
      <c r="A15907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  <c r="R15907"/>
      <c r="S15907"/>
    </row>
    <row r="15908" spans="1:19">
      <c r="A15908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  <c r="R15908"/>
      <c r="S15908"/>
    </row>
    <row r="15909" spans="1:19">
      <c r="A15909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  <c r="R15909"/>
      <c r="S15909"/>
    </row>
    <row r="15910" spans="1:19">
      <c r="A159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  <c r="R15910"/>
      <c r="S15910"/>
    </row>
    <row r="15911" spans="1:19">
      <c r="A15911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  <c r="R15911"/>
      <c r="S15911"/>
    </row>
    <row r="15912" spans="1:19">
      <c r="A15912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  <c r="R15912"/>
      <c r="S15912"/>
    </row>
    <row r="15913" spans="1:19">
      <c r="A15913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  <c r="R15913"/>
      <c r="S15913"/>
    </row>
    <row r="15914" spans="1:19">
      <c r="A15914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  <c r="R15914"/>
      <c r="S15914"/>
    </row>
    <row r="15915" spans="1:19">
      <c r="A15915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  <c r="R15915"/>
      <c r="S15915"/>
    </row>
    <row r="15916" spans="1:19">
      <c r="A15916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  <c r="R15916"/>
      <c r="S15916"/>
    </row>
    <row r="15917" spans="1:19">
      <c r="A15917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  <c r="R15917"/>
      <c r="S15917"/>
    </row>
    <row r="15918" spans="1:19">
      <c r="A15918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  <c r="R15918"/>
      <c r="S15918"/>
    </row>
    <row r="15919" spans="1:19">
      <c r="A15919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  <c r="R15919"/>
      <c r="S15919"/>
    </row>
    <row r="15920" spans="1:19">
      <c r="A1592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  <c r="R15920"/>
      <c r="S15920"/>
    </row>
    <row r="15921" spans="1:19">
      <c r="A15921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  <c r="R15921"/>
      <c r="S15921"/>
    </row>
    <row r="15922" spans="1:19">
      <c r="A15922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  <c r="R15922"/>
      <c r="S15922"/>
    </row>
    <row r="15923" spans="1:19">
      <c r="A15923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  <c r="R15923"/>
      <c r="S15923"/>
    </row>
    <row r="15924" spans="1:19">
      <c r="A15924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  <c r="R15924"/>
      <c r="S15924"/>
    </row>
    <row r="15925" spans="1:19">
      <c r="A15925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  <c r="R15925"/>
      <c r="S15925"/>
    </row>
    <row r="15926" spans="1:19">
      <c r="A15926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  <c r="R15926"/>
      <c r="S15926"/>
    </row>
    <row r="15927" spans="1:19">
      <c r="A15927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  <c r="R15927"/>
      <c r="S15927"/>
    </row>
    <row r="15928" spans="1:19">
      <c r="A15928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  <c r="R15928"/>
      <c r="S15928"/>
    </row>
    <row r="15929" spans="1:19">
      <c r="A15929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  <c r="R15929"/>
      <c r="S15929"/>
    </row>
    <row r="15930" spans="1:19">
      <c r="A1593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  <c r="R15930"/>
      <c r="S15930"/>
    </row>
    <row r="15931" spans="1:19">
      <c r="A15931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  <c r="R15931"/>
      <c r="S15931"/>
    </row>
    <row r="15932" spans="1:19">
      <c r="A15932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  <c r="R15932"/>
      <c r="S15932"/>
    </row>
    <row r="15933" spans="1:19">
      <c r="A15933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  <c r="R15933"/>
      <c r="S15933"/>
    </row>
    <row r="15934" spans="1:19">
      <c r="A15934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  <c r="R15934"/>
      <c r="S15934"/>
    </row>
    <row r="15935" spans="1:19">
      <c r="A15935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  <c r="R15935"/>
      <c r="S15935"/>
    </row>
    <row r="15936" spans="1:19">
      <c r="A15936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  <c r="R15936"/>
      <c r="S15936"/>
    </row>
    <row r="15937" spans="1:19">
      <c r="A15937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  <c r="R15937"/>
      <c r="S15937"/>
    </row>
    <row r="15938" spans="1:19">
      <c r="A15938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  <c r="R15938"/>
      <c r="S15938"/>
    </row>
    <row r="15939" spans="1:19">
      <c r="A15939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  <c r="R15939"/>
      <c r="S15939"/>
    </row>
    <row r="15940" spans="1:19">
      <c r="A1594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  <c r="R15940"/>
      <c r="S15940"/>
    </row>
    <row r="15941" spans="1:19">
      <c r="A15941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  <c r="R15941"/>
      <c r="S15941"/>
    </row>
    <row r="15942" spans="1:19">
      <c r="A15942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  <c r="R15942"/>
      <c r="S15942"/>
    </row>
    <row r="15943" spans="1:19">
      <c r="A15943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  <c r="R15943"/>
      <c r="S15943"/>
    </row>
    <row r="15944" spans="1:19">
      <c r="A15944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  <c r="R15944"/>
      <c r="S15944"/>
    </row>
    <row r="15945" spans="1:19">
      <c r="A15945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  <c r="R15945"/>
      <c r="S15945"/>
    </row>
    <row r="15946" spans="1:19">
      <c r="A15946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  <c r="R15946"/>
      <c r="S15946"/>
    </row>
    <row r="15947" spans="1:19">
      <c r="A15947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  <c r="R15947"/>
      <c r="S15947"/>
    </row>
    <row r="15948" spans="1:19">
      <c r="A15948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  <c r="R15948"/>
      <c r="S15948"/>
    </row>
    <row r="15949" spans="1:19">
      <c r="A15949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  <c r="R15949"/>
      <c r="S15949"/>
    </row>
    <row r="15950" spans="1:19">
      <c r="A1595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  <c r="R15950"/>
      <c r="S15950"/>
    </row>
    <row r="15951" spans="1:19">
      <c r="A15951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  <c r="R15951"/>
      <c r="S15951"/>
    </row>
    <row r="15952" spans="1:19">
      <c r="A15952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  <c r="R15952"/>
      <c r="S15952"/>
    </row>
    <row r="15953" spans="1:19">
      <c r="A15953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  <c r="R15953"/>
      <c r="S15953"/>
    </row>
    <row r="15954" spans="1:19">
      <c r="A15954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  <c r="R15954"/>
      <c r="S15954"/>
    </row>
    <row r="15955" spans="1:19">
      <c r="A15955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  <c r="R15955"/>
      <c r="S15955"/>
    </row>
    <row r="15956" spans="1:19">
      <c r="A15956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  <c r="R15956"/>
      <c r="S15956"/>
    </row>
    <row r="15957" spans="1:19">
      <c r="A15957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  <c r="R15957"/>
      <c r="S15957"/>
    </row>
    <row r="15958" spans="1:19">
      <c r="A15958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  <c r="R15958"/>
      <c r="S15958"/>
    </row>
    <row r="15959" spans="1:19">
      <c r="A15959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  <c r="R15959"/>
      <c r="S15959"/>
    </row>
    <row r="15960" spans="1:19">
      <c r="A1596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  <c r="R15960"/>
      <c r="S15960"/>
    </row>
    <row r="15961" spans="1:19">
      <c r="A15961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  <c r="R15961"/>
      <c r="S15961"/>
    </row>
    <row r="15962" spans="1:19">
      <c r="A15962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  <c r="R15962"/>
      <c r="S15962"/>
    </row>
    <row r="15963" spans="1:19">
      <c r="A15963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  <c r="R15963"/>
      <c r="S15963"/>
    </row>
    <row r="15964" spans="1:19">
      <c r="A15964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  <c r="R15964"/>
      <c r="S15964"/>
    </row>
    <row r="15965" spans="1:19">
      <c r="A15965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  <c r="R15965"/>
      <c r="S15965"/>
    </row>
    <row r="15966" spans="1:19">
      <c r="A15966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  <c r="R15966"/>
      <c r="S15966"/>
    </row>
    <row r="15967" spans="1:19">
      <c r="A15967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  <c r="R15967"/>
      <c r="S15967"/>
    </row>
    <row r="15968" spans="1:19">
      <c r="A15968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  <c r="R15968"/>
      <c r="S15968"/>
    </row>
    <row r="15969" spans="1:19">
      <c r="A15969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  <c r="R15969"/>
      <c r="S15969"/>
    </row>
    <row r="15970" spans="1:19">
      <c r="A1597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  <c r="R15970"/>
      <c r="S15970"/>
    </row>
    <row r="15971" spans="1:19">
      <c r="A15971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  <c r="R15971"/>
      <c r="S15971"/>
    </row>
    <row r="15972" spans="1:19">
      <c r="A15972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  <c r="R15972"/>
      <c r="S15972"/>
    </row>
    <row r="15973" spans="1:19">
      <c r="A15973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  <c r="R15973"/>
      <c r="S15973"/>
    </row>
    <row r="15974" spans="1:19">
      <c r="A15974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  <c r="R15974"/>
      <c r="S15974"/>
    </row>
    <row r="15975" spans="1:19">
      <c r="A15975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  <c r="R15975"/>
      <c r="S15975"/>
    </row>
    <row r="15976" spans="1:19">
      <c r="A15976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  <c r="R15976"/>
      <c r="S15976"/>
    </row>
    <row r="15977" spans="1:19">
      <c r="A15977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  <c r="R15977"/>
      <c r="S15977"/>
    </row>
    <row r="15978" spans="1:19">
      <c r="A15978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  <c r="R15978"/>
      <c r="S15978"/>
    </row>
    <row r="15979" spans="1:19">
      <c r="A15979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  <c r="R15979"/>
      <c r="S15979"/>
    </row>
    <row r="15980" spans="1:19">
      <c r="A1598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  <c r="R15980"/>
      <c r="S15980"/>
    </row>
    <row r="15981" spans="1:19">
      <c r="A15981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  <c r="R15981"/>
      <c r="S15981"/>
    </row>
    <row r="15982" spans="1:19">
      <c r="A15982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  <c r="R15982"/>
      <c r="S15982"/>
    </row>
    <row r="15983" spans="1:19">
      <c r="A15983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  <c r="R15983"/>
      <c r="S15983"/>
    </row>
    <row r="15984" spans="1:19">
      <c r="A15984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  <c r="R15984"/>
      <c r="S15984"/>
    </row>
    <row r="15985" spans="1:19">
      <c r="A15985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  <c r="R15985"/>
      <c r="S15985"/>
    </row>
    <row r="15986" spans="1:19">
      <c r="A15986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  <c r="R15986"/>
      <c r="S15986"/>
    </row>
    <row r="15987" spans="1:19">
      <c r="A15987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  <c r="R15987"/>
      <c r="S15987"/>
    </row>
    <row r="15988" spans="1:19">
      <c r="A15988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  <c r="R15988"/>
      <c r="S15988"/>
    </row>
    <row r="15989" spans="1:19">
      <c r="A15989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  <c r="R15989"/>
      <c r="S15989"/>
    </row>
    <row r="15990" spans="1:19">
      <c r="A1599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  <c r="R15990"/>
      <c r="S15990"/>
    </row>
    <row r="15991" spans="1:19">
      <c r="A15991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  <c r="R15991"/>
      <c r="S15991"/>
    </row>
    <row r="15992" spans="1:19">
      <c r="A15992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  <c r="R15992"/>
      <c r="S15992"/>
    </row>
    <row r="15993" spans="1:19">
      <c r="A15993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  <c r="R15993"/>
      <c r="S15993"/>
    </row>
    <row r="15994" spans="1:19">
      <c r="A15994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  <c r="R15994"/>
      <c r="S15994"/>
    </row>
    <row r="15995" spans="1:19">
      <c r="A15995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  <c r="R15995"/>
      <c r="S15995"/>
    </row>
    <row r="15996" spans="1:19">
      <c r="A15996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  <c r="R15996"/>
      <c r="S15996"/>
    </row>
    <row r="15997" spans="1:19">
      <c r="A15997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  <c r="R15997"/>
      <c r="S15997"/>
    </row>
    <row r="15998" spans="1:19">
      <c r="A15998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  <c r="R15998"/>
      <c r="S15998"/>
    </row>
    <row r="15999" spans="1:19">
      <c r="A15999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  <c r="R15999"/>
      <c r="S15999"/>
    </row>
    <row r="16000" spans="1:19">
      <c r="A1600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  <c r="R16000"/>
      <c r="S16000"/>
    </row>
    <row r="16001" spans="1:19">
      <c r="A16001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  <c r="R16001"/>
      <c r="S16001"/>
    </row>
    <row r="16002" spans="1:19">
      <c r="A16002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  <c r="R16002"/>
      <c r="S16002"/>
    </row>
    <row r="16003" spans="1:19">
      <c r="A16003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  <c r="R16003"/>
      <c r="S16003"/>
    </row>
    <row r="16004" spans="1:19">
      <c r="A16004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  <c r="R16004"/>
      <c r="S16004"/>
    </row>
    <row r="16005" spans="1:19">
      <c r="A16005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  <c r="R16005"/>
      <c r="S16005"/>
    </row>
    <row r="16006" spans="1:19">
      <c r="A16006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  <c r="R16006"/>
      <c r="S16006"/>
    </row>
    <row r="16007" spans="1:19">
      <c r="A16007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  <c r="R16007"/>
      <c r="S16007"/>
    </row>
    <row r="16008" spans="1:19">
      <c r="A16008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  <c r="R16008"/>
      <c r="S16008"/>
    </row>
    <row r="16009" spans="1:19">
      <c r="A16009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  <c r="R16009"/>
      <c r="S16009"/>
    </row>
    <row r="16010" spans="1:19">
      <c r="A160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  <c r="R16010"/>
      <c r="S16010"/>
    </row>
    <row r="16011" spans="1:19">
      <c r="A16011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  <c r="R16011"/>
      <c r="S16011"/>
    </row>
    <row r="16012" spans="1:19">
      <c r="A16012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  <c r="R16012"/>
      <c r="S16012"/>
    </row>
    <row r="16013" spans="1:19">
      <c r="A16013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  <c r="R16013"/>
      <c r="S16013"/>
    </row>
    <row r="16014" spans="1:19">
      <c r="A16014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  <c r="R16014"/>
      <c r="S16014"/>
    </row>
    <row r="16015" spans="1:19">
      <c r="A16015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  <c r="R16015"/>
      <c r="S16015"/>
    </row>
    <row r="16016" spans="1:19">
      <c r="A16016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  <c r="R16016"/>
      <c r="S16016"/>
    </row>
    <row r="16017" spans="1:19">
      <c r="A16017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  <c r="R16017"/>
      <c r="S16017"/>
    </row>
    <row r="16018" spans="1:19">
      <c r="A16018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  <c r="R16018"/>
      <c r="S16018"/>
    </row>
    <row r="16019" spans="1:19">
      <c r="A16019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  <c r="R16019"/>
      <c r="S16019"/>
    </row>
    <row r="16020" spans="1:19">
      <c r="A1602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  <c r="R16020"/>
      <c r="S16020"/>
    </row>
    <row r="16021" spans="1:19">
      <c r="A16021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  <c r="R16021"/>
      <c r="S16021"/>
    </row>
    <row r="16022" spans="1:19">
      <c r="A16022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  <c r="R16022"/>
      <c r="S16022"/>
    </row>
    <row r="16023" spans="1:19">
      <c r="A16023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  <c r="R16023"/>
      <c r="S16023"/>
    </row>
    <row r="16024" spans="1:19">
      <c r="A16024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  <c r="R16024"/>
      <c r="S16024"/>
    </row>
    <row r="16025" spans="1:19">
      <c r="A16025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  <c r="R16025"/>
      <c r="S16025"/>
    </row>
    <row r="16026" spans="1:19">
      <c r="A16026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  <c r="R16026"/>
      <c r="S16026"/>
    </row>
    <row r="16027" spans="1:19">
      <c r="A16027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  <c r="R16027"/>
      <c r="S16027"/>
    </row>
    <row r="16028" spans="1:19">
      <c r="A16028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  <c r="R16028"/>
      <c r="S16028"/>
    </row>
    <row r="16029" spans="1:19">
      <c r="A16029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  <c r="R16029"/>
      <c r="S16029"/>
    </row>
    <row r="16030" spans="1:19">
      <c r="A1603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  <c r="R16030"/>
      <c r="S16030"/>
    </row>
    <row r="16031" spans="1:19">
      <c r="A16031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  <c r="R16031"/>
      <c r="S16031"/>
    </row>
    <row r="16032" spans="1:19">
      <c r="A16032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  <c r="R16032"/>
      <c r="S16032"/>
    </row>
    <row r="16033" spans="1:19">
      <c r="A16033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  <c r="R16033"/>
      <c r="S16033"/>
    </row>
    <row r="16034" spans="1:19">
      <c r="A16034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  <c r="R16034"/>
      <c r="S16034"/>
    </row>
    <row r="16035" spans="1:19">
      <c r="A16035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  <c r="R16035"/>
      <c r="S16035"/>
    </row>
    <row r="16036" spans="1:19">
      <c r="A16036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  <c r="R16036"/>
      <c r="S16036"/>
    </row>
    <row r="16037" spans="1:19">
      <c r="A16037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  <c r="R16037"/>
      <c r="S16037"/>
    </row>
    <row r="16038" spans="1:19">
      <c r="A16038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  <c r="R16038"/>
      <c r="S16038"/>
    </row>
    <row r="16039" spans="1:19">
      <c r="A16039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  <c r="R16039"/>
      <c r="S16039"/>
    </row>
    <row r="16040" spans="1:19">
      <c r="A1604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  <c r="R16040"/>
      <c r="S16040"/>
    </row>
    <row r="16041" spans="1:19">
      <c r="A16041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  <c r="R16041"/>
      <c r="S16041"/>
    </row>
    <row r="16042" spans="1:19">
      <c r="A16042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  <c r="R16042"/>
      <c r="S16042"/>
    </row>
    <row r="16043" spans="1:19">
      <c r="A16043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  <c r="R16043"/>
      <c r="S16043"/>
    </row>
    <row r="16044" spans="1:19">
      <c r="A16044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  <c r="R16044"/>
      <c r="S16044"/>
    </row>
    <row r="16045" spans="1:19">
      <c r="A16045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  <c r="R16045"/>
      <c r="S16045"/>
    </row>
    <row r="16046" spans="1:19">
      <c r="A16046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  <c r="R16046"/>
      <c r="S16046"/>
    </row>
    <row r="16047" spans="1:19">
      <c r="A16047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  <c r="R16047"/>
      <c r="S16047"/>
    </row>
    <row r="16048" spans="1:19">
      <c r="A16048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  <c r="R16048"/>
      <c r="S16048"/>
    </row>
    <row r="16049" spans="1:19">
      <c r="A16049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  <c r="R16049"/>
      <c r="S16049"/>
    </row>
    <row r="16050" spans="1:19">
      <c r="A1605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  <c r="R16050"/>
      <c r="S16050"/>
    </row>
    <row r="16051" spans="1:19">
      <c r="A16051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  <c r="R16051"/>
      <c r="S16051"/>
    </row>
    <row r="16052" spans="1:19">
      <c r="A16052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  <c r="R16052"/>
      <c r="S16052"/>
    </row>
    <row r="16053" spans="1:19">
      <c r="A16053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  <c r="R16053"/>
      <c r="S16053"/>
    </row>
    <row r="16054" spans="1:19">
      <c r="A16054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  <c r="R16054"/>
      <c r="S16054"/>
    </row>
    <row r="16055" spans="1:19">
      <c r="A16055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  <c r="R16055"/>
      <c r="S16055"/>
    </row>
    <row r="16056" spans="1:19">
      <c r="A16056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  <c r="R16056"/>
      <c r="S16056"/>
    </row>
    <row r="16057" spans="1:19">
      <c r="A16057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  <c r="R16057"/>
      <c r="S16057"/>
    </row>
    <row r="16058" spans="1:19">
      <c r="A16058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  <c r="R16058"/>
      <c r="S16058"/>
    </row>
    <row r="16059" spans="1:19">
      <c r="A16059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  <c r="R16059"/>
      <c r="S16059"/>
    </row>
    <row r="16060" spans="1:19">
      <c r="A1606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  <c r="R16060"/>
      <c r="S16060"/>
    </row>
    <row r="16061" spans="1:19">
      <c r="A16061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  <c r="R16061"/>
      <c r="S16061"/>
    </row>
    <row r="16062" spans="1:19">
      <c r="A16062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  <c r="R16062"/>
      <c r="S16062"/>
    </row>
    <row r="16063" spans="1:19">
      <c r="A16063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  <c r="R16063"/>
      <c r="S16063"/>
    </row>
    <row r="16064" spans="1:19">
      <c r="A16064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  <c r="R16064"/>
      <c r="S16064"/>
    </row>
    <row r="16065" spans="1:19">
      <c r="A16065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  <c r="R16065"/>
      <c r="S16065"/>
    </row>
    <row r="16066" spans="1:19">
      <c r="A16066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  <c r="R16066"/>
      <c r="S16066"/>
    </row>
    <row r="16067" spans="1:19">
      <c r="A16067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  <c r="R16067"/>
      <c r="S16067"/>
    </row>
    <row r="16068" spans="1:19">
      <c r="A16068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  <c r="R16068"/>
      <c r="S16068"/>
    </row>
    <row r="16069" spans="1:19">
      <c r="A16069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  <c r="R16069"/>
      <c r="S16069"/>
    </row>
    <row r="16070" spans="1:19">
      <c r="A1607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  <c r="R16070"/>
      <c r="S16070"/>
    </row>
    <row r="16071" spans="1:19">
      <c r="A16071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  <c r="R16071"/>
      <c r="S16071"/>
    </row>
    <row r="16072" spans="1:19">
      <c r="A16072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  <c r="R16072"/>
      <c r="S16072"/>
    </row>
    <row r="16073" spans="1:19">
      <c r="A16073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  <c r="R16073"/>
      <c r="S16073"/>
    </row>
    <row r="16074" spans="1:19">
      <c r="A16074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  <c r="R16074"/>
      <c r="S16074"/>
    </row>
    <row r="16075" spans="1:19">
      <c r="A16075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  <c r="R16075"/>
      <c r="S16075"/>
    </row>
    <row r="16076" spans="1:19">
      <c r="A16076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  <c r="R16076"/>
      <c r="S16076"/>
    </row>
    <row r="16077" spans="1:19">
      <c r="A16077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  <c r="R16077"/>
      <c r="S16077"/>
    </row>
    <row r="16078" spans="1:19">
      <c r="A16078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  <c r="R16078"/>
      <c r="S16078"/>
    </row>
    <row r="16079" spans="1:19">
      <c r="A16079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  <c r="R16079"/>
      <c r="S16079"/>
    </row>
    <row r="16080" spans="1:19">
      <c r="A1608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  <c r="R16080"/>
      <c r="S16080"/>
    </row>
    <row r="16081" spans="1:19">
      <c r="A16081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  <c r="R16081"/>
      <c r="S16081"/>
    </row>
    <row r="16082" spans="1:19">
      <c r="A16082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  <c r="R16082"/>
      <c r="S16082"/>
    </row>
    <row r="16083" spans="1:19">
      <c r="A16083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  <c r="R16083"/>
      <c r="S16083"/>
    </row>
    <row r="16084" spans="1:19">
      <c r="A16084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  <c r="R16084"/>
      <c r="S16084"/>
    </row>
    <row r="16085" spans="1:19">
      <c r="A16085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  <c r="R16085"/>
      <c r="S16085"/>
    </row>
    <row r="16086" spans="1:19">
      <c r="A16086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  <c r="R16086"/>
      <c r="S16086"/>
    </row>
    <row r="16087" spans="1:19">
      <c r="A16087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  <c r="R16087"/>
      <c r="S16087"/>
    </row>
    <row r="16088" spans="1:19">
      <c r="A16088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  <c r="R16088"/>
      <c r="S16088"/>
    </row>
    <row r="16089" spans="1:19">
      <c r="A16089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  <c r="R16089"/>
      <c r="S16089"/>
    </row>
    <row r="16090" spans="1:19">
      <c r="A1609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  <c r="R16090"/>
      <c r="S16090"/>
    </row>
    <row r="16091" spans="1:19">
      <c r="A16091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  <c r="R16091"/>
      <c r="S16091"/>
    </row>
    <row r="16092" spans="1:19">
      <c r="A16092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  <c r="R16092"/>
      <c r="S16092"/>
    </row>
    <row r="16093" spans="1:19">
      <c r="A16093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  <c r="R16093"/>
      <c r="S16093"/>
    </row>
    <row r="16094" spans="1:19">
      <c r="A16094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  <c r="R16094"/>
      <c r="S16094"/>
    </row>
    <row r="16095" spans="1:19">
      <c r="A16095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  <c r="R16095"/>
      <c r="S16095"/>
    </row>
    <row r="16096" spans="1:19">
      <c r="A16096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  <c r="R16096"/>
      <c r="S16096"/>
    </row>
    <row r="16097" spans="1:19">
      <c r="A16097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  <c r="R16097"/>
      <c r="S16097"/>
    </row>
    <row r="16098" spans="1:19">
      <c r="A16098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  <c r="R16098"/>
      <c r="S16098"/>
    </row>
    <row r="16099" spans="1:19">
      <c r="A16099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  <c r="R16099"/>
      <c r="S16099"/>
    </row>
    <row r="16100" spans="1:19">
      <c r="A1610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  <c r="R16100"/>
      <c r="S16100"/>
    </row>
    <row r="16101" spans="1:19">
      <c r="A16101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  <c r="R16101"/>
      <c r="S16101"/>
    </row>
    <row r="16102" spans="1:19">
      <c r="A16102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  <c r="R16102"/>
      <c r="S16102"/>
    </row>
    <row r="16103" spans="1:19">
      <c r="A16103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  <c r="R16103"/>
      <c r="S16103"/>
    </row>
    <row r="16104" spans="1:19">
      <c r="A16104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  <c r="R16104"/>
      <c r="S16104"/>
    </row>
    <row r="16105" spans="1:19">
      <c r="A16105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  <c r="R16105"/>
      <c r="S16105"/>
    </row>
    <row r="16106" spans="1:19">
      <c r="A16106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  <c r="R16106"/>
      <c r="S16106"/>
    </row>
    <row r="16107" spans="1:19">
      <c r="A16107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  <c r="R16107"/>
      <c r="S16107"/>
    </row>
    <row r="16108" spans="1:19">
      <c r="A16108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  <c r="R16108"/>
      <c r="S16108"/>
    </row>
    <row r="16109" spans="1:19">
      <c r="A16109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  <c r="R16109"/>
      <c r="S16109"/>
    </row>
    <row r="16110" spans="1:19">
      <c r="A161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  <c r="R16110"/>
      <c r="S16110"/>
    </row>
    <row r="16111" spans="1:19">
      <c r="A16111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  <c r="R16111"/>
      <c r="S16111"/>
    </row>
    <row r="16112" spans="1:19">
      <c r="A16112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  <c r="R16112"/>
      <c r="S16112"/>
    </row>
    <row r="16113" spans="1:19">
      <c r="A16113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  <c r="R16113"/>
      <c r="S16113"/>
    </row>
    <row r="16114" spans="1:19">
      <c r="A16114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  <c r="R16114"/>
      <c r="S16114"/>
    </row>
    <row r="16115" spans="1:19">
      <c r="A16115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  <c r="R16115"/>
      <c r="S16115"/>
    </row>
    <row r="16116" spans="1:19">
      <c r="A16116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  <c r="R16116"/>
      <c r="S16116"/>
    </row>
    <row r="16117" spans="1:19">
      <c r="A16117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  <c r="R16117"/>
      <c r="S16117"/>
    </row>
    <row r="16118" spans="1:19">
      <c r="A16118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  <c r="R16118"/>
      <c r="S16118"/>
    </row>
    <row r="16119" spans="1:19">
      <c r="A16119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  <c r="R16119"/>
      <c r="S16119"/>
    </row>
    <row r="16120" spans="1:19">
      <c r="A1612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  <c r="R16120"/>
      <c r="S16120"/>
    </row>
    <row r="16121" spans="1:19">
      <c r="A16121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  <c r="R16121"/>
      <c r="S16121"/>
    </row>
    <row r="16122" spans="1:19">
      <c r="A16122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  <c r="R16122"/>
      <c r="S16122"/>
    </row>
    <row r="16123" spans="1:19">
      <c r="A16123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  <c r="R16123"/>
      <c r="S16123"/>
    </row>
    <row r="16124" spans="1:19">
      <c r="A16124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  <c r="R16124"/>
      <c r="S16124"/>
    </row>
    <row r="16125" spans="1:19">
      <c r="A16125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  <c r="R16125"/>
      <c r="S16125"/>
    </row>
    <row r="16126" spans="1:19">
      <c r="A16126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  <c r="R16126"/>
      <c r="S16126"/>
    </row>
    <row r="16127" spans="1:19">
      <c r="A16127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  <c r="R16127"/>
      <c r="S16127"/>
    </row>
    <row r="16128" spans="1:19">
      <c r="A16128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  <c r="R16128"/>
      <c r="S16128"/>
    </row>
    <row r="16129" spans="1:19">
      <c r="A16129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  <c r="R16129"/>
      <c r="S16129"/>
    </row>
    <row r="16130" spans="1:19">
      <c r="A1613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  <c r="R16130"/>
      <c r="S16130"/>
    </row>
    <row r="16131" spans="1:19">
      <c r="A16131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  <c r="R16131"/>
      <c r="S16131"/>
    </row>
    <row r="16132" spans="1:19">
      <c r="A16132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  <c r="R16132"/>
      <c r="S16132"/>
    </row>
    <row r="16133" spans="1:19">
      <c r="A16133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  <c r="R16133"/>
      <c r="S16133"/>
    </row>
    <row r="16134" spans="1:19">
      <c r="A16134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  <c r="R16134"/>
      <c r="S16134"/>
    </row>
    <row r="16135" spans="1:19">
      <c r="A16135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  <c r="R16135"/>
      <c r="S16135"/>
    </row>
    <row r="16136" spans="1:19">
      <c r="A16136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  <c r="R16136"/>
      <c r="S16136"/>
    </row>
    <row r="16137" spans="1:19">
      <c r="A16137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  <c r="R16137"/>
      <c r="S16137"/>
    </row>
    <row r="16138" spans="1:19">
      <c r="A16138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  <c r="R16138"/>
      <c r="S16138"/>
    </row>
    <row r="16139" spans="1:19">
      <c r="A16139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  <c r="R16139"/>
      <c r="S16139"/>
    </row>
    <row r="16140" spans="1:19">
      <c r="A1614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  <c r="R16140"/>
      <c r="S16140"/>
    </row>
    <row r="16141" spans="1:19">
      <c r="A16141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  <c r="R16141"/>
      <c r="S16141"/>
    </row>
    <row r="16142" spans="1:19">
      <c r="A16142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  <c r="R16142"/>
      <c r="S16142"/>
    </row>
    <row r="16143" spans="1:19">
      <c r="A16143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  <c r="R16143"/>
      <c r="S16143"/>
    </row>
    <row r="16144" spans="1:19">
      <c r="A16144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  <c r="R16144"/>
      <c r="S16144"/>
    </row>
    <row r="16145" spans="1:19">
      <c r="A16145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  <c r="R16145"/>
      <c r="S16145"/>
    </row>
    <row r="16146" spans="1:19">
      <c r="A16146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  <c r="R16146"/>
      <c r="S16146"/>
    </row>
    <row r="16147" spans="1:19">
      <c r="A16147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  <c r="R16147"/>
      <c r="S16147"/>
    </row>
    <row r="16148" spans="1:19">
      <c r="A16148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  <c r="R16148"/>
      <c r="S16148"/>
    </row>
    <row r="16149" spans="1:19">
      <c r="A16149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  <c r="R16149"/>
      <c r="S16149"/>
    </row>
    <row r="16150" spans="1:19">
      <c r="A1615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  <c r="R16150"/>
      <c r="S16150"/>
    </row>
    <row r="16151" spans="1:19">
      <c r="A16151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  <c r="R16151"/>
      <c r="S16151"/>
    </row>
    <row r="16152" spans="1:19">
      <c r="A16152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  <c r="R16152"/>
      <c r="S16152"/>
    </row>
    <row r="16153" spans="1:19">
      <c r="A16153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  <c r="R16153"/>
      <c r="S16153"/>
    </row>
    <row r="16154" spans="1:19">
      <c r="A16154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  <c r="R16154"/>
      <c r="S16154"/>
    </row>
    <row r="16155" spans="1:19">
      <c r="A16155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  <c r="R16155"/>
      <c r="S16155"/>
    </row>
    <row r="16156" spans="1:19">
      <c r="A16156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  <c r="R16156"/>
      <c r="S16156"/>
    </row>
    <row r="16157" spans="1:19">
      <c r="A16157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  <c r="R16157"/>
      <c r="S16157"/>
    </row>
    <row r="16158" spans="1:19">
      <c r="A16158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  <c r="R16158"/>
      <c r="S16158"/>
    </row>
    <row r="16159" spans="1:19">
      <c r="A16159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  <c r="R16159"/>
      <c r="S16159"/>
    </row>
    <row r="16160" spans="1:19">
      <c r="A1616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  <c r="R16160"/>
      <c r="S16160"/>
    </row>
    <row r="16161" spans="1:19">
      <c r="A16161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  <c r="R16161"/>
      <c r="S16161"/>
    </row>
    <row r="16162" spans="1:19">
      <c r="A16162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  <c r="R16162"/>
      <c r="S16162"/>
    </row>
    <row r="16163" spans="1:19">
      <c r="A16163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  <c r="R16163"/>
      <c r="S16163"/>
    </row>
    <row r="16164" spans="1:19">
      <c r="A16164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  <c r="R16164"/>
      <c r="S16164"/>
    </row>
    <row r="16165" spans="1:19">
      <c r="A16165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  <c r="R16165"/>
      <c r="S16165"/>
    </row>
    <row r="16166" spans="1:19">
      <c r="A16166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  <c r="R16166"/>
      <c r="S16166"/>
    </row>
    <row r="16167" spans="1:19">
      <c r="A16167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  <c r="R16167"/>
      <c r="S16167"/>
    </row>
    <row r="16168" spans="1:19">
      <c r="A16168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  <c r="R16168"/>
      <c r="S16168"/>
    </row>
    <row r="16169" spans="1:19">
      <c r="A16169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  <c r="R16169"/>
      <c r="S16169"/>
    </row>
    <row r="16170" spans="1:19">
      <c r="A1617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  <c r="R16170"/>
      <c r="S16170"/>
    </row>
    <row r="16171" spans="1:19">
      <c r="A16171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  <c r="R16171"/>
      <c r="S16171"/>
    </row>
    <row r="16172" spans="1:19">
      <c r="A16172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  <c r="R16172"/>
      <c r="S16172"/>
    </row>
    <row r="16173" spans="1:19">
      <c r="A16173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  <c r="R16173"/>
      <c r="S16173"/>
    </row>
    <row r="16174" spans="1:19">
      <c r="A16174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  <c r="R16174"/>
      <c r="S16174"/>
    </row>
    <row r="16175" spans="1:19">
      <c r="A16175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  <c r="R16175"/>
      <c r="S16175"/>
    </row>
    <row r="16176" spans="1:19">
      <c r="A16176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  <c r="R16176"/>
      <c r="S16176"/>
    </row>
    <row r="16177" spans="1:19">
      <c r="A16177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  <c r="R16177"/>
      <c r="S16177"/>
    </row>
    <row r="16178" spans="1:19">
      <c r="A16178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  <c r="R16178"/>
      <c r="S16178"/>
    </row>
    <row r="16179" spans="1:19">
      <c r="A16179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  <c r="R16179"/>
      <c r="S16179"/>
    </row>
    <row r="16180" spans="1:19">
      <c r="A1618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  <c r="R16180"/>
      <c r="S16180"/>
    </row>
    <row r="16181" spans="1:19">
      <c r="A16181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  <c r="R16181"/>
      <c r="S16181"/>
    </row>
    <row r="16182" spans="1:19">
      <c r="A16182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  <c r="R16182"/>
      <c r="S16182"/>
    </row>
    <row r="16183" spans="1:19">
      <c r="A16183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  <c r="R16183"/>
      <c r="S16183"/>
    </row>
    <row r="16184" spans="1:19">
      <c r="A16184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  <c r="R16184"/>
      <c r="S16184"/>
    </row>
    <row r="16185" spans="1:19">
      <c r="A16185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  <c r="R16185"/>
      <c r="S16185"/>
    </row>
    <row r="16186" spans="1:19">
      <c r="A16186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  <c r="R16186"/>
      <c r="S16186"/>
    </row>
    <row r="16187" spans="1:19">
      <c r="A16187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  <c r="R16187"/>
      <c r="S16187"/>
    </row>
    <row r="16188" spans="1:19">
      <c r="A16188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  <c r="R16188"/>
      <c r="S16188"/>
    </row>
    <row r="16189" spans="1:19">
      <c r="A16189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  <c r="R16189"/>
      <c r="S16189"/>
    </row>
    <row r="16190" spans="1:19">
      <c r="A1619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  <c r="R16190"/>
      <c r="S16190"/>
    </row>
    <row r="16191" spans="1:19">
      <c r="A16191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  <c r="R16191"/>
      <c r="S16191"/>
    </row>
    <row r="16192" spans="1:19">
      <c r="A16192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  <c r="R16192"/>
      <c r="S16192"/>
    </row>
    <row r="16193" spans="1:19">
      <c r="A16193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  <c r="R16193"/>
      <c r="S16193"/>
    </row>
    <row r="16194" spans="1:19">
      <c r="A16194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  <c r="R16194"/>
      <c r="S16194"/>
    </row>
    <row r="16195" spans="1:19">
      <c r="A16195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  <c r="R16195"/>
      <c r="S16195"/>
    </row>
    <row r="16196" spans="1:19">
      <c r="A16196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  <c r="R16196"/>
      <c r="S16196"/>
    </row>
    <row r="16197" spans="1:19">
      <c r="A16197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  <c r="R16197"/>
      <c r="S16197"/>
    </row>
    <row r="16198" spans="1:19">
      <c r="A16198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  <c r="R16198"/>
      <c r="S16198"/>
    </row>
    <row r="16199" spans="1:19">
      <c r="A16199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  <c r="R16199"/>
      <c r="S16199"/>
    </row>
    <row r="16200" spans="1:19">
      <c r="A1620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  <c r="R16200"/>
      <c r="S16200"/>
    </row>
    <row r="16201" spans="1:19">
      <c r="A16201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  <c r="R16201"/>
      <c r="S16201"/>
    </row>
    <row r="16202" spans="1:19">
      <c r="A16202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  <c r="R16202"/>
      <c r="S16202"/>
    </row>
    <row r="16203" spans="1:19">
      <c r="A16203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  <c r="R16203"/>
      <c r="S16203"/>
    </row>
    <row r="16204" spans="1:19">
      <c r="A16204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  <c r="R16204"/>
      <c r="S16204"/>
    </row>
    <row r="16205" spans="1:19">
      <c r="A16205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  <c r="R16205"/>
      <c r="S16205"/>
    </row>
    <row r="16206" spans="1:19">
      <c r="A16206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  <c r="R16206"/>
      <c r="S16206"/>
    </row>
    <row r="16207" spans="1:19">
      <c r="A16207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  <c r="R16207"/>
      <c r="S16207"/>
    </row>
    <row r="16208" spans="1:19">
      <c r="A16208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  <c r="R16208"/>
      <c r="S16208"/>
    </row>
    <row r="16209" spans="1:19">
      <c r="A16209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  <c r="R16209"/>
      <c r="S16209"/>
    </row>
    <row r="16210" spans="1:19">
      <c r="A162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  <c r="R16210"/>
      <c r="S16210"/>
    </row>
    <row r="16211" spans="1:19">
      <c r="A16211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  <c r="R16211"/>
      <c r="S16211"/>
    </row>
    <row r="16212" spans="1:19">
      <c r="A16212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  <c r="R16212"/>
      <c r="S16212"/>
    </row>
    <row r="16213" spans="1:19">
      <c r="A16213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  <c r="R16213"/>
      <c r="S16213"/>
    </row>
    <row r="16214" spans="1:19">
      <c r="A16214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  <c r="R16214"/>
      <c r="S16214"/>
    </row>
    <row r="16215" spans="1:19">
      <c r="A16215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  <c r="R16215"/>
      <c r="S16215"/>
    </row>
    <row r="16216" spans="1:19">
      <c r="A16216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  <c r="R16216"/>
      <c r="S16216"/>
    </row>
    <row r="16217" spans="1:19">
      <c r="A16217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  <c r="R16217"/>
      <c r="S16217"/>
    </row>
    <row r="16218" spans="1:19">
      <c r="A16218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  <c r="R16218"/>
      <c r="S16218"/>
    </row>
    <row r="16219" spans="1:19">
      <c r="A16219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  <c r="R16219"/>
      <c r="S16219"/>
    </row>
    <row r="16220" spans="1:19">
      <c r="A1622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  <c r="R16220"/>
      <c r="S16220"/>
    </row>
    <row r="16221" spans="1:19">
      <c r="A16221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  <c r="R16221"/>
      <c r="S16221"/>
    </row>
    <row r="16222" spans="1:19">
      <c r="A16222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  <c r="R16222"/>
      <c r="S16222"/>
    </row>
    <row r="16223" spans="1:19">
      <c r="A16223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  <c r="R16223"/>
      <c r="S16223"/>
    </row>
    <row r="16224" spans="1:19">
      <c r="A16224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  <c r="R16224"/>
      <c r="S16224"/>
    </row>
    <row r="16225" spans="1:19">
      <c r="A16225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  <c r="R16225"/>
      <c r="S16225"/>
    </row>
    <row r="16226" spans="1:19">
      <c r="A16226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  <c r="R16226"/>
      <c r="S16226"/>
    </row>
    <row r="16227" spans="1:19">
      <c r="A16227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  <c r="R16227"/>
      <c r="S16227"/>
    </row>
    <row r="16228" spans="1:19">
      <c r="A16228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  <c r="R16228"/>
      <c r="S16228"/>
    </row>
    <row r="16229" spans="1:19">
      <c r="A16229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  <c r="R16229"/>
      <c r="S16229"/>
    </row>
    <row r="16230" spans="1:19">
      <c r="A1623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  <c r="R16230"/>
      <c r="S16230"/>
    </row>
    <row r="16231" spans="1:19">
      <c r="A16231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  <c r="R16231"/>
      <c r="S16231"/>
    </row>
    <row r="16232" spans="1:19">
      <c r="A16232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  <c r="R16232"/>
      <c r="S16232"/>
    </row>
    <row r="16233" spans="1:19">
      <c r="A16233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  <c r="R16233"/>
      <c r="S16233"/>
    </row>
    <row r="16234" spans="1:19">
      <c r="A16234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  <c r="R16234"/>
      <c r="S16234"/>
    </row>
    <row r="16235" spans="1:19">
      <c r="A16235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  <c r="R16235"/>
      <c r="S16235"/>
    </row>
    <row r="16236" spans="1:19">
      <c r="A16236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  <c r="R16236"/>
      <c r="S16236"/>
    </row>
    <row r="16237" spans="1:19">
      <c r="A16237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  <c r="R16237"/>
      <c r="S16237"/>
    </row>
    <row r="16238" spans="1:19">
      <c r="A16238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  <c r="R16238"/>
      <c r="S16238"/>
    </row>
    <row r="16239" spans="1:19">
      <c r="A16239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  <c r="R16239"/>
      <c r="S16239"/>
    </row>
    <row r="16240" spans="1:19">
      <c r="A1624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  <c r="R16240"/>
      <c r="S16240"/>
    </row>
    <row r="16241" spans="1:19">
      <c r="A16241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  <c r="R16241"/>
      <c r="S16241"/>
    </row>
    <row r="16242" spans="1:19">
      <c r="A16242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  <c r="R16242"/>
      <c r="S16242"/>
    </row>
    <row r="16243" spans="1:19">
      <c r="A16243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  <c r="R16243"/>
      <c r="S16243"/>
    </row>
    <row r="16244" spans="1:19">
      <c r="A16244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  <c r="R16244"/>
      <c r="S16244"/>
    </row>
    <row r="16245" spans="1:19">
      <c r="A16245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  <c r="R16245"/>
      <c r="S16245"/>
    </row>
    <row r="16246" spans="1:19">
      <c r="A16246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  <c r="R16246"/>
      <c r="S16246"/>
    </row>
    <row r="16247" spans="1:19">
      <c r="A16247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  <c r="R16247"/>
      <c r="S16247"/>
    </row>
    <row r="16248" spans="1:19">
      <c r="A16248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  <c r="R16248"/>
      <c r="S16248"/>
    </row>
    <row r="16249" spans="1:19">
      <c r="A16249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  <c r="R16249"/>
      <c r="S16249"/>
    </row>
    <row r="16250" spans="1:19">
      <c r="A1625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  <c r="R16250"/>
      <c r="S16250"/>
    </row>
    <row r="16251" spans="1:19">
      <c r="A16251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  <c r="R16251"/>
      <c r="S16251"/>
    </row>
    <row r="16252" spans="1:19">
      <c r="A16252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  <c r="R16252"/>
      <c r="S16252"/>
    </row>
    <row r="16253" spans="1:19">
      <c r="A16253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  <c r="R16253"/>
      <c r="S16253"/>
    </row>
    <row r="16254" spans="1:19">
      <c r="A16254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  <c r="R16254"/>
      <c r="S16254"/>
    </row>
    <row r="16255" spans="1:19">
      <c r="A16255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  <c r="R16255"/>
      <c r="S16255"/>
    </row>
    <row r="16256" spans="1:19">
      <c r="A16256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  <c r="R16256"/>
      <c r="S16256"/>
    </row>
    <row r="16257" spans="1:19">
      <c r="A16257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  <c r="R16257"/>
      <c r="S16257"/>
    </row>
    <row r="16258" spans="1:19">
      <c r="A16258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  <c r="R16258"/>
      <c r="S16258"/>
    </row>
    <row r="16259" spans="1:19">
      <c r="A16259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  <c r="R16259"/>
      <c r="S16259"/>
    </row>
    <row r="16260" spans="1:19">
      <c r="A1626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  <c r="R16260"/>
      <c r="S16260"/>
    </row>
    <row r="16261" spans="1:19">
      <c r="A16261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  <c r="R16261"/>
      <c r="S16261"/>
    </row>
    <row r="16262" spans="1:19">
      <c r="A16262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  <c r="R16262"/>
      <c r="S16262"/>
    </row>
    <row r="16263" spans="1:19">
      <c r="A16263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  <c r="R16263"/>
      <c r="S16263"/>
    </row>
    <row r="16264" spans="1:19">
      <c r="A16264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  <c r="R16264"/>
      <c r="S16264"/>
    </row>
    <row r="16265" spans="1:19">
      <c r="A16265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  <c r="R16265"/>
      <c r="S16265"/>
    </row>
    <row r="16266" spans="1:19">
      <c r="A16266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  <c r="R16266"/>
      <c r="S16266"/>
    </row>
    <row r="16267" spans="1:19">
      <c r="A16267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  <c r="R16267"/>
      <c r="S16267"/>
    </row>
    <row r="16268" spans="1:19">
      <c r="A16268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  <c r="R16268"/>
      <c r="S16268"/>
    </row>
    <row r="16269" spans="1:19">
      <c r="A16269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  <c r="R16269"/>
      <c r="S16269"/>
    </row>
    <row r="16270" spans="1:19">
      <c r="A1627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  <c r="R16270"/>
      <c r="S16270"/>
    </row>
    <row r="16271" spans="1:19">
      <c r="A16271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  <c r="R16271"/>
      <c r="S16271"/>
    </row>
    <row r="16272" spans="1:19">
      <c r="A16272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  <c r="R16272"/>
      <c r="S16272"/>
    </row>
    <row r="16273" spans="1:19">
      <c r="A16273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  <c r="R16273"/>
      <c r="S16273"/>
    </row>
    <row r="16274" spans="1:19">
      <c r="A16274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  <c r="R16274"/>
      <c r="S16274"/>
    </row>
    <row r="16275" spans="1:19">
      <c r="A16275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  <c r="R16275"/>
      <c r="S16275"/>
    </row>
    <row r="16276" spans="1:19">
      <c r="A16276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  <c r="R16276"/>
      <c r="S16276"/>
    </row>
    <row r="16277" spans="1:19">
      <c r="A16277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  <c r="R16277"/>
      <c r="S16277"/>
    </row>
    <row r="16278" spans="1:19">
      <c r="A16278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  <c r="R16278"/>
      <c r="S16278"/>
    </row>
    <row r="16279" spans="1:19">
      <c r="A16279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  <c r="R16279"/>
      <c r="S16279"/>
    </row>
    <row r="16280" spans="1:19">
      <c r="A1628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  <c r="R16280"/>
      <c r="S16280"/>
    </row>
    <row r="16281" spans="1:19">
      <c r="A16281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  <c r="R16281"/>
      <c r="S16281"/>
    </row>
    <row r="16282" spans="1:19">
      <c r="A16282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  <c r="R16282"/>
      <c r="S16282"/>
    </row>
    <row r="16283" spans="1:19">
      <c r="A16283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  <c r="R16283"/>
      <c r="S16283"/>
    </row>
    <row r="16284" spans="1:19">
      <c r="A16284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  <c r="R16284"/>
      <c r="S16284"/>
    </row>
    <row r="16285" spans="1:19">
      <c r="A16285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  <c r="R16285"/>
      <c r="S16285"/>
    </row>
    <row r="16286" spans="1:19">
      <c r="A16286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  <c r="R16286"/>
      <c r="S16286"/>
    </row>
    <row r="16287" spans="1:19">
      <c r="A16287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  <c r="R16287"/>
      <c r="S16287"/>
    </row>
    <row r="16288" spans="1:19">
      <c r="A16288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  <c r="R16288"/>
      <c r="S16288"/>
    </row>
    <row r="16289" spans="1:19">
      <c r="A16289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  <c r="R16289"/>
      <c r="S16289"/>
    </row>
    <row r="16290" spans="1:19">
      <c r="A1629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  <c r="R16290"/>
      <c r="S16290"/>
    </row>
    <row r="16291" spans="1:19">
      <c r="A16291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  <c r="R16291"/>
      <c r="S16291"/>
    </row>
    <row r="16292" spans="1:19">
      <c r="A16292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  <c r="R16292"/>
      <c r="S16292"/>
    </row>
    <row r="16293" spans="1:19">
      <c r="A16293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  <c r="R16293"/>
      <c r="S16293"/>
    </row>
    <row r="16294" spans="1:19">
      <c r="A16294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  <c r="R16294"/>
      <c r="S16294"/>
    </row>
    <row r="16295" spans="1:19">
      <c r="A16295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  <c r="R16295"/>
      <c r="S16295"/>
    </row>
    <row r="16296" spans="1:19">
      <c r="A16296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  <c r="R16296"/>
      <c r="S16296"/>
    </row>
    <row r="16297" spans="1:19">
      <c r="A16297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  <c r="R16297"/>
      <c r="S16297"/>
    </row>
    <row r="16298" spans="1:19">
      <c r="A16298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  <c r="R16298"/>
      <c r="S16298"/>
    </row>
    <row r="16299" spans="1:19">
      <c r="A16299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  <c r="R16299"/>
      <c r="S16299"/>
    </row>
    <row r="16300" spans="1:19">
      <c r="A1630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  <c r="R16300"/>
      <c r="S16300"/>
    </row>
    <row r="16301" spans="1:19">
      <c r="A16301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  <c r="R16301"/>
      <c r="S16301"/>
    </row>
    <row r="16302" spans="1:19">
      <c r="A16302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  <c r="R16302"/>
      <c r="S16302"/>
    </row>
    <row r="16303" spans="1:19">
      <c r="A16303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  <c r="R16303"/>
      <c r="S16303"/>
    </row>
    <row r="16304" spans="1:19">
      <c r="A16304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  <c r="R16304"/>
      <c r="S16304"/>
    </row>
    <row r="16305" spans="1:19">
      <c r="A16305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  <c r="R16305"/>
      <c r="S16305"/>
    </row>
    <row r="16306" spans="1:19">
      <c r="A16306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  <c r="R16306"/>
      <c r="S16306"/>
    </row>
    <row r="16307" spans="1:19">
      <c r="A16307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  <c r="R16307"/>
      <c r="S16307"/>
    </row>
    <row r="16308" spans="1:19">
      <c r="A16308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  <c r="R16308"/>
      <c r="S16308"/>
    </row>
    <row r="16309" spans="1:19">
      <c r="A16309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  <c r="R16309"/>
      <c r="S16309"/>
    </row>
    <row r="16310" spans="1:19">
      <c r="A163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  <c r="R16310"/>
      <c r="S16310"/>
    </row>
    <row r="16311" spans="1:19">
      <c r="A16311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  <c r="R16311"/>
      <c r="S16311"/>
    </row>
    <row r="16312" spans="1:19">
      <c r="A16312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  <c r="R16312"/>
      <c r="S16312"/>
    </row>
    <row r="16313" spans="1:19">
      <c r="A16313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  <c r="R16313"/>
      <c r="S16313"/>
    </row>
    <row r="16314" spans="1:19">
      <c r="A16314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  <c r="R16314"/>
      <c r="S16314"/>
    </row>
    <row r="16315" spans="1:19">
      <c r="A16315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  <c r="R16315"/>
      <c r="S16315"/>
    </row>
    <row r="16316" spans="1:19">
      <c r="A16316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  <c r="R16316"/>
      <c r="S16316"/>
    </row>
    <row r="16317" spans="1:19">
      <c r="A16317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  <c r="R16317"/>
      <c r="S16317"/>
    </row>
    <row r="16318" spans="1:19">
      <c r="A16318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  <c r="R16318"/>
      <c r="S16318"/>
    </row>
    <row r="16319" spans="1:19">
      <c r="A16319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  <c r="R16319"/>
      <c r="S16319"/>
    </row>
    <row r="16320" spans="1:19">
      <c r="A1632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  <c r="R16320"/>
      <c r="S16320"/>
    </row>
    <row r="16321" spans="1:19">
      <c r="A16321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  <c r="R16321"/>
      <c r="S16321"/>
    </row>
    <row r="16322" spans="1:19">
      <c r="A16322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  <c r="R16322"/>
      <c r="S16322"/>
    </row>
    <row r="16323" spans="1:19">
      <c r="A16323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  <c r="R16323"/>
      <c r="S16323"/>
    </row>
    <row r="16324" spans="1:19">
      <c r="A16324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  <c r="R16324"/>
      <c r="S16324"/>
    </row>
    <row r="16325" spans="1:19">
      <c r="A16325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  <c r="R16325"/>
      <c r="S16325"/>
    </row>
    <row r="16326" spans="1:19">
      <c r="A16326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  <c r="R16326"/>
      <c r="S16326"/>
    </row>
    <row r="16327" spans="1:19">
      <c r="A16327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  <c r="R16327"/>
      <c r="S16327"/>
    </row>
    <row r="16328" spans="1:19">
      <c r="A16328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  <c r="R16328"/>
      <c r="S16328"/>
    </row>
    <row r="16329" spans="1:19">
      <c r="A16329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  <c r="R16329"/>
      <c r="S16329"/>
    </row>
    <row r="16330" spans="1:19">
      <c r="A1633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  <c r="R16330"/>
      <c r="S16330"/>
    </row>
    <row r="16331" spans="1:19">
      <c r="A16331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  <c r="R16331"/>
      <c r="S16331"/>
    </row>
    <row r="16332" spans="1:19">
      <c r="A16332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  <c r="R16332"/>
      <c r="S16332"/>
    </row>
    <row r="16333" spans="1:19">
      <c r="A16333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  <c r="R16333"/>
      <c r="S16333"/>
    </row>
    <row r="16334" spans="1:19">
      <c r="A16334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  <c r="R16334"/>
      <c r="S16334"/>
    </row>
    <row r="16335" spans="1:19">
      <c r="A16335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  <c r="R16335"/>
      <c r="S16335"/>
    </row>
    <row r="16336" spans="1:19">
      <c r="A16336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  <c r="R16336"/>
      <c r="S16336"/>
    </row>
    <row r="16337" spans="1:19">
      <c r="A16337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  <c r="R16337"/>
      <c r="S16337"/>
    </row>
    <row r="16338" spans="1:19">
      <c r="A16338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  <c r="R16338"/>
      <c r="S16338"/>
    </row>
    <row r="16339" spans="1:19">
      <c r="A16339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  <c r="R16339"/>
      <c r="S16339"/>
    </row>
    <row r="16340" spans="1:19">
      <c r="A1634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  <c r="R16340"/>
      <c r="S16340"/>
    </row>
    <row r="16341" spans="1:19">
      <c r="A16341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  <c r="R16341"/>
      <c r="S16341"/>
    </row>
    <row r="16342" spans="1:19">
      <c r="A16342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  <c r="R16342"/>
      <c r="S16342"/>
    </row>
    <row r="16343" spans="1:19">
      <c r="A16343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  <c r="R16343"/>
      <c r="S16343"/>
    </row>
    <row r="16344" spans="1:19">
      <c r="A16344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  <c r="R16344"/>
      <c r="S16344"/>
    </row>
    <row r="16345" spans="1:19">
      <c r="A16345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  <c r="R16345"/>
      <c r="S16345"/>
    </row>
    <row r="16346" spans="1:19">
      <c r="A16346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  <c r="R16346"/>
      <c r="S16346"/>
    </row>
    <row r="16347" spans="1:19">
      <c r="A16347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  <c r="R16347"/>
      <c r="S16347"/>
    </row>
    <row r="16348" spans="1:19">
      <c r="A16348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  <c r="R16348"/>
      <c r="S16348"/>
    </row>
    <row r="16349" spans="1:19">
      <c r="A16349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  <c r="R16349"/>
      <c r="S16349"/>
    </row>
    <row r="16350" spans="1:19">
      <c r="A1635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  <c r="R16350"/>
      <c r="S16350"/>
    </row>
    <row r="16351" spans="1:19">
      <c r="A16351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  <c r="R16351"/>
      <c r="S16351"/>
    </row>
    <row r="16352" spans="1:19">
      <c r="A16352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  <c r="R16352"/>
      <c r="S16352"/>
    </row>
    <row r="16353" spans="1:19">
      <c r="A16353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  <c r="R16353"/>
      <c r="S16353"/>
    </row>
    <row r="16354" spans="1:19">
      <c r="A16354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  <c r="R16354"/>
      <c r="S16354"/>
    </row>
    <row r="16355" spans="1:19">
      <c r="A16355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  <c r="R16355"/>
      <c r="S16355"/>
    </row>
    <row r="16356" spans="1:19">
      <c r="A16356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  <c r="R16356"/>
      <c r="S16356"/>
    </row>
    <row r="16357" spans="1:19">
      <c r="A16357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  <c r="R16357"/>
      <c r="S16357"/>
    </row>
    <row r="16358" spans="1:19">
      <c r="A16358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  <c r="R16358"/>
      <c r="S16358"/>
    </row>
    <row r="16359" spans="1:19">
      <c r="A16359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  <c r="R16359"/>
      <c r="S16359"/>
    </row>
    <row r="16360" spans="1:19">
      <c r="A1636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  <c r="R16360"/>
      <c r="S16360"/>
    </row>
    <row r="16361" spans="1:19">
      <c r="A16361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  <c r="R16361"/>
      <c r="S16361"/>
    </row>
    <row r="16362" spans="1:19">
      <c r="A16362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  <c r="R16362"/>
      <c r="S16362"/>
    </row>
    <row r="16363" spans="1:19">
      <c r="A16363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  <c r="R16363"/>
      <c r="S16363"/>
    </row>
    <row r="16364" spans="1:19">
      <c r="A16364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  <c r="R16364"/>
      <c r="S16364"/>
    </row>
    <row r="16365" spans="1:19">
      <c r="A16365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  <c r="R16365"/>
      <c r="S16365"/>
    </row>
    <row r="16366" spans="1:19">
      <c r="A16366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  <c r="R16366"/>
      <c r="S16366"/>
    </row>
    <row r="16367" spans="1:19">
      <c r="A16367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  <c r="R16367"/>
      <c r="S16367"/>
    </row>
    <row r="16368" spans="1:19">
      <c r="A16368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  <c r="R16368"/>
      <c r="S16368"/>
    </row>
    <row r="16369" spans="1:19">
      <c r="A16369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  <c r="R16369"/>
      <c r="S16369"/>
    </row>
    <row r="16370" spans="1:19">
      <c r="A1637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  <c r="R16370"/>
      <c r="S16370"/>
    </row>
    <row r="16371" spans="1:19">
      <c r="A16371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  <c r="R16371"/>
      <c r="S16371"/>
    </row>
    <row r="16372" spans="1:19">
      <c r="A16372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  <c r="R16372"/>
      <c r="S16372"/>
    </row>
    <row r="16373" spans="1:19">
      <c r="A16373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  <c r="R16373"/>
      <c r="S16373"/>
    </row>
    <row r="16374" spans="1:19">
      <c r="A16374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  <c r="R16374"/>
      <c r="S16374"/>
    </row>
    <row r="16375" spans="1:19">
      <c r="A16375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  <c r="R16375"/>
      <c r="S16375"/>
    </row>
    <row r="16376" spans="1:19">
      <c r="A16376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  <c r="R16376"/>
      <c r="S16376"/>
    </row>
    <row r="16377" spans="1:19">
      <c r="A16377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  <c r="R16377"/>
      <c r="S16377"/>
    </row>
    <row r="16378" spans="1:19">
      <c r="A16378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  <c r="R16378"/>
      <c r="S16378"/>
    </row>
    <row r="16379" spans="1:19">
      <c r="A16379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  <c r="R16379"/>
      <c r="S16379"/>
    </row>
    <row r="16380" spans="1:19">
      <c r="A1638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  <c r="R16380"/>
      <c r="S16380"/>
    </row>
    <row r="16381" spans="1:19">
      <c r="A16381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  <c r="R16381"/>
      <c r="S16381"/>
    </row>
    <row r="16382" spans="1:19">
      <c r="A16382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  <c r="R16382"/>
      <c r="S16382"/>
    </row>
    <row r="16383" spans="1:19">
      <c r="A16383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  <c r="R16383"/>
      <c r="S16383"/>
    </row>
    <row r="16384" spans="1:19">
      <c r="A16384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  <c r="R16384"/>
      <c r="S16384"/>
    </row>
    <row r="16385" spans="1:19">
      <c r="A16385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  <c r="R16385"/>
      <c r="S16385"/>
    </row>
    <row r="16386" spans="1:19">
      <c r="A16386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  <c r="R16386"/>
      <c r="S16386"/>
    </row>
    <row r="16387" spans="1:19">
      <c r="A16387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  <c r="R16387"/>
      <c r="S16387"/>
    </row>
    <row r="16388" spans="1:19">
      <c r="A16388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  <c r="R16388"/>
      <c r="S16388"/>
    </row>
    <row r="16389" spans="1:19">
      <c r="A16389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  <c r="R16389"/>
      <c r="S16389"/>
    </row>
    <row r="16390" spans="1:19">
      <c r="A1639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  <c r="R16390"/>
      <c r="S16390"/>
    </row>
    <row r="16391" spans="1:19">
      <c r="A16391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  <c r="R16391"/>
      <c r="S16391"/>
    </row>
    <row r="16392" spans="1:19">
      <c r="A16392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  <c r="R16392"/>
      <c r="S16392"/>
    </row>
    <row r="16393" spans="1:19">
      <c r="A16393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  <c r="R16393"/>
      <c r="S16393"/>
    </row>
    <row r="16394" spans="1:19">
      <c r="A16394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  <c r="R16394"/>
      <c r="S16394"/>
    </row>
    <row r="16395" spans="1:19">
      <c r="A16395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  <c r="R16395"/>
      <c r="S16395"/>
    </row>
    <row r="16396" spans="1:19">
      <c r="A16396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  <c r="R16396"/>
      <c r="S16396"/>
    </row>
    <row r="16397" spans="1:19">
      <c r="A16397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  <c r="R16397"/>
      <c r="S16397"/>
    </row>
    <row r="16398" spans="1:19">
      <c r="A16398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  <c r="R16398"/>
      <c r="S16398"/>
    </row>
    <row r="16399" spans="1:19">
      <c r="A16399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  <c r="R16399"/>
      <c r="S16399"/>
    </row>
    <row r="16400" spans="1:19">
      <c r="A1640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  <c r="R16400"/>
      <c r="S16400"/>
    </row>
    <row r="16401" spans="1:19">
      <c r="A16401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  <c r="R16401"/>
      <c r="S16401"/>
    </row>
    <row r="16402" spans="1:19">
      <c r="A16402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  <c r="R16402"/>
      <c r="S16402"/>
    </row>
    <row r="16403" spans="1:19">
      <c r="A16403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  <c r="R16403"/>
      <c r="S16403"/>
    </row>
    <row r="16404" spans="1:19">
      <c r="A16404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  <c r="R16404"/>
      <c r="S16404"/>
    </row>
    <row r="16405" spans="1:19">
      <c r="A16405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  <c r="R16405"/>
      <c r="S16405"/>
    </row>
    <row r="16406" spans="1:19">
      <c r="A16406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  <c r="R16406"/>
      <c r="S16406"/>
    </row>
    <row r="16407" spans="1:19">
      <c r="A16407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  <c r="R16407"/>
      <c r="S16407"/>
    </row>
    <row r="16408" spans="1:19">
      <c r="A16408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  <c r="R16408"/>
      <c r="S16408"/>
    </row>
    <row r="16409" spans="1:19">
      <c r="A16409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  <c r="R16409"/>
      <c r="S16409"/>
    </row>
    <row r="16410" spans="1:19">
      <c r="A164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  <c r="R16410"/>
      <c r="S16410"/>
    </row>
    <row r="16411" spans="1:19">
      <c r="A16411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  <c r="R16411"/>
      <c r="S16411"/>
    </row>
    <row r="16412" spans="1:19">
      <c r="A16412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  <c r="R16412"/>
      <c r="S16412"/>
    </row>
    <row r="16413" spans="1:19">
      <c r="A16413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  <c r="R16413"/>
      <c r="S16413"/>
    </row>
    <row r="16414" spans="1:19">
      <c r="A16414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  <c r="R16414"/>
      <c r="S16414"/>
    </row>
    <row r="16415" spans="1:19">
      <c r="A16415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  <c r="R16415"/>
      <c r="S16415"/>
    </row>
    <row r="16416" spans="1:19">
      <c r="A16416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  <c r="R16416"/>
      <c r="S16416"/>
    </row>
    <row r="16417" spans="1:19">
      <c r="A16417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  <c r="R16417"/>
      <c r="S16417"/>
    </row>
    <row r="16418" spans="1:19">
      <c r="A16418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  <c r="R16418"/>
      <c r="S16418"/>
    </row>
    <row r="16419" spans="1:19">
      <c r="A16419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  <c r="R16419"/>
      <c r="S16419"/>
    </row>
    <row r="16420" spans="1:19">
      <c r="A1642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  <c r="R16420"/>
      <c r="S16420"/>
    </row>
    <row r="16421" spans="1:19">
      <c r="A16421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  <c r="R16421"/>
      <c r="S16421"/>
    </row>
    <row r="16422" spans="1:19">
      <c r="A16422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  <c r="R16422"/>
      <c r="S16422"/>
    </row>
    <row r="16423" spans="1:19">
      <c r="A16423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  <c r="R16423"/>
      <c r="S16423"/>
    </row>
    <row r="16424" spans="1:19">
      <c r="A16424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  <c r="R16424"/>
      <c r="S16424"/>
    </row>
    <row r="16425" spans="1:19">
      <c r="A16425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  <c r="R16425"/>
      <c r="S16425"/>
    </row>
    <row r="16426" spans="1:19">
      <c r="A16426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  <c r="R16426"/>
      <c r="S16426"/>
    </row>
    <row r="16427" spans="1:19">
      <c r="A16427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  <c r="R16427"/>
      <c r="S16427"/>
    </row>
    <row r="16428" spans="1:19">
      <c r="A16428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  <c r="R16428"/>
      <c r="S16428"/>
    </row>
    <row r="16429" spans="1:19">
      <c r="A16429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  <c r="R16429"/>
      <c r="S16429"/>
    </row>
    <row r="16430" spans="1:19">
      <c r="A1643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  <c r="R16430"/>
      <c r="S16430"/>
    </row>
    <row r="16431" spans="1:19">
      <c r="A16431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  <c r="R16431"/>
      <c r="S16431"/>
    </row>
    <row r="16432" spans="1:19">
      <c r="A16432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  <c r="R16432"/>
      <c r="S16432"/>
    </row>
    <row r="16433" spans="1:19">
      <c r="A16433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  <c r="R16433"/>
      <c r="S16433"/>
    </row>
    <row r="16434" spans="1:19">
      <c r="A16434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  <c r="R16434"/>
      <c r="S16434"/>
    </row>
    <row r="16435" spans="1:19">
      <c r="A16435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  <c r="R16435"/>
      <c r="S16435"/>
    </row>
    <row r="16436" spans="1:19">
      <c r="A16436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  <c r="R16436"/>
      <c r="S16436"/>
    </row>
    <row r="16437" spans="1:19">
      <c r="A16437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  <c r="R16437"/>
      <c r="S16437"/>
    </row>
    <row r="16438" spans="1:19">
      <c r="A16438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  <c r="R16438"/>
      <c r="S16438"/>
    </row>
    <row r="16439" spans="1:19">
      <c r="A16439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  <c r="R16439"/>
      <c r="S16439"/>
    </row>
    <row r="16440" spans="1:19">
      <c r="A1644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  <c r="R16440"/>
      <c r="S16440"/>
    </row>
    <row r="16441" spans="1:19">
      <c r="A16441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  <c r="R16441"/>
      <c r="S16441"/>
    </row>
    <row r="16442" spans="1:19">
      <c r="A16442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  <c r="R16442"/>
      <c r="S16442"/>
    </row>
    <row r="16443" spans="1:19">
      <c r="A16443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  <c r="R16443"/>
      <c r="S16443"/>
    </row>
    <row r="16444" spans="1:19">
      <c r="A16444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  <c r="R16444"/>
      <c r="S16444"/>
    </row>
    <row r="16445" spans="1:19">
      <c r="A16445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  <c r="R16445"/>
      <c r="S16445"/>
    </row>
    <row r="16446" spans="1:19">
      <c r="A16446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  <c r="R16446"/>
      <c r="S16446"/>
    </row>
    <row r="16447" spans="1:19">
      <c r="A16447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  <c r="R16447"/>
      <c r="S16447"/>
    </row>
    <row r="16448" spans="1:19">
      <c r="A16448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  <c r="R16448"/>
      <c r="S16448"/>
    </row>
    <row r="16449" spans="1:19">
      <c r="A16449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  <c r="R16449"/>
      <c r="S16449"/>
    </row>
    <row r="16450" spans="1:19">
      <c r="A1645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  <c r="R16450"/>
      <c r="S16450"/>
    </row>
    <row r="16451" spans="1:19">
      <c r="A16451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  <c r="R16451"/>
      <c r="S16451"/>
    </row>
    <row r="16452" spans="1:19">
      <c r="A16452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  <c r="R16452"/>
      <c r="S16452"/>
    </row>
    <row r="16453" spans="1:19">
      <c r="A16453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  <c r="R16453"/>
      <c r="S16453"/>
    </row>
    <row r="16454" spans="1:19">
      <c r="A16454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  <c r="R16454"/>
      <c r="S16454"/>
    </row>
    <row r="16455" spans="1:19">
      <c r="A16455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  <c r="R16455"/>
      <c r="S16455"/>
    </row>
    <row r="16456" spans="1:19">
      <c r="A16456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  <c r="R16456"/>
      <c r="S16456"/>
    </row>
    <row r="16457" spans="1:19">
      <c r="A16457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  <c r="R16457"/>
      <c r="S16457"/>
    </row>
    <row r="16458" spans="1:19">
      <c r="A16458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  <c r="R16458"/>
      <c r="S16458"/>
    </row>
    <row r="16459" spans="1:19">
      <c r="A16459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  <c r="R16459"/>
      <c r="S16459"/>
    </row>
    <row r="16460" spans="1:19">
      <c r="A1646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  <c r="R16460"/>
      <c r="S16460"/>
    </row>
    <row r="16461" spans="1:19">
      <c r="A16461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  <c r="R16461"/>
      <c r="S16461"/>
    </row>
    <row r="16462" spans="1:19">
      <c r="A16462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  <c r="R16462"/>
      <c r="S16462"/>
    </row>
    <row r="16463" spans="1:19">
      <c r="A16463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  <c r="R16463"/>
      <c r="S16463"/>
    </row>
    <row r="16464" spans="1:19">
      <c r="A16464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  <c r="R16464"/>
      <c r="S16464"/>
    </row>
    <row r="16465" spans="1:19">
      <c r="A16465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  <c r="R16465"/>
      <c r="S16465"/>
    </row>
    <row r="16466" spans="1:19">
      <c r="A16466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  <c r="R16466"/>
      <c r="S16466"/>
    </row>
    <row r="16467" spans="1:19">
      <c r="A16467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  <c r="R16467"/>
      <c r="S16467"/>
    </row>
    <row r="16468" spans="1:19">
      <c r="A16468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  <c r="R16468"/>
      <c r="S16468"/>
    </row>
    <row r="16469" spans="1:19">
      <c r="A16469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  <c r="R16469"/>
      <c r="S16469"/>
    </row>
    <row r="16470" spans="1:19">
      <c r="A1647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  <c r="R16470"/>
      <c r="S16470"/>
    </row>
    <row r="16471" spans="1:19">
      <c r="A16471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  <c r="R16471"/>
      <c r="S16471"/>
    </row>
    <row r="16472" spans="1:19">
      <c r="A16472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  <c r="R16472"/>
      <c r="S16472"/>
    </row>
    <row r="16473" spans="1:19">
      <c r="A16473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  <c r="R16473"/>
      <c r="S16473"/>
    </row>
    <row r="16474" spans="1:19">
      <c r="A16474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  <c r="R16474"/>
      <c r="S16474"/>
    </row>
    <row r="16475" spans="1:19">
      <c r="A16475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  <c r="R16475"/>
      <c r="S16475"/>
    </row>
    <row r="16476" spans="1:19">
      <c r="A16476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  <c r="R16476"/>
      <c r="S16476"/>
    </row>
    <row r="16477" spans="1:19">
      <c r="A16477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  <c r="R16477"/>
      <c r="S16477"/>
    </row>
    <row r="16478" spans="1:19">
      <c r="A16478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  <c r="R16478"/>
      <c r="S16478"/>
    </row>
    <row r="16479" spans="1:19">
      <c r="A16479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  <c r="R16479"/>
      <c r="S16479"/>
    </row>
    <row r="16480" spans="1:19">
      <c r="A1648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  <c r="R16480"/>
      <c r="S16480"/>
    </row>
    <row r="16481" spans="1:19">
      <c r="A16481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  <c r="R16481"/>
      <c r="S16481"/>
    </row>
    <row r="16482" spans="1:19">
      <c r="A16482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  <c r="R16482"/>
      <c r="S16482"/>
    </row>
    <row r="16483" spans="1:19">
      <c r="A16483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  <c r="R16483"/>
      <c r="S16483"/>
    </row>
    <row r="16484" spans="1:19">
      <c r="A16484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  <c r="R16484"/>
      <c r="S16484"/>
    </row>
    <row r="16485" spans="1:19">
      <c r="A16485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  <c r="R16485"/>
      <c r="S16485"/>
    </row>
    <row r="16486" spans="1:19">
      <c r="A16486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  <c r="R16486"/>
      <c r="S16486"/>
    </row>
    <row r="16487" spans="1:19">
      <c r="A16487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  <c r="R16487"/>
      <c r="S16487"/>
    </row>
    <row r="16488" spans="1:19">
      <c r="A16488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  <c r="R16488"/>
      <c r="S16488"/>
    </row>
    <row r="16489" spans="1:19">
      <c r="A16489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  <c r="R16489"/>
      <c r="S16489"/>
    </row>
    <row r="16490" spans="1:19">
      <c r="A1649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  <c r="R16490"/>
      <c r="S16490"/>
    </row>
    <row r="16491" spans="1:19">
      <c r="A16491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  <c r="R16491"/>
      <c r="S16491"/>
    </row>
    <row r="16492" spans="1:19">
      <c r="A16492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  <c r="R16492"/>
      <c r="S16492"/>
    </row>
    <row r="16493" spans="1:19">
      <c r="A16493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  <c r="R16493"/>
      <c r="S16493"/>
    </row>
    <row r="16494" spans="1:19">
      <c r="A16494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  <c r="R16494"/>
      <c r="S16494"/>
    </row>
    <row r="16495" spans="1:19">
      <c r="A16495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  <c r="R16495"/>
      <c r="S16495"/>
    </row>
    <row r="16496" spans="1:19">
      <c r="A16496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  <c r="R16496"/>
      <c r="S16496"/>
    </row>
    <row r="16497" spans="1:19">
      <c r="A16497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  <c r="R16497"/>
      <c r="S16497"/>
    </row>
    <row r="16498" spans="1:19">
      <c r="A16498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  <c r="R16498"/>
      <c r="S16498"/>
    </row>
    <row r="16499" spans="1:19">
      <c r="A16499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  <c r="R16499"/>
      <c r="S16499"/>
    </row>
    <row r="16500" spans="1:19">
      <c r="A1650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  <c r="R16500"/>
      <c r="S16500"/>
    </row>
    <row r="16501" spans="1:19">
      <c r="A16501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  <c r="R16501"/>
      <c r="S16501"/>
    </row>
    <row r="16502" spans="1:19">
      <c r="A16502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  <c r="R16502"/>
      <c r="S16502"/>
    </row>
    <row r="16503" spans="1:19">
      <c r="A16503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  <c r="R16503"/>
      <c r="S16503"/>
    </row>
    <row r="16504" spans="1:19">
      <c r="A16504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  <c r="R16504"/>
      <c r="S16504"/>
    </row>
    <row r="16505" spans="1:19">
      <c r="A16505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  <c r="R16505"/>
      <c r="S16505"/>
    </row>
    <row r="16506" spans="1:19">
      <c r="A16506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  <c r="R16506"/>
      <c r="S16506"/>
    </row>
    <row r="16507" spans="1:19">
      <c r="A16507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  <c r="R16507"/>
      <c r="S16507"/>
    </row>
    <row r="16508" spans="1:19">
      <c r="A16508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  <c r="R16508"/>
      <c r="S16508"/>
    </row>
    <row r="16509" spans="1:19">
      <c r="A16509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  <c r="R16509"/>
      <c r="S16509"/>
    </row>
    <row r="16510" spans="1:19">
      <c r="A165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  <c r="R16510"/>
      <c r="S16510"/>
    </row>
    <row r="16511" spans="1:19">
      <c r="A16511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  <c r="R16511"/>
      <c r="S16511"/>
    </row>
    <row r="16512" spans="1:19">
      <c r="A16512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  <c r="R16512"/>
      <c r="S16512"/>
    </row>
    <row r="16513" spans="1:19">
      <c r="A16513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  <c r="R16513"/>
      <c r="S16513"/>
    </row>
    <row r="16514" spans="1:19">
      <c r="A16514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  <c r="R16514"/>
      <c r="S16514"/>
    </row>
    <row r="16515" spans="1:19">
      <c r="A16515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  <c r="R16515"/>
      <c r="S16515"/>
    </row>
    <row r="16516" spans="1:19">
      <c r="A16516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  <c r="R16516"/>
      <c r="S16516"/>
    </row>
    <row r="16517" spans="1:19">
      <c r="A16517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  <c r="R16517"/>
      <c r="S16517"/>
    </row>
    <row r="16518" spans="1:19">
      <c r="A16518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  <c r="R16518"/>
      <c r="S16518"/>
    </row>
    <row r="16519" spans="1:19">
      <c r="A16519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  <c r="R16519"/>
      <c r="S16519"/>
    </row>
    <row r="16520" spans="1:19">
      <c r="A1652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  <c r="R16520"/>
      <c r="S16520"/>
    </row>
    <row r="16521" spans="1:19">
      <c r="A16521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  <c r="R16521"/>
      <c r="S16521"/>
    </row>
    <row r="16522" spans="1:19">
      <c r="A16522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  <c r="R16522"/>
      <c r="S16522"/>
    </row>
    <row r="16523" spans="1:19">
      <c r="A16523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  <c r="R16523"/>
      <c r="S16523"/>
    </row>
    <row r="16524" spans="1:19">
      <c r="A16524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  <c r="R16524"/>
      <c r="S16524"/>
    </row>
    <row r="16525" spans="1:19">
      <c r="A16525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  <c r="R16525"/>
      <c r="S16525"/>
    </row>
    <row r="16526" spans="1:19">
      <c r="A16526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  <c r="R16526"/>
      <c r="S16526"/>
    </row>
    <row r="16527" spans="1:19">
      <c r="A16527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  <c r="R16527"/>
      <c r="S16527"/>
    </row>
    <row r="16528" spans="1:19">
      <c r="A16528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  <c r="R16528"/>
      <c r="S16528"/>
    </row>
    <row r="16529" spans="1:19">
      <c r="A16529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  <c r="R16529"/>
      <c r="S16529"/>
    </row>
    <row r="16530" spans="1:19">
      <c r="A1653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  <c r="R16530"/>
      <c r="S16530"/>
    </row>
    <row r="16531" spans="1:19">
      <c r="A16531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  <c r="R16531"/>
      <c r="S16531"/>
    </row>
    <row r="16532" spans="1:19">
      <c r="A16532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  <c r="R16532"/>
      <c r="S16532"/>
    </row>
    <row r="16533" spans="1:19">
      <c r="A16533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  <c r="R16533"/>
      <c r="S16533"/>
    </row>
    <row r="16534" spans="1:19">
      <c r="A16534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  <c r="R16534"/>
      <c r="S16534"/>
    </row>
    <row r="16535" spans="1:19">
      <c r="A16535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  <c r="R16535"/>
      <c r="S16535"/>
    </row>
    <row r="16536" spans="1:19">
      <c r="A16536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  <c r="R16536"/>
      <c r="S16536"/>
    </row>
    <row r="16537" spans="1:19">
      <c r="A16537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  <c r="R16537"/>
      <c r="S16537"/>
    </row>
    <row r="16538" spans="1:19">
      <c r="A16538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  <c r="R16538"/>
      <c r="S16538"/>
    </row>
    <row r="16539" spans="1:19">
      <c r="A16539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  <c r="R16539"/>
      <c r="S16539"/>
    </row>
    <row r="16540" spans="1:19">
      <c r="A1654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  <c r="R16540"/>
      <c r="S16540"/>
    </row>
    <row r="16541" spans="1:19">
      <c r="A16541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  <c r="R16541"/>
      <c r="S16541"/>
    </row>
    <row r="16542" spans="1:19">
      <c r="A16542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  <c r="R16542"/>
      <c r="S16542"/>
    </row>
    <row r="16543" spans="1:19">
      <c r="A16543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  <c r="R16543"/>
      <c r="S16543"/>
    </row>
    <row r="16544" spans="1:19">
      <c r="A16544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  <c r="R16544"/>
      <c r="S16544"/>
    </row>
    <row r="16545" spans="1:19">
      <c r="A16545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  <c r="R16545"/>
      <c r="S16545"/>
    </row>
    <row r="16546" spans="1:19">
      <c r="A16546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  <c r="R16546"/>
      <c r="S16546"/>
    </row>
    <row r="16547" spans="1:19">
      <c r="A16547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  <c r="R16547"/>
      <c r="S16547"/>
    </row>
    <row r="16548" spans="1:19">
      <c r="A16548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  <c r="R16548"/>
      <c r="S16548"/>
    </row>
    <row r="16549" spans="1:19">
      <c r="A16549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  <c r="R16549"/>
      <c r="S16549"/>
    </row>
    <row r="16550" spans="1:19">
      <c r="A1655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  <c r="R16550"/>
      <c r="S16550"/>
    </row>
    <row r="16551" spans="1:19">
      <c r="A16551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  <c r="R16551"/>
      <c r="S16551"/>
    </row>
    <row r="16552" spans="1:19">
      <c r="A16552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  <c r="R16552"/>
      <c r="S16552"/>
    </row>
    <row r="16553" spans="1:19">
      <c r="A16553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  <c r="R16553"/>
      <c r="S16553"/>
    </row>
    <row r="16554" spans="1:19">
      <c r="A16554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  <c r="R16554"/>
      <c r="S16554"/>
    </row>
    <row r="16555" spans="1:19">
      <c r="A16555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  <c r="R16555"/>
      <c r="S16555"/>
    </row>
    <row r="16556" spans="1:19">
      <c r="A16556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  <c r="R16556"/>
      <c r="S16556"/>
    </row>
    <row r="16557" spans="1:19">
      <c r="A16557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  <c r="R16557"/>
      <c r="S16557"/>
    </row>
    <row r="16558" spans="1:19">
      <c r="A16558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  <c r="R16558"/>
      <c r="S16558"/>
    </row>
    <row r="16559" spans="1:19">
      <c r="A16559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  <c r="R16559"/>
      <c r="S16559"/>
    </row>
    <row r="16560" spans="1:19">
      <c r="A1656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  <c r="R16560"/>
      <c r="S16560"/>
    </row>
    <row r="16561" spans="1:19">
      <c r="A16561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  <c r="R16561"/>
      <c r="S16561"/>
    </row>
    <row r="16562" spans="1:19">
      <c r="A16562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  <c r="R16562"/>
      <c r="S16562"/>
    </row>
    <row r="16563" spans="1:19">
      <c r="A16563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  <c r="R16563"/>
      <c r="S16563"/>
    </row>
    <row r="16564" spans="1:19">
      <c r="A16564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  <c r="R16564"/>
      <c r="S16564"/>
    </row>
    <row r="16565" spans="1:19">
      <c r="A16565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  <c r="R16565"/>
      <c r="S16565"/>
    </row>
    <row r="16566" spans="1:19">
      <c r="A16566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  <c r="R16566"/>
      <c r="S16566"/>
    </row>
    <row r="16567" spans="1:19">
      <c r="A16567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  <c r="R16567"/>
      <c r="S16567"/>
    </row>
    <row r="16568" spans="1:19">
      <c r="A16568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  <c r="R16568"/>
      <c r="S16568"/>
    </row>
    <row r="16569" spans="1:19">
      <c r="A16569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  <c r="R16569"/>
      <c r="S16569"/>
    </row>
    <row r="16570" spans="1:19">
      <c r="A1657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  <c r="R16570"/>
      <c r="S16570"/>
    </row>
    <row r="16571" spans="1:19">
      <c r="A16571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  <c r="R16571"/>
      <c r="S16571"/>
    </row>
    <row r="16572" spans="1:19">
      <c r="A16572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  <c r="R16572"/>
      <c r="S16572"/>
    </row>
    <row r="16573" spans="1:19">
      <c r="A16573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  <c r="R16573"/>
      <c r="S16573"/>
    </row>
    <row r="16574" spans="1:19">
      <c r="A16574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  <c r="R16574"/>
      <c r="S16574"/>
    </row>
    <row r="16575" spans="1:19">
      <c r="A16575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  <c r="R16575"/>
      <c r="S16575"/>
    </row>
    <row r="16576" spans="1:19">
      <c r="A16576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  <c r="R16576"/>
      <c r="S16576"/>
    </row>
    <row r="16577" spans="1:19">
      <c r="A16577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  <c r="R16577"/>
      <c r="S16577"/>
    </row>
    <row r="16578" spans="1:19">
      <c r="A16578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  <c r="R16578"/>
      <c r="S16578"/>
    </row>
    <row r="16579" spans="1:19">
      <c r="A16579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  <c r="R16579"/>
      <c r="S16579"/>
    </row>
    <row r="16580" spans="1:19">
      <c r="A1658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  <c r="R16580"/>
      <c r="S16580"/>
    </row>
    <row r="16581" spans="1:19">
      <c r="A16581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  <c r="R16581"/>
      <c r="S16581"/>
    </row>
    <row r="16582" spans="1:19">
      <c r="A16582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  <c r="R16582"/>
      <c r="S16582"/>
    </row>
    <row r="16583" spans="1:19">
      <c r="A16583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  <c r="R16583"/>
      <c r="S16583"/>
    </row>
    <row r="16584" spans="1:19">
      <c r="A16584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  <c r="R16584"/>
      <c r="S16584"/>
    </row>
    <row r="16585" spans="1:19">
      <c r="A16585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  <c r="R16585"/>
      <c r="S16585"/>
    </row>
    <row r="16586" spans="1:19">
      <c r="A16586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  <c r="R16586"/>
      <c r="S16586"/>
    </row>
    <row r="16587" spans="1:19">
      <c r="A16587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  <c r="R16587"/>
      <c r="S16587"/>
    </row>
    <row r="16588" spans="1:19">
      <c r="A16588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  <c r="R16588"/>
      <c r="S16588"/>
    </row>
    <row r="16589" spans="1:19">
      <c r="A16589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  <c r="R16589"/>
      <c r="S16589"/>
    </row>
    <row r="16590" spans="1:19">
      <c r="A1659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  <c r="R16590"/>
      <c r="S16590"/>
    </row>
    <row r="16591" spans="1:19">
      <c r="A16591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  <c r="R16591"/>
      <c r="S16591"/>
    </row>
    <row r="16592" spans="1:19">
      <c r="A16592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  <c r="R16592"/>
      <c r="S16592"/>
    </row>
    <row r="16593" spans="1:19">
      <c r="A16593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  <c r="R16593"/>
      <c r="S16593"/>
    </row>
    <row r="16594" spans="1:19">
      <c r="A16594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  <c r="R16594"/>
      <c r="S16594"/>
    </row>
    <row r="16595" spans="1:19">
      <c r="A16595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  <c r="R16595"/>
      <c r="S16595"/>
    </row>
    <row r="16596" spans="1:19">
      <c r="A16596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  <c r="R16596"/>
      <c r="S16596"/>
    </row>
    <row r="16597" spans="1:19">
      <c r="A16597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  <c r="R16597"/>
      <c r="S16597"/>
    </row>
    <row r="16598" spans="1:19">
      <c r="A16598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  <c r="R16598"/>
      <c r="S16598"/>
    </row>
    <row r="16599" spans="1:19">
      <c r="A16599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  <c r="R16599"/>
      <c r="S16599"/>
    </row>
    <row r="16600" spans="1:19">
      <c r="A1660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  <c r="R16600"/>
      <c r="S16600"/>
    </row>
    <row r="16601" spans="1:19">
      <c r="A16601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  <c r="R16601"/>
      <c r="S16601"/>
    </row>
    <row r="16602" spans="1:19">
      <c r="A16602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  <c r="R16602"/>
      <c r="S16602"/>
    </row>
    <row r="16603" spans="1:19">
      <c r="A16603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  <c r="R16603"/>
      <c r="S16603"/>
    </row>
    <row r="16604" spans="1:19">
      <c r="A16604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  <c r="R16604"/>
      <c r="S16604"/>
    </row>
    <row r="16605" spans="1:19">
      <c r="A16605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  <c r="R16605"/>
      <c r="S16605"/>
    </row>
    <row r="16606" spans="1:19">
      <c r="A16606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  <c r="R16606"/>
      <c r="S16606"/>
    </row>
    <row r="16607" spans="1:19">
      <c r="A16607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  <c r="R16607"/>
      <c r="S16607"/>
    </row>
    <row r="16608" spans="1:19">
      <c r="A16608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  <c r="R16608"/>
      <c r="S16608"/>
    </row>
    <row r="16609" spans="1:19">
      <c r="A16609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  <c r="R16609"/>
      <c r="S16609"/>
    </row>
    <row r="16610" spans="1:19">
      <c r="A166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  <c r="R16610"/>
      <c r="S16610"/>
    </row>
    <row r="16611" spans="1:19">
      <c r="A16611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  <c r="R16611"/>
      <c r="S16611"/>
    </row>
    <row r="16612" spans="1:19">
      <c r="A16612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  <c r="R16612"/>
      <c r="S16612"/>
    </row>
    <row r="16613" spans="1:19">
      <c r="A16613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  <c r="R16613"/>
      <c r="S16613"/>
    </row>
    <row r="16614" spans="1:19">
      <c r="A16614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  <c r="R16614"/>
      <c r="S16614"/>
    </row>
    <row r="16615" spans="1:19">
      <c r="A16615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  <c r="R16615"/>
      <c r="S16615"/>
    </row>
    <row r="16616" spans="1:19">
      <c r="A16616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  <c r="R16616"/>
      <c r="S16616"/>
    </row>
    <row r="16617" spans="1:19">
      <c r="A16617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  <c r="R16617"/>
      <c r="S16617"/>
    </row>
    <row r="16618" spans="1:19">
      <c r="A16618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  <c r="R16618"/>
      <c r="S16618"/>
    </row>
    <row r="16619" spans="1:19">
      <c r="A16619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  <c r="R16619"/>
      <c r="S16619"/>
    </row>
    <row r="16620" spans="1:19">
      <c r="A1662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  <c r="R16620"/>
      <c r="S16620"/>
    </row>
    <row r="16621" spans="1:19">
      <c r="A16621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  <c r="R16621"/>
      <c r="S16621"/>
    </row>
    <row r="16622" spans="1:19">
      <c r="A16622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  <c r="R16622"/>
      <c r="S16622"/>
    </row>
    <row r="16623" spans="1:19">
      <c r="A16623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  <c r="R16623"/>
      <c r="S16623"/>
    </row>
    <row r="16624" spans="1:19">
      <c r="A16624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  <c r="R16624"/>
      <c r="S16624"/>
    </row>
    <row r="16625" spans="1:19">
      <c r="A16625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  <c r="R16625"/>
      <c r="S16625"/>
    </row>
    <row r="16626" spans="1:19">
      <c r="A16626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  <c r="R16626"/>
      <c r="S16626"/>
    </row>
    <row r="16627" spans="1:19">
      <c r="A16627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  <c r="R16627"/>
      <c r="S16627"/>
    </row>
    <row r="16628" spans="1:19">
      <c r="A16628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  <c r="R16628"/>
      <c r="S16628"/>
    </row>
    <row r="16629" spans="1:19">
      <c r="A16629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  <c r="R16629"/>
      <c r="S16629"/>
    </row>
    <row r="16630" spans="1:19">
      <c r="A1663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  <c r="R16630"/>
      <c r="S16630"/>
    </row>
    <row r="16631" spans="1:19">
      <c r="A16631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  <c r="R16631"/>
      <c r="S16631"/>
    </row>
    <row r="16632" spans="1:19">
      <c r="A16632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  <c r="R16632"/>
      <c r="S16632"/>
    </row>
    <row r="16633" spans="1:19">
      <c r="A16633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  <c r="R16633"/>
      <c r="S16633"/>
    </row>
    <row r="16634" spans="1:19">
      <c r="A16634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  <c r="R16634"/>
      <c r="S16634"/>
    </row>
    <row r="16635" spans="1:19">
      <c r="A16635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  <c r="R16635"/>
      <c r="S16635"/>
    </row>
    <row r="16636" spans="1:19">
      <c r="A16636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  <c r="R16636"/>
      <c r="S16636"/>
    </row>
    <row r="16637" spans="1:19">
      <c r="A16637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  <c r="R16637"/>
      <c r="S16637"/>
    </row>
    <row r="16638" spans="1:19">
      <c r="A16638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  <c r="R16638"/>
      <c r="S16638"/>
    </row>
    <row r="16639" spans="1:19">
      <c r="A16639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  <c r="R16639"/>
      <c r="S16639"/>
    </row>
    <row r="16640" spans="1:19">
      <c r="A1664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  <c r="R16640"/>
      <c r="S16640"/>
    </row>
    <row r="16641" spans="1:19">
      <c r="A16641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  <c r="R16641"/>
      <c r="S16641"/>
    </row>
    <row r="16642" spans="1:19">
      <c r="A16642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  <c r="R16642"/>
      <c r="S16642"/>
    </row>
    <row r="16643" spans="1:19">
      <c r="A16643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  <c r="R16643"/>
      <c r="S16643"/>
    </row>
    <row r="16644" spans="1:19">
      <c r="A16644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  <c r="R16644"/>
      <c r="S16644"/>
    </row>
    <row r="16645" spans="1:19">
      <c r="A16645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  <c r="R16645"/>
      <c r="S16645"/>
    </row>
    <row r="16646" spans="1:19">
      <c r="A16646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  <c r="R16646"/>
      <c r="S16646"/>
    </row>
    <row r="16647" spans="1:19">
      <c r="A16647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  <c r="R16647"/>
      <c r="S16647"/>
    </row>
    <row r="16648" spans="1:19">
      <c r="A16648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  <c r="R16648"/>
      <c r="S16648"/>
    </row>
    <row r="16649" spans="1:19">
      <c r="A16649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  <c r="R16649"/>
      <c r="S16649"/>
    </row>
    <row r="16650" spans="1:19">
      <c r="A1665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  <c r="R16650"/>
      <c r="S16650"/>
    </row>
    <row r="16651" spans="1:19">
      <c r="A16651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  <c r="R16651"/>
      <c r="S16651"/>
    </row>
    <row r="16652" spans="1:19">
      <c r="A16652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  <c r="R16652"/>
      <c r="S16652"/>
    </row>
    <row r="16653" spans="1:19">
      <c r="A16653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  <c r="R16653"/>
      <c r="S16653"/>
    </row>
    <row r="16654" spans="1:19">
      <c r="A16654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  <c r="R16654"/>
      <c r="S16654"/>
    </row>
    <row r="16655" spans="1:19">
      <c r="A16655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  <c r="R16655"/>
      <c r="S16655"/>
    </row>
    <row r="16656" spans="1:19">
      <c r="A16656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  <c r="R16656"/>
      <c r="S16656"/>
    </row>
    <row r="16657" spans="1:19">
      <c r="A16657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  <c r="R16657"/>
      <c r="S16657"/>
    </row>
    <row r="16658" spans="1:19">
      <c r="A16658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  <c r="R16658"/>
      <c r="S16658"/>
    </row>
    <row r="16659" spans="1:19">
      <c r="A16659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  <c r="R16659"/>
      <c r="S16659"/>
    </row>
    <row r="16660" spans="1:19">
      <c r="A1666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  <c r="R16660"/>
      <c r="S16660"/>
    </row>
    <row r="16661" spans="1:19">
      <c r="A16661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  <c r="R16661"/>
      <c r="S16661"/>
    </row>
    <row r="16662" spans="1:19">
      <c r="A16662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  <c r="R16662"/>
      <c r="S16662"/>
    </row>
    <row r="16663" spans="1:19">
      <c r="A16663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  <c r="R16663"/>
      <c r="S16663"/>
    </row>
    <row r="16664" spans="1:19">
      <c r="A16664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  <c r="R16664"/>
      <c r="S16664"/>
    </row>
    <row r="16665" spans="1:19">
      <c r="A16665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  <c r="R16665"/>
      <c r="S16665"/>
    </row>
    <row r="16666" spans="1:19">
      <c r="A16666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  <c r="R16666"/>
      <c r="S16666"/>
    </row>
    <row r="16667" spans="1:19">
      <c r="A16667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  <c r="R16667"/>
      <c r="S16667"/>
    </row>
    <row r="16668" spans="1:19">
      <c r="A16668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  <c r="R16668"/>
      <c r="S16668"/>
    </row>
    <row r="16669" spans="1:19">
      <c r="A16669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  <c r="R16669"/>
      <c r="S16669"/>
    </row>
    <row r="16670" spans="1:19">
      <c r="A1667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  <c r="R16670"/>
      <c r="S16670"/>
    </row>
    <row r="16671" spans="1:19">
      <c r="A16671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  <c r="R16671"/>
      <c r="S16671"/>
    </row>
    <row r="16672" spans="1:19">
      <c r="A16672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  <c r="R16672"/>
      <c r="S16672"/>
    </row>
    <row r="16673" spans="1:19">
      <c r="A16673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  <c r="R16673"/>
      <c r="S16673"/>
    </row>
    <row r="16674" spans="1:19">
      <c r="A16674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  <c r="R16674"/>
      <c r="S16674"/>
    </row>
    <row r="16675" spans="1:19">
      <c r="A16675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  <c r="R16675"/>
      <c r="S16675"/>
    </row>
    <row r="16676" spans="1:19">
      <c r="A16676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  <c r="R16676"/>
      <c r="S16676"/>
    </row>
    <row r="16677" spans="1:19">
      <c r="A16677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  <c r="R16677"/>
      <c r="S16677"/>
    </row>
    <row r="16678" spans="1:19">
      <c r="A16678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  <c r="R16678"/>
      <c r="S16678"/>
    </row>
    <row r="16679" spans="1:19">
      <c r="A16679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  <c r="R16679"/>
      <c r="S16679"/>
    </row>
    <row r="16680" spans="1:19">
      <c r="A1668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  <c r="R16680"/>
      <c r="S16680"/>
    </row>
    <row r="16681" spans="1:19">
      <c r="A16681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  <c r="R16681"/>
      <c r="S16681"/>
    </row>
    <row r="16682" spans="1:19">
      <c r="A16682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  <c r="R16682"/>
      <c r="S16682"/>
    </row>
    <row r="16683" spans="1:19">
      <c r="A16683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  <c r="R16683"/>
      <c r="S16683"/>
    </row>
    <row r="16684" spans="1:19">
      <c r="A16684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  <c r="R16684"/>
      <c r="S16684"/>
    </row>
    <row r="16685" spans="1:19">
      <c r="A16685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  <c r="R16685"/>
      <c r="S16685"/>
    </row>
    <row r="16686" spans="1:19">
      <c r="A16686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  <c r="R16686"/>
      <c r="S16686"/>
    </row>
    <row r="16687" spans="1:19">
      <c r="A16687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  <c r="R16687"/>
      <c r="S16687"/>
    </row>
    <row r="16688" spans="1:19">
      <c r="A16688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  <c r="R16688"/>
      <c r="S16688"/>
    </row>
    <row r="16689" spans="1:19">
      <c r="A16689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  <c r="R16689"/>
      <c r="S16689"/>
    </row>
    <row r="16690" spans="1:19">
      <c r="A1669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  <c r="R16690"/>
      <c r="S16690"/>
    </row>
    <row r="16691" spans="1:19">
      <c r="A16691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  <c r="R16691"/>
      <c r="S16691"/>
    </row>
    <row r="16692" spans="1:19">
      <c r="A16692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  <c r="R16692"/>
      <c r="S16692"/>
    </row>
    <row r="16693" spans="1:19">
      <c r="A16693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  <c r="R16693"/>
      <c r="S16693"/>
    </row>
    <row r="16694" spans="1:19">
      <c r="A16694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  <c r="R16694"/>
      <c r="S16694"/>
    </row>
    <row r="16695" spans="1:19">
      <c r="A16695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  <c r="R16695"/>
      <c r="S16695"/>
    </row>
    <row r="16696" spans="1:19">
      <c r="A16696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  <c r="R16696"/>
      <c r="S16696"/>
    </row>
    <row r="16697" spans="1:19">
      <c r="A16697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  <c r="R16697"/>
      <c r="S16697"/>
    </row>
    <row r="16698" spans="1:19">
      <c r="A16698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  <c r="R16698"/>
      <c r="S16698"/>
    </row>
    <row r="16699" spans="1:19">
      <c r="A16699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  <c r="R16699"/>
      <c r="S16699"/>
    </row>
    <row r="16700" spans="1:19">
      <c r="A1670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  <c r="R16700"/>
      <c r="S16700"/>
    </row>
    <row r="16701" spans="1:19">
      <c r="A16701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  <c r="R16701"/>
      <c r="S16701"/>
    </row>
    <row r="16702" spans="1:19">
      <c r="A16702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  <c r="R16702"/>
      <c r="S16702"/>
    </row>
    <row r="16703" spans="1:19">
      <c r="A16703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  <c r="R16703"/>
      <c r="S16703"/>
    </row>
    <row r="16704" spans="1:19">
      <c r="A16704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  <c r="R16704"/>
      <c r="S16704"/>
    </row>
    <row r="16705" spans="1:19">
      <c r="A16705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  <c r="R16705"/>
      <c r="S16705"/>
    </row>
    <row r="16706" spans="1:19">
      <c r="A16706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  <c r="R16706"/>
      <c r="S16706"/>
    </row>
    <row r="16707" spans="1:19">
      <c r="A16707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  <c r="R16707"/>
      <c r="S16707"/>
    </row>
    <row r="16708" spans="1:19">
      <c r="A16708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  <c r="R16708"/>
      <c r="S16708"/>
    </row>
    <row r="16709" spans="1:19">
      <c r="A16709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  <c r="R16709"/>
      <c r="S16709"/>
    </row>
    <row r="16710" spans="1:19">
      <c r="A167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  <c r="R16710"/>
      <c r="S16710"/>
    </row>
    <row r="16711" spans="1:19">
      <c r="A16711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  <c r="R16711"/>
      <c r="S16711"/>
    </row>
    <row r="16712" spans="1:19">
      <c r="A16712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  <c r="R16712"/>
      <c r="S16712"/>
    </row>
    <row r="16713" spans="1:19">
      <c r="A16713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  <c r="R16713"/>
      <c r="S16713"/>
    </row>
    <row r="16714" spans="1:19">
      <c r="A16714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  <c r="R16714"/>
      <c r="S16714"/>
    </row>
    <row r="16715" spans="1:19">
      <c r="A16715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  <c r="R16715"/>
      <c r="S16715"/>
    </row>
    <row r="16716" spans="1:19">
      <c r="A16716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  <c r="R16716"/>
      <c r="S16716"/>
    </row>
    <row r="16717" spans="1:19">
      <c r="A16717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  <c r="R16717"/>
      <c r="S16717"/>
    </row>
    <row r="16718" spans="1:19">
      <c r="A16718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  <c r="R16718"/>
      <c r="S16718"/>
    </row>
    <row r="16719" spans="1:19">
      <c r="A16719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  <c r="R16719"/>
      <c r="S16719"/>
    </row>
    <row r="16720" spans="1:19">
      <c r="A1672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  <c r="R16720"/>
      <c r="S16720"/>
    </row>
    <row r="16721" spans="1:19">
      <c r="A16721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  <c r="R16721"/>
      <c r="S16721"/>
    </row>
    <row r="16722" spans="1:19">
      <c r="A16722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  <c r="R16722"/>
      <c r="S16722"/>
    </row>
    <row r="16723" spans="1:19">
      <c r="A16723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  <c r="R16723"/>
      <c r="S16723"/>
    </row>
    <row r="16724" spans="1:19">
      <c r="A16724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  <c r="R16724"/>
      <c r="S16724"/>
    </row>
    <row r="16725" spans="1:19">
      <c r="A16725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  <c r="R16725"/>
      <c r="S16725"/>
    </row>
    <row r="16726" spans="1:19">
      <c r="A16726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  <c r="R16726"/>
      <c r="S16726"/>
    </row>
    <row r="16727" spans="1:19">
      <c r="A16727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  <c r="R16727"/>
      <c r="S16727"/>
    </row>
    <row r="16728" spans="1:19">
      <c r="A16728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  <c r="R16728"/>
      <c r="S16728"/>
    </row>
    <row r="16729" spans="1:19">
      <c r="A16729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  <c r="R16729"/>
      <c r="S16729"/>
    </row>
    <row r="16730" spans="1:19">
      <c r="A1673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  <c r="R16730"/>
      <c r="S16730"/>
    </row>
    <row r="16731" spans="1:19">
      <c r="A16731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  <c r="R16731"/>
      <c r="S16731"/>
    </row>
    <row r="16732" spans="1:19">
      <c r="A16732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  <c r="R16732"/>
      <c r="S16732"/>
    </row>
    <row r="16733" spans="1:19">
      <c r="A16733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  <c r="R16733"/>
      <c r="S16733"/>
    </row>
    <row r="16734" spans="1:19">
      <c r="A16734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  <c r="R16734"/>
      <c r="S16734"/>
    </row>
    <row r="16735" spans="1:19">
      <c r="A16735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  <c r="R16735"/>
      <c r="S16735"/>
    </row>
    <row r="16736" spans="1:19">
      <c r="A16736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  <c r="R16736"/>
      <c r="S16736"/>
    </row>
    <row r="16737" spans="1:19">
      <c r="A16737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  <c r="R16737"/>
      <c r="S16737"/>
    </row>
    <row r="16738" spans="1:19">
      <c r="A16738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  <c r="R16738"/>
      <c r="S16738"/>
    </row>
    <row r="16739" spans="1:19">
      <c r="A16739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  <c r="R16739"/>
      <c r="S16739"/>
    </row>
    <row r="16740" spans="1:19">
      <c r="A1674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  <c r="R16740"/>
      <c r="S16740"/>
    </row>
    <row r="16741" spans="1:19">
      <c r="A16741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  <c r="R16741"/>
      <c r="S16741"/>
    </row>
    <row r="16742" spans="1:19">
      <c r="A16742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  <c r="R16742"/>
      <c r="S16742"/>
    </row>
    <row r="16743" spans="1:19">
      <c r="A16743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  <c r="R16743"/>
      <c r="S16743"/>
    </row>
    <row r="16744" spans="1:19">
      <c r="A16744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  <c r="R16744"/>
      <c r="S16744"/>
    </row>
    <row r="16745" spans="1:19">
      <c r="A16745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  <c r="R16745"/>
      <c r="S16745"/>
    </row>
    <row r="16746" spans="1:19">
      <c r="A16746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  <c r="R16746"/>
      <c r="S16746"/>
    </row>
    <row r="16747" spans="1:19">
      <c r="A16747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  <c r="R16747"/>
      <c r="S16747"/>
    </row>
    <row r="16748" spans="1:19">
      <c r="A16748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  <c r="R16748"/>
      <c r="S16748"/>
    </row>
    <row r="16749" spans="1:19">
      <c r="A16749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  <c r="R16749"/>
      <c r="S16749"/>
    </row>
    <row r="16750" spans="1:19">
      <c r="A1675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  <c r="R16750"/>
      <c r="S16750"/>
    </row>
    <row r="16751" spans="1:19">
      <c r="A16751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  <c r="R16751"/>
      <c r="S16751"/>
    </row>
    <row r="16752" spans="1:19">
      <c r="A16752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  <c r="R16752"/>
      <c r="S16752"/>
    </row>
    <row r="16753" spans="1:19">
      <c r="A16753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  <c r="R16753"/>
      <c r="S16753"/>
    </row>
    <row r="16754" spans="1:19">
      <c r="A16754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  <c r="R16754"/>
      <c r="S16754"/>
    </row>
    <row r="16755" spans="1:19">
      <c r="A16755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  <c r="R16755"/>
      <c r="S16755"/>
    </row>
    <row r="16756" spans="1:19">
      <c r="A16756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  <c r="R16756"/>
      <c r="S16756"/>
    </row>
    <row r="16757" spans="1:19">
      <c r="A16757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  <c r="R16757"/>
      <c r="S16757"/>
    </row>
    <row r="16758" spans="1:19">
      <c r="A16758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  <c r="R16758"/>
      <c r="S16758"/>
    </row>
    <row r="16759" spans="1:19">
      <c r="A16759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  <c r="R16759"/>
      <c r="S16759"/>
    </row>
    <row r="16760" spans="1:19">
      <c r="A1676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  <c r="R16760"/>
      <c r="S16760"/>
    </row>
    <row r="16761" spans="1:19">
      <c r="A16761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  <c r="R16761"/>
      <c r="S16761"/>
    </row>
    <row r="16762" spans="1:19">
      <c r="A16762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  <c r="R16762"/>
      <c r="S16762"/>
    </row>
    <row r="16763" spans="1:19">
      <c r="A16763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  <c r="R16763"/>
      <c r="S16763"/>
    </row>
    <row r="16764" spans="1:19">
      <c r="A16764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  <c r="R16764"/>
      <c r="S16764"/>
    </row>
    <row r="16765" spans="1:19">
      <c r="A16765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  <c r="R16765"/>
      <c r="S16765"/>
    </row>
    <row r="16766" spans="1:19">
      <c r="A16766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  <c r="R16766"/>
      <c r="S16766"/>
    </row>
    <row r="16767" spans="1:19">
      <c r="A16767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  <c r="R16767"/>
      <c r="S16767"/>
    </row>
    <row r="16768" spans="1:19">
      <c r="A16768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  <c r="R16768"/>
      <c r="S16768"/>
    </row>
    <row r="16769" spans="1:19">
      <c r="A16769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  <c r="R16769"/>
      <c r="S16769"/>
    </row>
    <row r="16770" spans="1:19">
      <c r="A1677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  <c r="R16770"/>
      <c r="S16770"/>
    </row>
    <row r="16771" spans="1:19">
      <c r="A16771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  <c r="R16771"/>
      <c r="S16771"/>
    </row>
    <row r="16772" spans="1:19">
      <c r="A16772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  <c r="R16772"/>
      <c r="S16772"/>
    </row>
    <row r="16773" spans="1:19">
      <c r="A16773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  <c r="R16773"/>
      <c r="S16773"/>
    </row>
    <row r="16774" spans="1:19">
      <c r="A16774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  <c r="R16774"/>
      <c r="S16774"/>
    </row>
    <row r="16775" spans="1:19">
      <c r="A16775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  <c r="R16775"/>
      <c r="S16775"/>
    </row>
    <row r="16776" spans="1:19">
      <c r="A16776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  <c r="R16776"/>
      <c r="S16776"/>
    </row>
    <row r="16777" spans="1:19">
      <c r="A16777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  <c r="R16777"/>
      <c r="S16777"/>
    </row>
    <row r="16778" spans="1:19">
      <c r="A16778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  <c r="R16778"/>
      <c r="S16778"/>
    </row>
    <row r="16779" spans="1:19">
      <c r="A16779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  <c r="R16779"/>
      <c r="S16779"/>
    </row>
    <row r="16780" spans="1:19">
      <c r="A1678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  <c r="R16780"/>
      <c r="S16780"/>
    </row>
    <row r="16781" spans="1:19">
      <c r="A16781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  <c r="R16781"/>
      <c r="S16781"/>
    </row>
    <row r="16782" spans="1:19">
      <c r="A16782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  <c r="R16782"/>
      <c r="S16782"/>
    </row>
    <row r="16783" spans="1:19">
      <c r="A16783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  <c r="R16783"/>
      <c r="S16783"/>
    </row>
    <row r="16784" spans="1:19">
      <c r="A16784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  <c r="R16784"/>
      <c r="S16784"/>
    </row>
    <row r="16785" spans="1:19">
      <c r="A16785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  <c r="R16785"/>
      <c r="S16785"/>
    </row>
    <row r="16786" spans="1:19">
      <c r="A16786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  <c r="R16786"/>
      <c r="S16786"/>
    </row>
    <row r="16787" spans="1:19">
      <c r="A16787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  <c r="R16787"/>
      <c r="S16787"/>
    </row>
    <row r="16788" spans="1:19">
      <c r="A16788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  <c r="R16788"/>
      <c r="S16788"/>
    </row>
    <row r="16789" spans="1:19">
      <c r="A16789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  <c r="R16789"/>
      <c r="S16789"/>
    </row>
    <row r="16790" spans="1:19">
      <c r="A1679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  <c r="R16790"/>
      <c r="S16790"/>
    </row>
    <row r="16791" spans="1:19">
      <c r="A16791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  <c r="R16791"/>
      <c r="S16791"/>
    </row>
    <row r="16792" spans="1:19">
      <c r="A16792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  <c r="R16792"/>
      <c r="S16792"/>
    </row>
    <row r="16793" spans="1:19">
      <c r="A16793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  <c r="R16793"/>
      <c r="S16793"/>
    </row>
    <row r="16794" spans="1:19">
      <c r="A16794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  <c r="R16794"/>
      <c r="S16794"/>
    </row>
    <row r="16795" spans="1:19">
      <c r="A16795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  <c r="R16795"/>
      <c r="S16795"/>
    </row>
    <row r="16796" spans="1:19">
      <c r="A16796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  <c r="R16796"/>
      <c r="S16796"/>
    </row>
    <row r="16797" spans="1:19">
      <c r="A16797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  <c r="R16797"/>
      <c r="S16797"/>
    </row>
    <row r="16798" spans="1:19">
      <c r="A16798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  <c r="R16798"/>
      <c r="S16798"/>
    </row>
    <row r="16799" spans="1:19">
      <c r="A16799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  <c r="R16799"/>
      <c r="S16799"/>
    </row>
    <row r="16800" spans="1:19">
      <c r="A1680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  <c r="R16800"/>
      <c r="S16800"/>
    </row>
    <row r="16801" spans="1:19">
      <c r="A16801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  <c r="R16801"/>
      <c r="S16801"/>
    </row>
    <row r="16802" spans="1:19">
      <c r="A16802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  <c r="R16802"/>
      <c r="S16802"/>
    </row>
    <row r="16803" spans="1:19">
      <c r="A16803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  <c r="R16803"/>
      <c r="S16803"/>
    </row>
    <row r="16804" spans="1:19">
      <c r="A16804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  <c r="R16804"/>
      <c r="S16804"/>
    </row>
    <row r="16805" spans="1:19">
      <c r="A16805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  <c r="R16805"/>
      <c r="S16805"/>
    </row>
    <row r="16806" spans="1:19">
      <c r="A16806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  <c r="R16806"/>
      <c r="S16806"/>
    </row>
    <row r="16807" spans="1:19">
      <c r="A16807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  <c r="R16807"/>
      <c r="S16807"/>
    </row>
    <row r="16808" spans="1:19">
      <c r="A16808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  <c r="R16808"/>
      <c r="S16808"/>
    </row>
    <row r="16809" spans="1:19">
      <c r="A16809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  <c r="R16809"/>
      <c r="S16809"/>
    </row>
    <row r="16810" spans="1:19">
      <c r="A168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  <c r="R16810"/>
      <c r="S16810"/>
    </row>
    <row r="16811" spans="1:19">
      <c r="A16811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  <c r="R16811"/>
      <c r="S16811"/>
    </row>
    <row r="16812" spans="1:19">
      <c r="A16812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  <c r="R16812"/>
      <c r="S16812"/>
    </row>
    <row r="16813" spans="1:19">
      <c r="A16813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  <c r="R16813"/>
      <c r="S16813"/>
    </row>
    <row r="16814" spans="1:19">
      <c r="A16814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  <c r="R16814"/>
      <c r="S16814"/>
    </row>
    <row r="16815" spans="1:19">
      <c r="A16815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  <c r="R16815"/>
      <c r="S16815"/>
    </row>
    <row r="16816" spans="1:19">
      <c r="A16816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  <c r="R16816"/>
      <c r="S16816"/>
    </row>
    <row r="16817" spans="1:19">
      <c r="A16817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  <c r="R16817"/>
      <c r="S16817"/>
    </row>
    <row r="16818" spans="1:19">
      <c r="A16818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  <c r="R16818"/>
      <c r="S16818"/>
    </row>
    <row r="16819" spans="1:19">
      <c r="A16819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  <c r="R16819"/>
      <c r="S16819"/>
    </row>
    <row r="16820" spans="1:19">
      <c r="A1682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  <c r="R16820"/>
      <c r="S16820"/>
    </row>
    <row r="16821" spans="1:19">
      <c r="A16821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  <c r="R16821"/>
      <c r="S16821"/>
    </row>
    <row r="16822" spans="1:19">
      <c r="A16822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  <c r="R16822"/>
      <c r="S16822"/>
    </row>
    <row r="16823" spans="1:19">
      <c r="A16823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  <c r="R16823"/>
      <c r="S16823"/>
    </row>
    <row r="16824" spans="1:19">
      <c r="A16824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  <c r="R16824"/>
      <c r="S16824"/>
    </row>
    <row r="16825" spans="1:19">
      <c r="A16825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  <c r="R16825"/>
      <c r="S16825"/>
    </row>
    <row r="16826" spans="1:19">
      <c r="A16826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  <c r="R16826"/>
      <c r="S16826"/>
    </row>
    <row r="16827" spans="1:19">
      <c r="A16827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  <c r="R16827"/>
      <c r="S16827"/>
    </row>
    <row r="16828" spans="1:19">
      <c r="A16828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  <c r="R16828"/>
      <c r="S16828"/>
    </row>
    <row r="16829" spans="1:19">
      <c r="A16829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  <c r="R16829"/>
      <c r="S16829"/>
    </row>
    <row r="16830" spans="1:19">
      <c r="A1683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  <c r="R16830"/>
      <c r="S16830"/>
    </row>
    <row r="16831" spans="1:19">
      <c r="A16831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  <c r="R16831"/>
      <c r="S16831"/>
    </row>
    <row r="16832" spans="1:19">
      <c r="A16832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  <c r="R16832"/>
      <c r="S16832"/>
    </row>
    <row r="16833" spans="1:19">
      <c r="A16833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  <c r="R16833"/>
      <c r="S16833"/>
    </row>
    <row r="16834" spans="1:19">
      <c r="A16834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  <c r="R16834"/>
      <c r="S16834"/>
    </row>
    <row r="16835" spans="1:19">
      <c r="A16835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  <c r="R16835"/>
      <c r="S16835"/>
    </row>
    <row r="16836" spans="1:19">
      <c r="A16836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  <c r="R16836"/>
      <c r="S16836"/>
    </row>
    <row r="16837" spans="1:19">
      <c r="A16837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  <c r="R16837"/>
      <c r="S16837"/>
    </row>
    <row r="16838" spans="1:19">
      <c r="A16838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  <c r="R16838"/>
      <c r="S16838"/>
    </row>
    <row r="16839" spans="1:19">
      <c r="A16839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  <c r="R16839"/>
      <c r="S16839"/>
    </row>
    <row r="16840" spans="1:19">
      <c r="A1684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  <c r="R16840"/>
      <c r="S16840"/>
    </row>
    <row r="16841" spans="1:19">
      <c r="A16841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  <c r="R16841"/>
      <c r="S16841"/>
    </row>
    <row r="16842" spans="1:19">
      <c r="A16842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  <c r="R16842"/>
      <c r="S16842"/>
    </row>
    <row r="16843" spans="1:19">
      <c r="A16843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  <c r="R16843"/>
      <c r="S16843"/>
    </row>
    <row r="16844" spans="1:19">
      <c r="A16844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  <c r="R16844"/>
      <c r="S16844"/>
    </row>
    <row r="16845" spans="1:19">
      <c r="A16845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  <c r="R16845"/>
      <c r="S16845"/>
    </row>
    <row r="16846" spans="1:19">
      <c r="A16846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  <c r="R16846"/>
      <c r="S16846"/>
    </row>
    <row r="16847" spans="1:19">
      <c r="A16847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  <c r="R16847"/>
      <c r="S16847"/>
    </row>
    <row r="16848" spans="1:19">
      <c r="A16848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  <c r="R16848"/>
      <c r="S16848"/>
    </row>
    <row r="16849" spans="1:19">
      <c r="A16849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  <c r="R16849"/>
      <c r="S16849"/>
    </row>
    <row r="16850" spans="1:19">
      <c r="A1685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  <c r="R16850"/>
      <c r="S16850"/>
    </row>
    <row r="16851" spans="1:19">
      <c r="A16851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  <c r="R16851"/>
      <c r="S16851"/>
    </row>
    <row r="16852" spans="1:19">
      <c r="A16852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  <c r="R16852"/>
      <c r="S16852"/>
    </row>
    <row r="16853" spans="1:19">
      <c r="A16853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  <c r="R16853"/>
      <c r="S16853"/>
    </row>
    <row r="16854" spans="1:19">
      <c r="A16854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  <c r="R16854"/>
      <c r="S16854"/>
    </row>
    <row r="16855" spans="1:19">
      <c r="A16855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  <c r="R16855"/>
      <c r="S16855"/>
    </row>
    <row r="16856" spans="1:19">
      <c r="A16856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  <c r="R16856"/>
      <c r="S16856"/>
    </row>
    <row r="16857" spans="1:19">
      <c r="A16857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  <c r="R16857"/>
      <c r="S16857"/>
    </row>
    <row r="16858" spans="1:19">
      <c r="A16858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  <c r="R16858"/>
      <c r="S16858"/>
    </row>
    <row r="16859" spans="1:19">
      <c r="A16859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  <c r="R16859"/>
      <c r="S16859"/>
    </row>
    <row r="16860" spans="1:19">
      <c r="A1686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  <c r="R16860"/>
      <c r="S16860"/>
    </row>
    <row r="16861" spans="1:19">
      <c r="A16861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  <c r="R16861"/>
      <c r="S16861"/>
    </row>
    <row r="16862" spans="1:19">
      <c r="A16862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  <c r="R16862"/>
      <c r="S16862"/>
    </row>
    <row r="16863" spans="1:19">
      <c r="A16863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  <c r="R16863"/>
      <c r="S16863"/>
    </row>
    <row r="16864" spans="1:19">
      <c r="A16864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  <c r="R16864"/>
      <c r="S16864"/>
    </row>
    <row r="16865" spans="1:19">
      <c r="A16865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  <c r="R16865"/>
      <c r="S16865"/>
    </row>
    <row r="16866" spans="1:19">
      <c r="A16866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  <c r="R16866"/>
      <c r="S16866"/>
    </row>
    <row r="16867" spans="1:19">
      <c r="A16867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  <c r="R16867"/>
      <c r="S16867"/>
    </row>
    <row r="16868" spans="1:19">
      <c r="A16868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  <c r="R16868"/>
      <c r="S16868"/>
    </row>
    <row r="16869" spans="1:19">
      <c r="A16869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  <c r="R16869"/>
      <c r="S16869"/>
    </row>
    <row r="16870" spans="1:19">
      <c r="A1687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  <c r="R16870"/>
      <c r="S16870"/>
    </row>
    <row r="16871" spans="1:19">
      <c r="A16871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  <c r="R16871"/>
      <c r="S16871"/>
    </row>
    <row r="16872" spans="1:19">
      <c r="A16872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  <c r="R16872"/>
      <c r="S16872"/>
    </row>
    <row r="16873" spans="1:19">
      <c r="A16873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  <c r="R16873"/>
      <c r="S16873"/>
    </row>
    <row r="16874" spans="1:19">
      <c r="A16874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  <c r="R16874"/>
      <c r="S16874"/>
    </row>
    <row r="16875" spans="1:19">
      <c r="A16875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  <c r="R16875"/>
      <c r="S16875"/>
    </row>
    <row r="16876" spans="1:19">
      <c r="A16876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  <c r="R16876"/>
      <c r="S16876"/>
    </row>
    <row r="16877" spans="1:19">
      <c r="A16877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  <c r="R16877"/>
      <c r="S16877"/>
    </row>
    <row r="16878" spans="1:19">
      <c r="A16878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  <c r="R16878"/>
      <c r="S16878"/>
    </row>
    <row r="16879" spans="1:19">
      <c r="A16879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  <c r="R16879"/>
      <c r="S16879"/>
    </row>
    <row r="16880" spans="1:19">
      <c r="A1688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  <c r="R16880"/>
      <c r="S16880"/>
    </row>
    <row r="16881" spans="1:19">
      <c r="A16881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  <c r="R16881"/>
      <c r="S16881"/>
    </row>
    <row r="16882" spans="1:19">
      <c r="A16882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  <c r="R16882"/>
      <c r="S16882"/>
    </row>
    <row r="16883" spans="1:19">
      <c r="A16883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  <c r="R16883"/>
      <c r="S16883"/>
    </row>
    <row r="16884" spans="1:19">
      <c r="A16884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  <c r="R16884"/>
      <c r="S16884"/>
    </row>
    <row r="16885" spans="1:19">
      <c r="A16885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  <c r="R16885"/>
      <c r="S16885"/>
    </row>
    <row r="16886" spans="1:19">
      <c r="A16886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  <c r="R16886"/>
      <c r="S16886"/>
    </row>
    <row r="16887" spans="1:19">
      <c r="A16887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  <c r="R16887"/>
      <c r="S16887"/>
    </row>
    <row r="16888" spans="1:19">
      <c r="A16888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  <c r="R16888"/>
      <c r="S16888"/>
    </row>
    <row r="16889" spans="1:19">
      <c r="A16889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  <c r="R16889"/>
      <c r="S16889"/>
    </row>
    <row r="16890" spans="1:19">
      <c r="A1689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  <c r="R16890"/>
      <c r="S16890"/>
    </row>
    <row r="16891" spans="1:19">
      <c r="A16891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  <c r="R16891"/>
      <c r="S16891"/>
    </row>
    <row r="16892" spans="1:19">
      <c r="A16892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  <c r="R16892"/>
      <c r="S16892"/>
    </row>
    <row r="16893" spans="1:19">
      <c r="A16893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  <c r="R16893"/>
      <c r="S16893"/>
    </row>
    <row r="16894" spans="1:19">
      <c r="A16894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  <c r="R16894"/>
      <c r="S16894"/>
    </row>
    <row r="16895" spans="1:19">
      <c r="A16895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  <c r="R16895"/>
      <c r="S16895"/>
    </row>
    <row r="16896" spans="1:19">
      <c r="A16896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  <c r="R16896"/>
      <c r="S16896"/>
    </row>
    <row r="16897" spans="1:19">
      <c r="A16897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  <c r="R16897"/>
      <c r="S16897"/>
    </row>
    <row r="16898" spans="1:19">
      <c r="A16898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  <c r="R16898"/>
      <c r="S16898"/>
    </row>
    <row r="16899" spans="1:19">
      <c r="A16899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  <c r="R16899"/>
      <c r="S16899"/>
    </row>
    <row r="16900" spans="1:19">
      <c r="A1690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  <c r="R16900"/>
      <c r="S16900"/>
    </row>
    <row r="16901" spans="1:19">
      <c r="A16901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  <c r="R16901"/>
      <c r="S16901"/>
    </row>
    <row r="16902" spans="1:19">
      <c r="A16902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  <c r="R16902"/>
      <c r="S16902"/>
    </row>
    <row r="16903" spans="1:19">
      <c r="A16903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  <c r="R16903"/>
      <c r="S16903"/>
    </row>
    <row r="16904" spans="1:19">
      <c r="A16904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  <c r="R16904"/>
      <c r="S16904"/>
    </row>
    <row r="16905" spans="1:19">
      <c r="A16905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  <c r="R16905"/>
      <c r="S16905"/>
    </row>
    <row r="16906" spans="1:19">
      <c r="A16906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  <c r="R16906"/>
      <c r="S16906"/>
    </row>
    <row r="16907" spans="1:19">
      <c r="A16907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  <c r="R16907"/>
      <c r="S16907"/>
    </row>
    <row r="16908" spans="1:19">
      <c r="A16908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  <c r="R16908"/>
      <c r="S16908"/>
    </row>
    <row r="16909" spans="1:19">
      <c r="A16909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  <c r="R16909"/>
      <c r="S16909"/>
    </row>
    <row r="16910" spans="1:19">
      <c r="A169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  <c r="R16910"/>
      <c r="S16910"/>
    </row>
    <row r="16911" spans="1:19">
      <c r="A16911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  <c r="R16911"/>
      <c r="S16911"/>
    </row>
    <row r="16912" spans="1:19">
      <c r="A16912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  <c r="R16912"/>
      <c r="S16912"/>
    </row>
    <row r="16913" spans="1:19">
      <c r="A16913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  <c r="R16913"/>
      <c r="S16913"/>
    </row>
    <row r="16914" spans="1:19">
      <c r="A16914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  <c r="R16914"/>
      <c r="S16914"/>
    </row>
    <row r="16915" spans="1:19">
      <c r="A16915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  <c r="R16915"/>
      <c r="S16915"/>
    </row>
    <row r="16916" spans="1:19">
      <c r="A16916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  <c r="R16916"/>
      <c r="S16916"/>
    </row>
    <row r="16917" spans="1:19">
      <c r="A16917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  <c r="R16917"/>
      <c r="S16917"/>
    </row>
    <row r="16918" spans="1:19">
      <c r="A16918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  <c r="R16918"/>
      <c r="S16918"/>
    </row>
    <row r="16919" spans="1:19">
      <c r="A16919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  <c r="R16919"/>
      <c r="S16919"/>
    </row>
    <row r="16920" spans="1:19">
      <c r="A1692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  <c r="R16920"/>
      <c r="S16920"/>
    </row>
    <row r="16921" spans="1:19">
      <c r="A16921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  <c r="R16921"/>
      <c r="S16921"/>
    </row>
    <row r="16922" spans="1:19">
      <c r="A16922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  <c r="R16922"/>
      <c r="S16922"/>
    </row>
    <row r="16923" spans="1:19">
      <c r="A16923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  <c r="R16923"/>
      <c r="S16923"/>
    </row>
    <row r="16924" spans="1:19">
      <c r="A16924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  <c r="R16924"/>
      <c r="S16924"/>
    </row>
    <row r="16925" spans="1:19">
      <c r="A16925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  <c r="R16925"/>
      <c r="S16925"/>
    </row>
    <row r="16926" spans="1:19">
      <c r="A16926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  <c r="R16926"/>
      <c r="S16926"/>
    </row>
    <row r="16927" spans="1:19">
      <c r="A16927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  <c r="R16927"/>
      <c r="S16927"/>
    </row>
    <row r="16928" spans="1:19">
      <c r="A16928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  <c r="R16928"/>
      <c r="S16928"/>
    </row>
    <row r="16929" spans="1:19">
      <c r="A16929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  <c r="R16929"/>
      <c r="S16929"/>
    </row>
    <row r="16930" spans="1:19">
      <c r="A1693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  <c r="R16930"/>
      <c r="S16930"/>
    </row>
    <row r="16931" spans="1:19">
      <c r="A16931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  <c r="R16931"/>
      <c r="S16931"/>
    </row>
    <row r="16932" spans="1:19">
      <c r="A16932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  <c r="R16932"/>
      <c r="S16932"/>
    </row>
    <row r="16933" spans="1:19">
      <c r="A16933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  <c r="R16933"/>
      <c r="S16933"/>
    </row>
    <row r="16934" spans="1:19">
      <c r="A16934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  <c r="R16934"/>
      <c r="S16934"/>
    </row>
    <row r="16935" spans="1:19">
      <c r="A16935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  <c r="R16935"/>
      <c r="S16935"/>
    </row>
    <row r="16936" spans="1:19">
      <c r="A16936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  <c r="R16936"/>
      <c r="S16936"/>
    </row>
    <row r="16937" spans="1:19">
      <c r="A16937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  <c r="R16937"/>
      <c r="S16937"/>
    </row>
    <row r="16938" spans="1:19">
      <c r="A16938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  <c r="R16938"/>
      <c r="S16938"/>
    </row>
    <row r="16939" spans="1:19">
      <c r="A16939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  <c r="R16939"/>
      <c r="S16939"/>
    </row>
    <row r="16940" spans="1:19">
      <c r="A1694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  <c r="R16940"/>
      <c r="S16940"/>
    </row>
    <row r="16941" spans="1:19">
      <c r="A16941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  <c r="R16941"/>
      <c r="S16941"/>
    </row>
    <row r="16942" spans="1:19">
      <c r="A16942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  <c r="R16942"/>
      <c r="S16942"/>
    </row>
    <row r="16943" spans="1:19">
      <c r="A16943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  <c r="R16943"/>
      <c r="S16943"/>
    </row>
    <row r="16944" spans="1:19">
      <c r="A16944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  <c r="R16944"/>
      <c r="S16944"/>
    </row>
    <row r="16945" spans="1:19">
      <c r="A16945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  <c r="R16945"/>
      <c r="S16945"/>
    </row>
    <row r="16946" spans="1:19">
      <c r="A16946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  <c r="R16946"/>
      <c r="S16946"/>
    </row>
    <row r="16947" spans="1:19">
      <c r="A16947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  <c r="R16947"/>
      <c r="S16947"/>
    </row>
    <row r="16948" spans="1:19">
      <c r="A16948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  <c r="R16948"/>
      <c r="S16948"/>
    </row>
    <row r="16949" spans="1:19">
      <c r="A16949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  <c r="R16949"/>
      <c r="S16949"/>
    </row>
    <row r="16950" spans="1:19">
      <c r="A1695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  <c r="R16950"/>
      <c r="S16950"/>
    </row>
    <row r="16951" spans="1:19">
      <c r="A16951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  <c r="R16951"/>
      <c r="S16951"/>
    </row>
    <row r="16952" spans="1:19">
      <c r="A16952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  <c r="R16952"/>
      <c r="S16952"/>
    </row>
    <row r="16953" spans="1:19">
      <c r="A16953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  <c r="R16953"/>
      <c r="S16953"/>
    </row>
    <row r="16954" spans="1:19">
      <c r="A16954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  <c r="R16954"/>
      <c r="S16954"/>
    </row>
    <row r="16955" spans="1:19">
      <c r="A16955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  <c r="R16955"/>
      <c r="S16955"/>
    </row>
    <row r="16956" spans="1:19">
      <c r="A16956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  <c r="R16956"/>
      <c r="S16956"/>
    </row>
    <row r="16957" spans="1:19">
      <c r="A16957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  <c r="R16957"/>
      <c r="S16957"/>
    </row>
    <row r="16958" spans="1:19">
      <c r="A16958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  <c r="R16958"/>
      <c r="S16958"/>
    </row>
    <row r="16959" spans="1:19">
      <c r="A16959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  <c r="R16959"/>
      <c r="S16959"/>
    </row>
    <row r="16960" spans="1:19">
      <c r="A1696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  <c r="R16960"/>
      <c r="S16960"/>
    </row>
    <row r="16961" spans="1:19">
      <c r="A16961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  <c r="R16961"/>
      <c r="S16961"/>
    </row>
    <row r="16962" spans="1:19">
      <c r="A16962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  <c r="R16962"/>
      <c r="S16962"/>
    </row>
    <row r="16963" spans="1:19">
      <c r="A16963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  <c r="R16963"/>
      <c r="S16963"/>
    </row>
    <row r="16964" spans="1:19">
      <c r="A16964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  <c r="R16964"/>
      <c r="S16964"/>
    </row>
    <row r="16965" spans="1:19">
      <c r="A16965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  <c r="R16965"/>
      <c r="S16965"/>
    </row>
    <row r="16966" spans="1:19">
      <c r="A16966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  <c r="R16966"/>
      <c r="S16966"/>
    </row>
    <row r="16967" spans="1:19">
      <c r="A16967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  <c r="R16967"/>
      <c r="S16967"/>
    </row>
    <row r="16968" spans="1:19">
      <c r="A16968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  <c r="R16968"/>
      <c r="S16968"/>
    </row>
    <row r="16969" spans="1:19">
      <c r="A16969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  <c r="R16969"/>
      <c r="S16969"/>
    </row>
    <row r="16970" spans="1:19">
      <c r="A1697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  <c r="R16970"/>
      <c r="S16970"/>
    </row>
    <row r="16971" spans="1:19">
      <c r="A16971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  <c r="R16971"/>
      <c r="S16971"/>
    </row>
    <row r="16972" spans="1:19">
      <c r="A16972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  <c r="R16972"/>
      <c r="S16972"/>
    </row>
    <row r="16973" spans="1:19">
      <c r="A16973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  <c r="R16973"/>
      <c r="S16973"/>
    </row>
    <row r="16974" spans="1:19">
      <c r="A16974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  <c r="R16974"/>
      <c r="S16974"/>
    </row>
    <row r="16975" spans="1:19">
      <c r="A16975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  <c r="R16975"/>
      <c r="S16975"/>
    </row>
    <row r="16976" spans="1:19">
      <c r="A16976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  <c r="R16976"/>
      <c r="S16976"/>
    </row>
    <row r="16977" spans="1:19">
      <c r="A16977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  <c r="R16977"/>
      <c r="S16977"/>
    </row>
    <row r="16978" spans="1:19">
      <c r="A16978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  <c r="R16978"/>
      <c r="S16978"/>
    </row>
    <row r="16979" spans="1:19">
      <c r="A16979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  <c r="R16979"/>
      <c r="S16979"/>
    </row>
    <row r="16980" spans="1:19">
      <c r="A1698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  <c r="R16980"/>
      <c r="S16980"/>
    </row>
    <row r="16981" spans="1:19">
      <c r="A16981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  <c r="R16981"/>
      <c r="S16981"/>
    </row>
    <row r="16982" spans="1:19">
      <c r="A16982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  <c r="R16982"/>
      <c r="S16982"/>
    </row>
    <row r="16983" spans="1:19">
      <c r="A16983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  <c r="R16983"/>
      <c r="S16983"/>
    </row>
    <row r="16984" spans="1:19">
      <c r="A16984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  <c r="R16984"/>
      <c r="S16984"/>
    </row>
    <row r="16985" spans="1:19">
      <c r="A16985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  <c r="R16985"/>
      <c r="S16985"/>
    </row>
    <row r="16986" spans="1:19">
      <c r="A16986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  <c r="R16986"/>
      <c r="S16986"/>
    </row>
    <row r="16987" spans="1:19">
      <c r="A16987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  <c r="R16987"/>
      <c r="S16987"/>
    </row>
    <row r="16988" spans="1:19">
      <c r="A16988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  <c r="R16988"/>
      <c r="S16988"/>
    </row>
    <row r="16989" spans="1:19">
      <c r="A16989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  <c r="R16989"/>
      <c r="S16989"/>
    </row>
    <row r="16990" spans="1:19">
      <c r="A1699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  <c r="R16990"/>
      <c r="S16990"/>
    </row>
    <row r="16991" spans="1:19">
      <c r="A16991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  <c r="R16991"/>
      <c r="S16991"/>
    </row>
    <row r="16992" spans="1:19">
      <c r="A16992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  <c r="R16992"/>
      <c r="S16992"/>
    </row>
    <row r="16993" spans="1:19">
      <c r="A16993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  <c r="R16993"/>
      <c r="S16993"/>
    </row>
    <row r="16994" spans="1:19">
      <c r="A16994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  <c r="R16994"/>
      <c r="S16994"/>
    </row>
    <row r="16995" spans="1:19">
      <c r="A16995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  <c r="R16995"/>
      <c r="S16995"/>
    </row>
    <row r="16996" spans="1:19">
      <c r="A16996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  <c r="R16996"/>
      <c r="S16996"/>
    </row>
    <row r="16997" spans="1:19">
      <c r="A16997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  <c r="R16997"/>
      <c r="S16997"/>
    </row>
    <row r="16998" spans="1:19">
      <c r="A16998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  <c r="R16998"/>
      <c r="S16998"/>
    </row>
    <row r="16999" spans="1:19">
      <c r="A16999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  <c r="R16999"/>
      <c r="S16999"/>
    </row>
    <row r="17000" spans="1:19">
      <c r="A1700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  <c r="R17000"/>
      <c r="S17000"/>
    </row>
    <row r="17001" spans="1:19">
      <c r="A17001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  <c r="R17001"/>
      <c r="S17001"/>
    </row>
    <row r="17002" spans="1:19">
      <c r="A17002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  <c r="R17002"/>
      <c r="S17002"/>
    </row>
    <row r="17003" spans="1:19">
      <c r="A17003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  <c r="R17003"/>
      <c r="S17003"/>
    </row>
    <row r="17004" spans="1:19">
      <c r="A17004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  <c r="R17004"/>
      <c r="S17004"/>
    </row>
    <row r="17005" spans="1:19">
      <c r="A17005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  <c r="R17005"/>
      <c r="S17005"/>
    </row>
    <row r="17006" spans="1:19">
      <c r="A17006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  <c r="R17006"/>
      <c r="S17006"/>
    </row>
    <row r="17007" spans="1:19">
      <c r="A17007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  <c r="R17007"/>
      <c r="S17007"/>
    </row>
    <row r="17008" spans="1:19">
      <c r="A17008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  <c r="R17008"/>
      <c r="S17008"/>
    </row>
    <row r="17009" spans="1:19">
      <c r="A17009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  <c r="R17009"/>
      <c r="S17009"/>
    </row>
    <row r="17010" spans="1:19">
      <c r="A170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  <c r="R17010"/>
      <c r="S17010"/>
    </row>
    <row r="17011" spans="1:19">
      <c r="A17011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  <c r="R17011"/>
      <c r="S17011"/>
    </row>
    <row r="17012" spans="1:19">
      <c r="A17012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  <c r="R17012"/>
      <c r="S17012"/>
    </row>
    <row r="17013" spans="1:19">
      <c r="A17013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  <c r="R17013"/>
      <c r="S17013"/>
    </row>
    <row r="17014" spans="1:19">
      <c r="A17014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  <c r="R17014"/>
      <c r="S17014"/>
    </row>
    <row r="17015" spans="1:19">
      <c r="A17015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  <c r="R17015"/>
      <c r="S17015"/>
    </row>
    <row r="17016" spans="1:19">
      <c r="A17016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  <c r="R17016"/>
      <c r="S17016"/>
    </row>
    <row r="17017" spans="1:19">
      <c r="A17017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  <c r="R17017"/>
      <c r="S17017"/>
    </row>
    <row r="17018" spans="1:19">
      <c r="A17018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  <c r="R17018"/>
      <c r="S17018"/>
    </row>
    <row r="17019" spans="1:19">
      <c r="A17019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  <c r="R17019"/>
      <c r="S17019"/>
    </row>
    <row r="17020" spans="1:19">
      <c r="A1702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  <c r="R17020"/>
      <c r="S17020"/>
    </row>
    <row r="17021" spans="1:19">
      <c r="A17021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  <c r="R17021"/>
      <c r="S17021"/>
    </row>
    <row r="17022" spans="1:19">
      <c r="A17022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  <c r="R17022"/>
      <c r="S17022"/>
    </row>
    <row r="17023" spans="1:19">
      <c r="A17023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  <c r="R17023"/>
      <c r="S17023"/>
    </row>
    <row r="17024" spans="1:19">
      <c r="A17024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  <c r="R17024"/>
      <c r="S17024"/>
    </row>
    <row r="17025" spans="1:19">
      <c r="A17025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  <c r="R17025"/>
      <c r="S17025"/>
    </row>
    <row r="17026" spans="1:19">
      <c r="A17026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  <c r="R17026"/>
      <c r="S17026"/>
    </row>
    <row r="17027" spans="1:19">
      <c r="A17027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  <c r="R17027"/>
      <c r="S17027"/>
    </row>
    <row r="17028" spans="1:19">
      <c r="A17028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  <c r="R17028"/>
      <c r="S17028"/>
    </row>
    <row r="17029" spans="1:19">
      <c r="A17029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  <c r="R17029"/>
      <c r="S17029"/>
    </row>
    <row r="17030" spans="1:19">
      <c r="A1703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  <c r="R17030"/>
      <c r="S17030"/>
    </row>
    <row r="17031" spans="1:19">
      <c r="A17031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  <c r="R17031"/>
      <c r="S17031"/>
    </row>
    <row r="17032" spans="1:19">
      <c r="A17032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  <c r="R17032"/>
      <c r="S17032"/>
    </row>
    <row r="17033" spans="1:19">
      <c r="A17033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  <c r="R17033"/>
      <c r="S17033"/>
    </row>
    <row r="17034" spans="1:19">
      <c r="A17034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  <c r="R17034"/>
      <c r="S17034"/>
    </row>
    <row r="17035" spans="1:19">
      <c r="A17035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  <c r="R17035"/>
      <c r="S17035"/>
    </row>
    <row r="17036" spans="1:19">
      <c r="A17036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  <c r="R17036"/>
      <c r="S17036"/>
    </row>
    <row r="17037" spans="1:19">
      <c r="A17037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  <c r="R17037"/>
      <c r="S17037"/>
    </row>
    <row r="17038" spans="1:19">
      <c r="A17038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  <c r="R17038"/>
      <c r="S17038"/>
    </row>
    <row r="17039" spans="1:19">
      <c r="A17039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  <c r="R17039"/>
      <c r="S17039"/>
    </row>
    <row r="17040" spans="1:19">
      <c r="A1704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  <c r="R17040"/>
      <c r="S17040"/>
    </row>
    <row r="17041" spans="1:19">
      <c r="A17041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  <c r="R17041"/>
      <c r="S17041"/>
    </row>
    <row r="17042" spans="1:19">
      <c r="A17042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  <c r="R17042"/>
      <c r="S17042"/>
    </row>
    <row r="17043" spans="1:19">
      <c r="A17043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  <c r="R17043"/>
      <c r="S17043"/>
    </row>
    <row r="17044" spans="1:19">
      <c r="A17044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  <c r="R17044"/>
      <c r="S17044"/>
    </row>
    <row r="17045" spans="1:19">
      <c r="A17045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  <c r="R17045"/>
      <c r="S17045"/>
    </row>
    <row r="17046" spans="1:19">
      <c r="A17046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  <c r="R17046"/>
      <c r="S17046"/>
    </row>
    <row r="17047" spans="1:19">
      <c r="A17047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  <c r="R17047"/>
      <c r="S17047"/>
    </row>
    <row r="17048" spans="1:19">
      <c r="A17048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  <c r="R17048"/>
      <c r="S17048"/>
    </row>
    <row r="17049" spans="1:19">
      <c r="A17049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  <c r="R17049"/>
      <c r="S17049"/>
    </row>
    <row r="17050" spans="1:19">
      <c r="A1705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  <c r="R17050"/>
      <c r="S17050"/>
    </row>
    <row r="17051" spans="1:19">
      <c r="A17051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  <c r="R17051"/>
      <c r="S17051"/>
    </row>
    <row r="17052" spans="1:19">
      <c r="A17052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  <c r="R17052"/>
      <c r="S17052"/>
    </row>
    <row r="17053" spans="1:19">
      <c r="A17053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  <c r="R17053"/>
      <c r="S17053"/>
    </row>
    <row r="17054" spans="1:19">
      <c r="A17054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  <c r="R17054"/>
      <c r="S17054"/>
    </row>
    <row r="17055" spans="1:19">
      <c r="A17055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  <c r="R17055"/>
      <c r="S17055"/>
    </row>
    <row r="17056" spans="1:19">
      <c r="A17056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  <c r="R17056"/>
      <c r="S17056"/>
    </row>
    <row r="17057" spans="1:19">
      <c r="A17057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  <c r="R17057"/>
      <c r="S17057"/>
    </row>
    <row r="17058" spans="1:19">
      <c r="A17058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  <c r="R17058"/>
      <c r="S17058"/>
    </row>
    <row r="17059" spans="1:19">
      <c r="A17059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  <c r="R17059"/>
      <c r="S17059"/>
    </row>
    <row r="17060" spans="1:19">
      <c r="A1706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  <c r="R17060"/>
      <c r="S17060"/>
    </row>
    <row r="17061" spans="1:19">
      <c r="A17061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  <c r="R17061"/>
      <c r="S17061"/>
    </row>
    <row r="17062" spans="1:19">
      <c r="A17062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  <c r="R17062"/>
      <c r="S17062"/>
    </row>
    <row r="17063" spans="1:19">
      <c r="A17063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  <c r="R17063"/>
      <c r="S17063"/>
    </row>
    <row r="17064" spans="1:19">
      <c r="A17064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  <c r="R17064"/>
      <c r="S17064"/>
    </row>
    <row r="17065" spans="1:19">
      <c r="A17065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  <c r="R17065"/>
      <c r="S17065"/>
    </row>
    <row r="17066" spans="1:19">
      <c r="A17066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  <c r="R17066"/>
      <c r="S17066"/>
    </row>
    <row r="17067" spans="1:19">
      <c r="A17067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  <c r="R17067"/>
      <c r="S17067"/>
    </row>
    <row r="17068" spans="1:19">
      <c r="A17068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  <c r="R17068"/>
      <c r="S17068"/>
    </row>
    <row r="17069" spans="1:19">
      <c r="A17069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  <c r="R17069"/>
      <c r="S17069"/>
    </row>
    <row r="17070" spans="1:19">
      <c r="A1707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  <c r="R17070"/>
      <c r="S17070"/>
    </row>
    <row r="17071" spans="1:19">
      <c r="A17071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  <c r="R17071"/>
      <c r="S17071"/>
    </row>
    <row r="17072" spans="1:19">
      <c r="A17072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  <c r="R17072"/>
      <c r="S17072"/>
    </row>
    <row r="17073" spans="1:19">
      <c r="A17073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  <c r="R17073"/>
      <c r="S17073"/>
    </row>
    <row r="17074" spans="1:19">
      <c r="A17074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  <c r="R17074"/>
      <c r="S17074"/>
    </row>
    <row r="17075" spans="1:19">
      <c r="A17075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  <c r="R17075"/>
      <c r="S17075"/>
    </row>
    <row r="17076" spans="1:19">
      <c r="A17076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  <c r="R17076"/>
      <c r="S17076"/>
    </row>
    <row r="17077" spans="1:19">
      <c r="A17077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  <c r="R17077"/>
      <c r="S17077"/>
    </row>
    <row r="17078" spans="1:19">
      <c r="A17078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  <c r="R17078"/>
      <c r="S17078"/>
    </row>
    <row r="17079" spans="1:19">
      <c r="A17079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  <c r="R17079"/>
      <c r="S17079"/>
    </row>
    <row r="17080" spans="1:19">
      <c r="A1708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  <c r="R17080"/>
      <c r="S17080"/>
    </row>
    <row r="17081" spans="1:19">
      <c r="A17081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  <c r="R17081"/>
      <c r="S17081"/>
    </row>
    <row r="17082" spans="1:19">
      <c r="A17082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  <c r="R17082"/>
      <c r="S17082"/>
    </row>
    <row r="17083" spans="1:19">
      <c r="A17083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  <c r="R17083"/>
      <c r="S17083"/>
    </row>
    <row r="17084" spans="1:19">
      <c r="A17084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  <c r="R17084"/>
      <c r="S17084"/>
    </row>
    <row r="17085" spans="1:19">
      <c r="A17085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  <c r="R17085"/>
      <c r="S17085"/>
    </row>
    <row r="17086" spans="1:19">
      <c r="A17086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  <c r="R17086"/>
      <c r="S17086"/>
    </row>
    <row r="17087" spans="1:19">
      <c r="A17087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  <c r="R17087"/>
      <c r="S17087"/>
    </row>
    <row r="17088" spans="1:19">
      <c r="A17088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  <c r="R17088"/>
      <c r="S17088"/>
    </row>
    <row r="17089" spans="1:19">
      <c r="A17089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  <c r="R17089"/>
      <c r="S17089"/>
    </row>
    <row r="17090" spans="1:19">
      <c r="A1709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  <c r="R17090"/>
      <c r="S17090"/>
    </row>
    <row r="17091" spans="1:19">
      <c r="A17091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  <c r="R17091"/>
      <c r="S17091"/>
    </row>
    <row r="17092" spans="1:19">
      <c r="A17092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  <c r="R17092"/>
      <c r="S17092"/>
    </row>
    <row r="17093" spans="1:19">
      <c r="A17093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  <c r="R17093"/>
      <c r="S17093"/>
    </row>
    <row r="17094" spans="1:19">
      <c r="A17094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  <c r="R17094"/>
      <c r="S17094"/>
    </row>
    <row r="17095" spans="1:19">
      <c r="A17095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  <c r="R17095"/>
      <c r="S17095"/>
    </row>
    <row r="17096" spans="1:19">
      <c r="A17096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  <c r="R17096"/>
      <c r="S17096"/>
    </row>
    <row r="17097" spans="1:19">
      <c r="A17097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  <c r="R17097"/>
      <c r="S17097"/>
    </row>
    <row r="17098" spans="1:19">
      <c r="A17098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  <c r="R17098"/>
      <c r="S17098"/>
    </row>
    <row r="17099" spans="1:19">
      <c r="A17099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  <c r="R17099"/>
      <c r="S17099"/>
    </row>
    <row r="17100" spans="1:19">
      <c r="A1710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  <c r="R17100"/>
      <c r="S17100"/>
    </row>
    <row r="17101" spans="1:19">
      <c r="A17101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  <c r="R17101"/>
      <c r="S17101"/>
    </row>
    <row r="17102" spans="1:19">
      <c r="A17102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  <c r="R17102"/>
      <c r="S17102"/>
    </row>
    <row r="17103" spans="1:19">
      <c r="A17103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  <c r="R17103"/>
      <c r="S17103"/>
    </row>
    <row r="17104" spans="1:19">
      <c r="A17104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  <c r="R17104"/>
      <c r="S17104"/>
    </row>
    <row r="17105" spans="1:19">
      <c r="A17105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  <c r="R17105"/>
      <c r="S17105"/>
    </row>
    <row r="17106" spans="1:19">
      <c r="A17106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  <c r="R17106"/>
      <c r="S17106"/>
    </row>
    <row r="17107" spans="1:19">
      <c r="A17107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  <c r="R17107"/>
      <c r="S17107"/>
    </row>
    <row r="17108" spans="1:19">
      <c r="A17108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  <c r="R17108"/>
      <c r="S17108"/>
    </row>
    <row r="17109" spans="1:19">
      <c r="A17109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  <c r="R17109"/>
      <c r="S17109"/>
    </row>
    <row r="17110" spans="1:19">
      <c r="A171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  <c r="R17110"/>
      <c r="S17110"/>
    </row>
    <row r="17111" spans="1:19">
      <c r="A17111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  <c r="R17111"/>
      <c r="S17111"/>
    </row>
    <row r="17112" spans="1:19">
      <c r="A17112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  <c r="R17112"/>
      <c r="S17112"/>
    </row>
    <row r="17113" spans="1:19">
      <c r="A17113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  <c r="R17113"/>
      <c r="S17113"/>
    </row>
    <row r="17114" spans="1:19">
      <c r="A17114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  <c r="R17114"/>
      <c r="S17114"/>
    </row>
    <row r="17115" spans="1:19">
      <c r="A17115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  <c r="R17115"/>
      <c r="S17115"/>
    </row>
    <row r="17116" spans="1:19">
      <c r="A17116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  <c r="R17116"/>
      <c r="S17116"/>
    </row>
    <row r="17117" spans="1:19">
      <c r="A17117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  <c r="R17117"/>
      <c r="S17117"/>
    </row>
    <row r="17118" spans="1:19">
      <c r="A17118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  <c r="R17118"/>
      <c r="S17118"/>
    </row>
    <row r="17119" spans="1:19">
      <c r="A17119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  <c r="R17119"/>
      <c r="S17119"/>
    </row>
    <row r="17120" spans="1:19">
      <c r="A1712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  <c r="R17120"/>
      <c r="S17120"/>
    </row>
    <row r="17121" spans="1:19">
      <c r="A17121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  <c r="R17121"/>
      <c r="S17121"/>
    </row>
    <row r="17122" spans="1:19">
      <c r="A17122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  <c r="R17122"/>
      <c r="S17122"/>
    </row>
    <row r="17123" spans="1:19">
      <c r="A17123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  <c r="R17123"/>
      <c r="S17123"/>
    </row>
    <row r="17124" spans="1:19">
      <c r="A17124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  <c r="R17124"/>
      <c r="S17124"/>
    </row>
    <row r="17125" spans="1:19">
      <c r="A17125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  <c r="R17125"/>
      <c r="S17125"/>
    </row>
    <row r="17126" spans="1:19">
      <c r="A17126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  <c r="R17126"/>
      <c r="S17126"/>
    </row>
    <row r="17127" spans="1:19">
      <c r="A17127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  <c r="R17127"/>
      <c r="S17127"/>
    </row>
    <row r="17128" spans="1:19">
      <c r="A17128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  <c r="R17128"/>
      <c r="S17128"/>
    </row>
    <row r="17129" spans="1:19">
      <c r="A17129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  <c r="R17129"/>
      <c r="S17129"/>
    </row>
    <row r="17130" spans="1:19">
      <c r="A1713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  <c r="R17130"/>
      <c r="S17130"/>
    </row>
    <row r="17131" spans="1:19">
      <c r="A17131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  <c r="R17131"/>
      <c r="S17131"/>
    </row>
    <row r="17132" spans="1:19">
      <c r="A17132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  <c r="R17132"/>
      <c r="S17132"/>
    </row>
    <row r="17133" spans="1:19">
      <c r="A17133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  <c r="R17133"/>
      <c r="S17133"/>
    </row>
    <row r="17134" spans="1:19">
      <c r="A17134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  <c r="R17134"/>
      <c r="S17134"/>
    </row>
    <row r="17135" spans="1:19">
      <c r="A17135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  <c r="R17135"/>
      <c r="S17135"/>
    </row>
    <row r="17136" spans="1:19">
      <c r="A17136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  <c r="R17136"/>
      <c r="S17136"/>
    </row>
    <row r="17137" spans="1:19">
      <c r="A17137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  <c r="R17137"/>
      <c r="S17137"/>
    </row>
    <row r="17138" spans="1:19">
      <c r="A17138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  <c r="R17138"/>
      <c r="S17138"/>
    </row>
    <row r="17139" spans="1:19">
      <c r="A17139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  <c r="R17139"/>
      <c r="S17139"/>
    </row>
    <row r="17140" spans="1:19">
      <c r="A1714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  <c r="R17140"/>
      <c r="S17140"/>
    </row>
    <row r="17141" spans="1:19">
      <c r="A17141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  <c r="R17141"/>
      <c r="S17141"/>
    </row>
    <row r="17142" spans="1:19">
      <c r="A17142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  <c r="R17142"/>
      <c r="S17142"/>
    </row>
    <row r="17143" spans="1:19">
      <c r="A17143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  <c r="R17143"/>
      <c r="S17143"/>
    </row>
    <row r="17144" spans="1:19">
      <c r="A17144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  <c r="R17144"/>
      <c r="S17144"/>
    </row>
    <row r="17145" spans="1:19">
      <c r="A17145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  <c r="R17145"/>
      <c r="S17145"/>
    </row>
    <row r="17146" spans="1:19">
      <c r="A17146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  <c r="R17146"/>
      <c r="S17146"/>
    </row>
    <row r="17147" spans="1:19">
      <c r="A17147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  <c r="R17147"/>
      <c r="S17147"/>
    </row>
    <row r="17148" spans="1:19">
      <c r="A17148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  <c r="R17148"/>
      <c r="S17148"/>
    </row>
    <row r="17149" spans="1:19">
      <c r="A17149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  <c r="R17149"/>
      <c r="S17149"/>
    </row>
    <row r="17150" spans="1:19">
      <c r="A1715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  <c r="R17150"/>
      <c r="S17150"/>
    </row>
    <row r="17151" spans="1:19">
      <c r="A17151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  <c r="R17151"/>
      <c r="S17151"/>
    </row>
    <row r="17152" spans="1:19">
      <c r="A17152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  <c r="R17152"/>
      <c r="S17152"/>
    </row>
    <row r="17153" spans="1:19">
      <c r="A17153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  <c r="R17153"/>
      <c r="S17153"/>
    </row>
    <row r="17154" spans="1:19">
      <c r="A17154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  <c r="R17154"/>
      <c r="S17154"/>
    </row>
    <row r="17155" spans="1:19">
      <c r="A17155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  <c r="R17155"/>
      <c r="S17155"/>
    </row>
    <row r="17156" spans="1:19">
      <c r="A17156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  <c r="R17156"/>
      <c r="S17156"/>
    </row>
    <row r="17157" spans="1:19">
      <c r="A17157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  <c r="R17157"/>
      <c r="S17157"/>
    </row>
    <row r="17158" spans="1:19">
      <c r="A17158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  <c r="R17158"/>
      <c r="S17158"/>
    </row>
    <row r="17159" spans="1:19">
      <c r="A17159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  <c r="R17159"/>
      <c r="S17159"/>
    </row>
    <row r="17160" spans="1:19">
      <c r="A1716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  <c r="R17160"/>
      <c r="S17160"/>
    </row>
    <row r="17161" spans="1:19">
      <c r="A17161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  <c r="R17161"/>
      <c r="S17161"/>
    </row>
    <row r="17162" spans="1:19">
      <c r="A17162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  <c r="R17162"/>
      <c r="S17162"/>
    </row>
    <row r="17163" spans="1:19">
      <c r="A17163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  <c r="R17163"/>
      <c r="S17163"/>
    </row>
    <row r="17164" spans="1:19">
      <c r="A17164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  <c r="R17164"/>
      <c r="S17164"/>
    </row>
    <row r="17165" spans="1:19">
      <c r="A17165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  <c r="R17165"/>
      <c r="S17165"/>
    </row>
    <row r="17166" spans="1:19">
      <c r="A17166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  <c r="R17166"/>
      <c r="S17166"/>
    </row>
    <row r="17167" spans="1:19">
      <c r="A17167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  <c r="R17167"/>
      <c r="S17167"/>
    </row>
    <row r="17168" spans="1:19">
      <c r="A17168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  <c r="R17168"/>
      <c r="S17168"/>
    </row>
    <row r="17169" spans="1:19">
      <c r="A17169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  <c r="R17169"/>
      <c r="S17169"/>
    </row>
    <row r="17170" spans="1:19">
      <c r="A1717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  <c r="R17170"/>
      <c r="S17170"/>
    </row>
    <row r="17171" spans="1:19">
      <c r="A17171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  <c r="R17171"/>
      <c r="S17171"/>
    </row>
    <row r="17172" spans="1:19">
      <c r="A17172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  <c r="R17172"/>
      <c r="S17172"/>
    </row>
    <row r="17173" spans="1:19">
      <c r="A17173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  <c r="R17173"/>
      <c r="S17173"/>
    </row>
    <row r="17174" spans="1:19">
      <c r="A17174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  <c r="R17174"/>
      <c r="S17174"/>
    </row>
    <row r="17175" spans="1:19">
      <c r="A17175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  <c r="R17175"/>
      <c r="S17175"/>
    </row>
    <row r="17176" spans="1:19">
      <c r="A17176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  <c r="R17176"/>
      <c r="S17176"/>
    </row>
    <row r="17177" spans="1:19">
      <c r="A17177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  <c r="R17177"/>
      <c r="S17177"/>
    </row>
    <row r="17178" spans="1:19">
      <c r="A17178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  <c r="R17178"/>
      <c r="S17178"/>
    </row>
    <row r="17179" spans="1:19">
      <c r="A17179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  <c r="R17179"/>
      <c r="S17179"/>
    </row>
    <row r="17180" spans="1:19">
      <c r="A1718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  <c r="R17180"/>
      <c r="S17180"/>
    </row>
    <row r="17181" spans="1:19">
      <c r="A17181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  <c r="R17181"/>
      <c r="S17181"/>
    </row>
    <row r="17182" spans="1:19">
      <c r="A17182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  <c r="R17182"/>
      <c r="S17182"/>
    </row>
    <row r="17183" spans="1:19">
      <c r="A17183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  <c r="R17183"/>
      <c r="S17183"/>
    </row>
    <row r="17184" spans="1:19">
      <c r="A17184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  <c r="R17184"/>
      <c r="S17184"/>
    </row>
    <row r="17185" spans="1:19">
      <c r="A17185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  <c r="R17185"/>
      <c r="S17185"/>
    </row>
    <row r="17186" spans="1:19">
      <c r="A17186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  <c r="R17186"/>
      <c r="S17186"/>
    </row>
    <row r="17187" spans="1:19">
      <c r="A17187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  <c r="R17187"/>
      <c r="S17187"/>
    </row>
    <row r="17188" spans="1:19">
      <c r="A17188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  <c r="R17188"/>
      <c r="S17188"/>
    </row>
    <row r="17189" spans="1:19">
      <c r="A17189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  <c r="R17189"/>
      <c r="S17189"/>
    </row>
    <row r="17190" spans="1:19">
      <c r="A1719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  <c r="R17190"/>
      <c r="S17190"/>
    </row>
    <row r="17191" spans="1:19">
      <c r="A17191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  <c r="R17191"/>
      <c r="S17191"/>
    </row>
    <row r="17192" spans="1:19">
      <c r="A17192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  <c r="R17192"/>
      <c r="S17192"/>
    </row>
    <row r="17193" spans="1:19">
      <c r="A17193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  <c r="R17193"/>
      <c r="S17193"/>
    </row>
    <row r="17194" spans="1:19">
      <c r="A17194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  <c r="R17194"/>
      <c r="S17194"/>
    </row>
    <row r="17195" spans="1:19">
      <c r="A17195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  <c r="R17195"/>
      <c r="S17195"/>
    </row>
    <row r="17196" spans="1:19">
      <c r="A17196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  <c r="R17196"/>
      <c r="S17196"/>
    </row>
    <row r="17197" spans="1:19">
      <c r="A17197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  <c r="R17197"/>
      <c r="S17197"/>
    </row>
    <row r="17198" spans="1:19">
      <c r="A17198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  <c r="R17198"/>
      <c r="S17198"/>
    </row>
    <row r="17199" spans="1:19">
      <c r="A17199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  <c r="R17199"/>
      <c r="S17199"/>
    </row>
    <row r="17200" spans="1:19">
      <c r="A1720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  <c r="R17200"/>
      <c r="S17200"/>
    </row>
    <row r="17201" spans="1:19">
      <c r="A17201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  <c r="R17201"/>
      <c r="S17201"/>
    </row>
    <row r="17202" spans="1:19">
      <c r="A17202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  <c r="R17202"/>
      <c r="S17202"/>
    </row>
    <row r="17203" spans="1:19">
      <c r="A17203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  <c r="R17203"/>
      <c r="S17203"/>
    </row>
    <row r="17204" spans="1:19">
      <c r="A17204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  <c r="R17204"/>
      <c r="S17204"/>
    </row>
    <row r="17205" spans="1:19">
      <c r="A17205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  <c r="R17205"/>
      <c r="S17205"/>
    </row>
    <row r="17206" spans="1:19">
      <c r="A17206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  <c r="R17206"/>
      <c r="S17206"/>
    </row>
    <row r="17207" spans="1:19">
      <c r="A17207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  <c r="R17207"/>
      <c r="S17207"/>
    </row>
    <row r="17208" spans="1:19">
      <c r="A17208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  <c r="R17208"/>
      <c r="S17208"/>
    </row>
    <row r="17209" spans="1:19">
      <c r="A17209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  <c r="R17209"/>
      <c r="S17209"/>
    </row>
    <row r="17210" spans="1:19">
      <c r="A172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  <c r="R17210"/>
      <c r="S17210"/>
    </row>
    <row r="17211" spans="1:19">
      <c r="A17211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  <c r="R17211"/>
      <c r="S17211"/>
    </row>
    <row r="17212" spans="1:19">
      <c r="A17212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  <c r="R17212"/>
      <c r="S17212"/>
    </row>
    <row r="17213" spans="1:19">
      <c r="A17213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  <c r="R17213"/>
      <c r="S17213"/>
    </row>
    <row r="17214" spans="1:19">
      <c r="A17214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  <c r="R17214"/>
      <c r="S17214"/>
    </row>
    <row r="17215" spans="1:19">
      <c r="A17215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  <c r="R17215"/>
      <c r="S17215"/>
    </row>
    <row r="17216" spans="1:19">
      <c r="A17216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  <c r="R17216"/>
      <c r="S17216"/>
    </row>
    <row r="17217" spans="1:19">
      <c r="A17217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  <c r="R17217"/>
      <c r="S17217"/>
    </row>
    <row r="17218" spans="1:19">
      <c r="A17218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  <c r="R17218"/>
      <c r="S17218"/>
    </row>
    <row r="17219" spans="1:19">
      <c r="A17219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  <c r="R17219"/>
      <c r="S17219"/>
    </row>
    <row r="17220" spans="1:19">
      <c r="A1722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  <c r="R17220"/>
      <c r="S17220"/>
    </row>
    <row r="17221" spans="1:19">
      <c r="A17221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  <c r="R17221"/>
      <c r="S17221"/>
    </row>
    <row r="17222" spans="1:19">
      <c r="A17222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  <c r="R17222"/>
      <c r="S17222"/>
    </row>
    <row r="17223" spans="1:19">
      <c r="A17223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  <c r="R17223"/>
      <c r="S17223"/>
    </row>
    <row r="17224" spans="1:19">
      <c r="A17224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  <c r="R17224"/>
      <c r="S17224"/>
    </row>
    <row r="17225" spans="1:19">
      <c r="A17225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  <c r="R17225"/>
      <c r="S17225"/>
    </row>
    <row r="17226" spans="1:19">
      <c r="A17226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  <c r="R17226"/>
      <c r="S17226"/>
    </row>
    <row r="17227" spans="1:19">
      <c r="A17227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  <c r="R17227"/>
      <c r="S17227"/>
    </row>
    <row r="17228" spans="1:19">
      <c r="A17228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  <c r="R17228"/>
      <c r="S17228"/>
    </row>
    <row r="17229" spans="1:19">
      <c r="A17229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  <c r="R17229"/>
      <c r="S17229"/>
    </row>
    <row r="17230" spans="1:19">
      <c r="A1723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  <c r="R17230"/>
      <c r="S17230"/>
    </row>
    <row r="17231" spans="1:19">
      <c r="A17231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  <c r="R17231"/>
      <c r="S17231"/>
    </row>
    <row r="17232" spans="1:19">
      <c r="A17232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  <c r="R17232"/>
      <c r="S17232"/>
    </row>
    <row r="17233" spans="1:19">
      <c r="A17233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  <c r="R17233"/>
      <c r="S17233"/>
    </row>
    <row r="17234" spans="1:19">
      <c r="A17234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  <c r="R17234"/>
      <c r="S17234"/>
    </row>
    <row r="17235" spans="1:19">
      <c r="A17235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  <c r="R17235"/>
      <c r="S17235"/>
    </row>
    <row r="17236" spans="1:19">
      <c r="A17236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  <c r="R17236"/>
      <c r="S17236"/>
    </row>
    <row r="17237" spans="1:19">
      <c r="A17237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  <c r="R17237"/>
      <c r="S17237"/>
    </row>
    <row r="17238" spans="1:19">
      <c r="A17238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  <c r="R17238"/>
      <c r="S17238"/>
    </row>
    <row r="17239" spans="1:19">
      <c r="A17239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  <c r="R17239"/>
      <c r="S17239"/>
    </row>
    <row r="17240" spans="1:19">
      <c r="A1724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  <c r="R17240"/>
      <c r="S17240"/>
    </row>
    <row r="17241" spans="1:19">
      <c r="A17241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  <c r="R17241"/>
      <c r="S17241"/>
    </row>
    <row r="17242" spans="1:19">
      <c r="A17242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  <c r="R17242"/>
      <c r="S17242"/>
    </row>
    <row r="17243" spans="1:19">
      <c r="A17243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  <c r="R17243"/>
      <c r="S17243"/>
    </row>
    <row r="17244" spans="1:19">
      <c r="A17244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  <c r="R17244"/>
      <c r="S17244"/>
    </row>
    <row r="17245" spans="1:19">
      <c r="A17245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  <c r="R17245"/>
      <c r="S17245"/>
    </row>
    <row r="17246" spans="1:19">
      <c r="A17246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  <c r="R17246"/>
      <c r="S17246"/>
    </row>
    <row r="17247" spans="1:19">
      <c r="A17247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  <c r="R17247"/>
      <c r="S17247"/>
    </row>
    <row r="17248" spans="1:19">
      <c r="A17248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  <c r="R17248"/>
      <c r="S17248"/>
    </row>
    <row r="17249" spans="1:19">
      <c r="A17249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  <c r="R17249"/>
      <c r="S17249"/>
    </row>
    <row r="17250" spans="1:19">
      <c r="A1725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  <c r="R17250"/>
      <c r="S17250"/>
    </row>
    <row r="17251" spans="1:19">
      <c r="A17251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  <c r="R17251"/>
      <c r="S17251"/>
    </row>
    <row r="17252" spans="1:19">
      <c r="A17252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  <c r="R17252"/>
      <c r="S17252"/>
    </row>
    <row r="17253" spans="1:19">
      <c r="A17253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  <c r="R17253"/>
      <c r="S17253"/>
    </row>
    <row r="17254" spans="1:19">
      <c r="A17254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  <c r="R17254"/>
      <c r="S17254"/>
    </row>
    <row r="17255" spans="1:19">
      <c r="A17255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  <c r="R17255"/>
      <c r="S17255"/>
    </row>
    <row r="17256" spans="1:19">
      <c r="A17256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  <c r="R17256"/>
      <c r="S17256"/>
    </row>
    <row r="17257" spans="1:19">
      <c r="A17257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  <c r="R17257"/>
      <c r="S17257"/>
    </row>
    <row r="17258" spans="1:19">
      <c r="A17258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  <c r="R17258"/>
      <c r="S17258"/>
    </row>
    <row r="17259" spans="1:19">
      <c r="A17259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  <c r="R17259"/>
      <c r="S17259"/>
    </row>
    <row r="17260" spans="1:19">
      <c r="A1726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  <c r="R17260"/>
      <c r="S17260"/>
    </row>
    <row r="17261" spans="1:19">
      <c r="A17261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  <c r="R17261"/>
      <c r="S17261"/>
    </row>
    <row r="17262" spans="1:19">
      <c r="A17262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  <c r="R17262"/>
      <c r="S17262"/>
    </row>
    <row r="17263" spans="1:19">
      <c r="A17263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  <c r="R17263"/>
      <c r="S17263"/>
    </row>
    <row r="17264" spans="1:19">
      <c r="A17264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  <c r="R17264"/>
      <c r="S17264"/>
    </row>
    <row r="17265" spans="1:19">
      <c r="A17265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  <c r="R17265"/>
      <c r="S17265"/>
    </row>
    <row r="17266" spans="1:19">
      <c r="A17266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  <c r="R17266"/>
      <c r="S17266"/>
    </row>
    <row r="17267" spans="1:19">
      <c r="A17267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  <c r="R17267"/>
      <c r="S17267"/>
    </row>
    <row r="17268" spans="1:19">
      <c r="A17268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  <c r="R17268"/>
      <c r="S17268"/>
    </row>
    <row r="17269" spans="1:19">
      <c r="A17269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  <c r="R17269"/>
      <c r="S17269"/>
    </row>
    <row r="17270" spans="1:19">
      <c r="A1727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  <c r="R17270"/>
      <c r="S17270"/>
    </row>
    <row r="17271" spans="1:19">
      <c r="A17271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  <c r="R17271"/>
      <c r="S17271"/>
    </row>
    <row r="17272" spans="1:19">
      <c r="A17272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  <c r="R17272"/>
      <c r="S17272"/>
    </row>
    <row r="17273" spans="1:19">
      <c r="A17273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  <c r="R17273"/>
      <c r="S17273"/>
    </row>
    <row r="17274" spans="1:19">
      <c r="A17274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  <c r="R17274"/>
      <c r="S17274"/>
    </row>
    <row r="17275" spans="1:19">
      <c r="A17275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  <c r="R17275"/>
      <c r="S17275"/>
    </row>
    <row r="17276" spans="1:19">
      <c r="A17276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  <c r="R17276"/>
      <c r="S17276"/>
    </row>
    <row r="17277" spans="1:19">
      <c r="A17277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  <c r="R17277"/>
      <c r="S17277"/>
    </row>
    <row r="17278" spans="1:19">
      <c r="A17278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  <c r="R17278"/>
      <c r="S17278"/>
    </row>
    <row r="17279" spans="1:19">
      <c r="A17279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  <c r="R17279"/>
      <c r="S17279"/>
    </row>
    <row r="17280" spans="1:19">
      <c r="A1728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  <c r="R17280"/>
      <c r="S17280"/>
    </row>
    <row r="17281" spans="1:19">
      <c r="A17281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  <c r="R17281"/>
      <c r="S17281"/>
    </row>
    <row r="17282" spans="1:19">
      <c r="A17282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  <c r="R17282"/>
      <c r="S17282"/>
    </row>
    <row r="17283" spans="1:19">
      <c r="A17283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  <c r="R17283"/>
      <c r="S17283"/>
    </row>
    <row r="17284" spans="1:19">
      <c r="A17284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  <c r="R17284"/>
      <c r="S17284"/>
    </row>
    <row r="17285" spans="1:19">
      <c r="A17285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  <c r="R17285"/>
      <c r="S17285"/>
    </row>
    <row r="17286" spans="1:19">
      <c r="A17286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  <c r="R17286"/>
      <c r="S17286"/>
    </row>
    <row r="17287" spans="1:19">
      <c r="A17287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  <c r="R17287"/>
      <c r="S17287"/>
    </row>
    <row r="17288" spans="1:19">
      <c r="A17288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  <c r="R17288"/>
      <c r="S17288"/>
    </row>
    <row r="17289" spans="1:19">
      <c r="A17289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  <c r="R17289"/>
      <c r="S17289"/>
    </row>
    <row r="17290" spans="1:19">
      <c r="A1729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  <c r="R17290"/>
      <c r="S17290"/>
    </row>
    <row r="17291" spans="1:19">
      <c r="A17291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  <c r="R17291"/>
      <c r="S17291"/>
    </row>
    <row r="17292" spans="1:19">
      <c r="A17292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  <c r="R17292"/>
      <c r="S17292"/>
    </row>
    <row r="17293" spans="1:19">
      <c r="A17293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  <c r="R17293"/>
      <c r="S17293"/>
    </row>
    <row r="17294" spans="1:19">
      <c r="A17294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  <c r="R17294"/>
      <c r="S17294"/>
    </row>
    <row r="17295" spans="1:19">
      <c r="A17295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  <c r="R17295"/>
      <c r="S17295"/>
    </row>
    <row r="17296" spans="1:19">
      <c r="A17296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  <c r="R17296"/>
      <c r="S17296"/>
    </row>
    <row r="17297" spans="1:19">
      <c r="A17297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  <c r="R17297"/>
      <c r="S17297"/>
    </row>
    <row r="17298" spans="1:19">
      <c r="A17298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  <c r="R17298"/>
      <c r="S17298"/>
    </row>
    <row r="17299" spans="1:19">
      <c r="A17299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  <c r="R17299"/>
      <c r="S17299"/>
    </row>
    <row r="17300" spans="1:19">
      <c r="A1730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  <c r="R17300"/>
      <c r="S17300"/>
    </row>
    <row r="17301" spans="1:19">
      <c r="A17301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  <c r="R17301"/>
      <c r="S17301"/>
    </row>
    <row r="17302" spans="1:19">
      <c r="A17302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  <c r="R17302"/>
      <c r="S17302"/>
    </row>
    <row r="17303" spans="1:19">
      <c r="A17303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  <c r="R17303"/>
      <c r="S17303"/>
    </row>
    <row r="17304" spans="1:19">
      <c r="A17304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  <c r="R17304"/>
      <c r="S17304"/>
    </row>
    <row r="17305" spans="1:19">
      <c r="A17305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  <c r="R17305"/>
      <c r="S17305"/>
    </row>
    <row r="17306" spans="1:19">
      <c r="A17306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  <c r="R17306"/>
      <c r="S17306"/>
    </row>
    <row r="17307" spans="1:19">
      <c r="A17307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  <c r="R17307"/>
      <c r="S17307"/>
    </row>
    <row r="17308" spans="1:19">
      <c r="A17308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  <c r="R17308"/>
      <c r="S17308"/>
    </row>
    <row r="17309" spans="1:19">
      <c r="A17309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  <c r="R17309"/>
      <c r="S17309"/>
    </row>
    <row r="17310" spans="1:19">
      <c r="A173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  <c r="R17310"/>
      <c r="S17310"/>
    </row>
    <row r="17311" spans="1:19">
      <c r="A17311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  <c r="R17311"/>
      <c r="S17311"/>
    </row>
    <row r="17312" spans="1:19">
      <c r="A17312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  <c r="R17312"/>
      <c r="S17312"/>
    </row>
    <row r="17313" spans="1:19">
      <c r="A17313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  <c r="R17313"/>
      <c r="S17313"/>
    </row>
    <row r="17314" spans="1:19">
      <c r="A17314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  <c r="R17314"/>
      <c r="S17314"/>
    </row>
    <row r="17315" spans="1:19">
      <c r="A17315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  <c r="R17315"/>
      <c r="S17315"/>
    </row>
    <row r="17316" spans="1:19">
      <c r="A17316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  <c r="R17316"/>
      <c r="S17316"/>
    </row>
    <row r="17317" spans="1:19">
      <c r="A17317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  <c r="R17317"/>
      <c r="S17317"/>
    </row>
    <row r="17318" spans="1:19">
      <c r="A17318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  <c r="R17318"/>
      <c r="S17318"/>
    </row>
    <row r="17319" spans="1:19">
      <c r="A17319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  <c r="R17319"/>
      <c r="S17319"/>
    </row>
    <row r="17320" spans="1:19">
      <c r="A1732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  <c r="R17320"/>
      <c r="S17320"/>
    </row>
    <row r="17321" spans="1:19">
      <c r="A17321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  <c r="R17321"/>
      <c r="S17321"/>
    </row>
    <row r="17322" spans="1:19">
      <c r="A17322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  <c r="R17322"/>
      <c r="S17322"/>
    </row>
    <row r="17323" spans="1:19">
      <c r="A17323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  <c r="R17323"/>
      <c r="S17323"/>
    </row>
    <row r="17324" spans="1:19">
      <c r="A17324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  <c r="R17324"/>
      <c r="S17324"/>
    </row>
    <row r="17325" spans="1:19">
      <c r="A17325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  <c r="R17325"/>
      <c r="S17325"/>
    </row>
    <row r="17326" spans="1:19">
      <c r="A17326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  <c r="R17326"/>
      <c r="S17326"/>
    </row>
    <row r="17327" spans="1:19">
      <c r="A17327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  <c r="R17327"/>
      <c r="S17327"/>
    </row>
    <row r="17328" spans="1:19">
      <c r="A17328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  <c r="R17328"/>
      <c r="S17328"/>
    </row>
    <row r="17329" spans="1:19">
      <c r="A17329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  <c r="R17329"/>
      <c r="S17329"/>
    </row>
    <row r="17330" spans="1:19">
      <c r="A1733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  <c r="R17330"/>
      <c r="S17330"/>
    </row>
    <row r="17331" spans="1:19">
      <c r="A17331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  <c r="R17331"/>
      <c r="S17331"/>
    </row>
    <row r="17332" spans="1:19">
      <c r="A17332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  <c r="R17332"/>
      <c r="S17332"/>
    </row>
    <row r="17333" spans="1:19">
      <c r="A17333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  <c r="R17333"/>
      <c r="S17333"/>
    </row>
    <row r="17334" spans="1:19">
      <c r="A17334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  <c r="R17334"/>
      <c r="S17334"/>
    </row>
    <row r="17335" spans="1:19">
      <c r="A17335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  <c r="R17335"/>
      <c r="S17335"/>
    </row>
    <row r="17336" spans="1:19">
      <c r="A17336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  <c r="R17336"/>
      <c r="S17336"/>
    </row>
    <row r="17337" spans="1:19">
      <c r="A17337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  <c r="R17337"/>
      <c r="S17337"/>
    </row>
    <row r="17338" spans="1:19">
      <c r="A17338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  <c r="R17338"/>
      <c r="S17338"/>
    </row>
    <row r="17339" spans="1:19">
      <c r="A17339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  <c r="R17339"/>
      <c r="S17339"/>
    </row>
    <row r="17340" spans="1:19">
      <c r="A1734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  <c r="R17340"/>
      <c r="S17340"/>
    </row>
    <row r="17341" spans="1:19">
      <c r="A17341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  <c r="R17341"/>
      <c r="S17341"/>
    </row>
    <row r="17342" spans="1:19">
      <c r="A17342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  <c r="R17342"/>
      <c r="S17342"/>
    </row>
    <row r="17343" spans="1:19">
      <c r="A17343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  <c r="R17343"/>
      <c r="S17343"/>
    </row>
    <row r="17344" spans="1:19">
      <c r="A17344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  <c r="R17344"/>
      <c r="S17344"/>
    </row>
    <row r="17345" spans="1:19">
      <c r="A17345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  <c r="R17345"/>
      <c r="S17345"/>
    </row>
    <row r="17346" spans="1:19">
      <c r="A17346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  <c r="R17346"/>
      <c r="S17346"/>
    </row>
    <row r="17347" spans="1:19">
      <c r="A17347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  <c r="R17347"/>
      <c r="S17347"/>
    </row>
    <row r="17348" spans="1:19">
      <c r="A17348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  <c r="R17348"/>
      <c r="S17348"/>
    </row>
    <row r="17349" spans="1:19">
      <c r="A17349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  <c r="R17349"/>
      <c r="S17349"/>
    </row>
    <row r="17350" spans="1:19">
      <c r="A1735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  <c r="R17350"/>
      <c r="S17350"/>
    </row>
    <row r="17351" spans="1:19">
      <c r="A17351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  <c r="R17351"/>
      <c r="S17351"/>
    </row>
    <row r="17352" spans="1:19">
      <c r="A17352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  <c r="R17352"/>
      <c r="S17352"/>
    </row>
    <row r="17353" spans="1:19">
      <c r="A17353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  <c r="R17353"/>
      <c r="S17353"/>
    </row>
    <row r="17354" spans="1:19">
      <c r="A17354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  <c r="R17354"/>
      <c r="S17354"/>
    </row>
    <row r="17355" spans="1:19">
      <c r="A17355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  <c r="R17355"/>
      <c r="S17355"/>
    </row>
    <row r="17356" spans="1:19">
      <c r="A17356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  <c r="R17356"/>
      <c r="S17356"/>
    </row>
    <row r="17357" spans="1:19">
      <c r="A17357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  <c r="R17357"/>
      <c r="S17357"/>
    </row>
    <row r="17358" spans="1:19">
      <c r="A17358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  <c r="R17358"/>
      <c r="S17358"/>
    </row>
    <row r="17359" spans="1:19">
      <c r="A17359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  <c r="R17359"/>
      <c r="S17359"/>
    </row>
    <row r="17360" spans="1:19">
      <c r="A1736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  <c r="R17360"/>
      <c r="S17360"/>
    </row>
    <row r="17361" spans="1:19">
      <c r="A17361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  <c r="R17361"/>
      <c r="S17361"/>
    </row>
    <row r="17362" spans="1:19">
      <c r="A17362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  <c r="R17362"/>
      <c r="S17362"/>
    </row>
    <row r="17363" spans="1:19">
      <c r="A17363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  <c r="R17363"/>
      <c r="S17363"/>
    </row>
    <row r="17364" spans="1:19">
      <c r="A17364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  <c r="R17364"/>
      <c r="S17364"/>
    </row>
    <row r="17365" spans="1:19">
      <c r="A17365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  <c r="R17365"/>
      <c r="S17365"/>
    </row>
    <row r="17366" spans="1:19">
      <c r="A17366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  <c r="R17366"/>
      <c r="S17366"/>
    </row>
    <row r="17367" spans="1:19">
      <c r="A17367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  <c r="R17367"/>
      <c r="S17367"/>
    </row>
    <row r="17368" spans="1:19">
      <c r="A17368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  <c r="R17368"/>
      <c r="S17368"/>
    </row>
    <row r="17369" spans="1:19">
      <c r="A17369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  <c r="R17369"/>
      <c r="S17369"/>
    </row>
    <row r="17370" spans="1:19">
      <c r="A1737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  <c r="R17370"/>
      <c r="S17370"/>
    </row>
    <row r="17371" spans="1:19">
      <c r="A17371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  <c r="R17371"/>
      <c r="S17371"/>
    </row>
    <row r="17372" spans="1:19">
      <c r="A17372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  <c r="R17372"/>
      <c r="S17372"/>
    </row>
    <row r="17373" spans="1:19">
      <c r="A17373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  <c r="R17373"/>
      <c r="S17373"/>
    </row>
    <row r="17374" spans="1:19">
      <c r="A17374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  <c r="R17374"/>
      <c r="S17374"/>
    </row>
    <row r="17375" spans="1:19">
      <c r="A17375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  <c r="R17375"/>
      <c r="S17375"/>
    </row>
    <row r="17376" spans="1:19">
      <c r="A17376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  <c r="R17376"/>
      <c r="S17376"/>
    </row>
    <row r="17377" spans="1:19">
      <c r="A17377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  <c r="R17377"/>
      <c r="S17377"/>
    </row>
    <row r="17378" spans="1:19">
      <c r="A17378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  <c r="R17378"/>
      <c r="S17378"/>
    </row>
    <row r="17379" spans="1:19">
      <c r="A17379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  <c r="R17379"/>
      <c r="S17379"/>
    </row>
    <row r="17380" spans="1:19">
      <c r="A1738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  <c r="R17380"/>
      <c r="S17380"/>
    </row>
    <row r="17381" spans="1:19">
      <c r="A17381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  <c r="R17381"/>
      <c r="S17381"/>
    </row>
    <row r="17382" spans="1:19">
      <c r="A17382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  <c r="R17382"/>
      <c r="S17382"/>
    </row>
    <row r="17383" spans="1:19">
      <c r="A17383"/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  <c r="R17383"/>
      <c r="S17383"/>
    </row>
    <row r="17384" spans="1:19">
      <c r="A17384"/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  <c r="R17384"/>
      <c r="S17384"/>
    </row>
    <row r="17385" spans="1:19">
      <c r="A17385"/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  <c r="R17385"/>
      <c r="S17385"/>
    </row>
    <row r="17386" spans="1:19">
      <c r="A17386"/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  <c r="R17386"/>
      <c r="S17386"/>
    </row>
    <row r="17387" spans="1:19">
      <c r="A17387"/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  <c r="R17387"/>
      <c r="S17387"/>
    </row>
    <row r="17388" spans="1:19">
      <c r="A17388"/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  <c r="R17388"/>
      <c r="S17388"/>
    </row>
    <row r="17389" spans="1:19">
      <c r="A17389"/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  <c r="R17389"/>
      <c r="S17389"/>
    </row>
    <row r="17390" spans="1:19">
      <c r="A17390"/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  <c r="R17390"/>
      <c r="S17390"/>
    </row>
    <row r="17391" spans="1:19">
      <c r="A17391"/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  <c r="R17391"/>
      <c r="S17391"/>
    </row>
    <row r="17392" spans="1:19">
      <c r="A17392"/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  <c r="R17392"/>
      <c r="S17392"/>
    </row>
    <row r="17393" spans="1:19">
      <c r="A17393"/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  <c r="R17393"/>
      <c r="S17393"/>
    </row>
    <row r="17394" spans="1:19">
      <c r="A17394"/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  <c r="R17394"/>
      <c r="S17394"/>
    </row>
    <row r="17395" spans="1:19">
      <c r="A17395"/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  <c r="R17395"/>
      <c r="S17395"/>
    </row>
    <row r="17396" spans="1:19">
      <c r="A17396"/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  <c r="R17396"/>
      <c r="S17396"/>
    </row>
    <row r="17397" spans="1:19">
      <c r="A17397"/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  <c r="R17397"/>
      <c r="S17397"/>
    </row>
    <row r="17398" spans="1:19">
      <c r="A17398"/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  <c r="R17398"/>
      <c r="S17398"/>
    </row>
    <row r="17399" spans="1:19">
      <c r="A17399"/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  <c r="R17399"/>
      <c r="S17399"/>
    </row>
    <row r="17400" spans="1:19">
      <c r="A17400"/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  <c r="R17400"/>
      <c r="S17400"/>
    </row>
    <row r="17401" spans="1:19">
      <c r="A17401"/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  <c r="R17401"/>
      <c r="S17401"/>
    </row>
    <row r="17402" spans="1:19">
      <c r="A17402"/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  <c r="R17402"/>
      <c r="S17402"/>
    </row>
    <row r="17403" spans="1:19">
      <c r="A17403"/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  <c r="R17403"/>
      <c r="S17403"/>
    </row>
    <row r="17404" spans="1:19">
      <c r="A17404"/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  <c r="R17404"/>
      <c r="S17404"/>
    </row>
    <row r="17405" spans="1:19">
      <c r="A17405"/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  <c r="R17405"/>
      <c r="S17405"/>
    </row>
    <row r="17406" spans="1:19">
      <c r="A17406"/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  <c r="R17406"/>
      <c r="S17406"/>
    </row>
    <row r="17407" spans="1:19">
      <c r="A17407"/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  <c r="R17407"/>
      <c r="S17407"/>
    </row>
    <row r="17408" spans="1:19">
      <c r="A17408"/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  <c r="R17408"/>
      <c r="S17408"/>
    </row>
    <row r="17409" spans="1:19">
      <c r="A17409"/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  <c r="R17409"/>
      <c r="S17409"/>
    </row>
    <row r="17410" spans="1:19">
      <c r="A17410"/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  <c r="R17410"/>
      <c r="S17410"/>
    </row>
    <row r="17411" spans="1:19">
      <c r="A17411"/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  <c r="R17411"/>
      <c r="S17411"/>
    </row>
    <row r="17412" spans="1:19">
      <c r="A17412"/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  <c r="R17412"/>
      <c r="S17412"/>
    </row>
    <row r="17413" spans="1:19">
      <c r="A17413"/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  <c r="R17413"/>
      <c r="S17413"/>
    </row>
    <row r="17414" spans="1:19">
      <c r="A17414"/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  <c r="R17414"/>
      <c r="S17414"/>
    </row>
    <row r="17415" spans="1:19">
      <c r="A17415"/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  <c r="R17415"/>
      <c r="S17415"/>
    </row>
    <row r="17416" spans="1:19">
      <c r="A17416"/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  <c r="R17416"/>
      <c r="S17416"/>
    </row>
    <row r="17417" spans="1:19">
      <c r="A17417"/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  <c r="R17417"/>
      <c r="S17417"/>
    </row>
    <row r="17418" spans="1:19">
      <c r="A17418"/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  <c r="R17418"/>
      <c r="S17418"/>
    </row>
    <row r="17419" spans="1:19">
      <c r="A17419"/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  <c r="R17419"/>
      <c r="S17419"/>
    </row>
    <row r="17420" spans="1:19">
      <c r="A17420"/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  <c r="R17420"/>
      <c r="S17420"/>
    </row>
    <row r="17421" spans="1:19">
      <c r="A17421"/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  <c r="R17421"/>
      <c r="S17421"/>
    </row>
    <row r="17422" spans="1:19">
      <c r="A17422"/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  <c r="R17422"/>
      <c r="S17422"/>
    </row>
    <row r="17423" spans="1:19">
      <c r="A17423"/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  <c r="R17423"/>
      <c r="S17423"/>
    </row>
    <row r="17424" spans="1:19">
      <c r="A17424"/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  <c r="R17424"/>
      <c r="S17424"/>
    </row>
    <row r="17425" spans="1:19">
      <c r="A17425"/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  <c r="R17425"/>
      <c r="S17425"/>
    </row>
    <row r="17426" spans="1:19">
      <c r="A17426"/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  <c r="R17426"/>
      <c r="S17426"/>
    </row>
    <row r="17427" spans="1:19">
      <c r="A17427"/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  <c r="R17427"/>
      <c r="S17427"/>
    </row>
    <row r="17428" spans="1:19">
      <c r="A17428"/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  <c r="R17428"/>
      <c r="S17428"/>
    </row>
    <row r="17429" spans="1:19">
      <c r="A17429"/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  <c r="R17429"/>
      <c r="S17429"/>
    </row>
    <row r="17430" spans="1:19">
      <c r="A17430"/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  <c r="R17430"/>
      <c r="S17430"/>
    </row>
    <row r="17431" spans="1:19">
      <c r="A17431"/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  <c r="R17431"/>
      <c r="S17431"/>
    </row>
    <row r="17432" spans="1:19">
      <c r="A17432"/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  <c r="R17432"/>
      <c r="S17432"/>
    </row>
    <row r="17433" spans="1:19">
      <c r="A17433"/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  <c r="R17433"/>
      <c r="S17433"/>
    </row>
    <row r="17434" spans="1:19">
      <c r="A17434"/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  <c r="R17434"/>
      <c r="S17434"/>
    </row>
    <row r="17435" spans="1:19">
      <c r="A17435"/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  <c r="R17435"/>
      <c r="S17435"/>
    </row>
    <row r="17436" spans="1:19">
      <c r="A17436"/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  <c r="R17436"/>
      <c r="S17436"/>
    </row>
    <row r="17437" spans="1:19">
      <c r="A17437"/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  <c r="R17437"/>
      <c r="S17437"/>
    </row>
    <row r="17438" spans="1:19">
      <c r="A17438"/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  <c r="R17438"/>
      <c r="S17438"/>
    </row>
    <row r="17439" spans="1:19">
      <c r="A17439"/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  <c r="R17439"/>
      <c r="S17439"/>
    </row>
    <row r="17440" spans="1:19">
      <c r="A17440"/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  <c r="R17440"/>
      <c r="S17440"/>
    </row>
    <row r="17441" spans="1:19">
      <c r="A17441"/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  <c r="R17441"/>
      <c r="S17441"/>
    </row>
    <row r="17442" spans="1:19">
      <c r="A17442"/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  <c r="R17442"/>
      <c r="S17442"/>
    </row>
    <row r="17443" spans="1:19">
      <c r="A17443"/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  <c r="R17443"/>
      <c r="S17443"/>
    </row>
    <row r="17444" spans="1:19">
      <c r="A17444"/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  <c r="R17444"/>
      <c r="S17444"/>
    </row>
    <row r="17445" spans="1:19">
      <c r="A17445"/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  <c r="R17445"/>
      <c r="S17445"/>
    </row>
    <row r="17446" spans="1:19">
      <c r="A17446"/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  <c r="R17446"/>
      <c r="S17446"/>
    </row>
    <row r="17447" spans="1:19">
      <c r="A17447"/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  <c r="R17447"/>
      <c r="S17447"/>
    </row>
    <row r="17448" spans="1:19">
      <c r="A17448"/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  <c r="R17448"/>
      <c r="S17448"/>
    </row>
    <row r="17449" spans="1:19">
      <c r="A17449"/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  <c r="R17449"/>
      <c r="S17449"/>
    </row>
    <row r="17450" spans="1:19">
      <c r="A17450"/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  <c r="R17450"/>
      <c r="S17450"/>
    </row>
    <row r="17451" spans="1:19">
      <c r="A17451"/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  <c r="R17451"/>
      <c r="S17451"/>
    </row>
    <row r="17452" spans="1:19">
      <c r="A17452"/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  <c r="R17452"/>
      <c r="S17452"/>
    </row>
    <row r="17453" spans="1:19">
      <c r="A17453"/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  <c r="R17453"/>
      <c r="S17453"/>
    </row>
    <row r="17454" spans="1:19">
      <c r="A17454"/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  <c r="R17454"/>
      <c r="S17454"/>
    </row>
    <row r="17455" spans="1:19">
      <c r="A17455"/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  <c r="R17455"/>
      <c r="S17455"/>
    </row>
    <row r="17456" spans="1:19">
      <c r="A17456"/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  <c r="R17456"/>
      <c r="S17456"/>
    </row>
    <row r="17457" spans="1:19">
      <c r="A17457"/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  <c r="R17457"/>
      <c r="S17457"/>
    </row>
    <row r="17458" spans="1:19">
      <c r="A17458"/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  <c r="R17458"/>
      <c r="S17458"/>
    </row>
    <row r="17459" spans="1:19">
      <c r="A17459"/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  <c r="R17459"/>
      <c r="S17459"/>
    </row>
    <row r="17460" spans="1:19">
      <c r="A17460"/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  <c r="R17460"/>
      <c r="S17460"/>
    </row>
    <row r="17461" spans="1:19">
      <c r="A17461"/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  <c r="R17461"/>
      <c r="S17461"/>
    </row>
    <row r="17462" spans="1:19">
      <c r="A17462"/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  <c r="R17462"/>
      <c r="S17462"/>
    </row>
    <row r="17463" spans="1:19">
      <c r="A17463"/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  <c r="R17463"/>
      <c r="S17463"/>
    </row>
    <row r="17464" spans="1:19">
      <c r="A17464"/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  <c r="R17464"/>
      <c r="S17464"/>
    </row>
    <row r="17465" spans="1:19">
      <c r="A17465"/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  <c r="R17465"/>
      <c r="S17465"/>
    </row>
    <row r="17466" spans="1:19">
      <c r="A17466"/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  <c r="R17466"/>
      <c r="S17466"/>
    </row>
    <row r="17467" spans="1:19">
      <c r="A17467"/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  <c r="R17467"/>
      <c r="S17467"/>
    </row>
    <row r="17468" spans="1:19">
      <c r="A17468"/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  <c r="R17468"/>
      <c r="S17468"/>
    </row>
    <row r="17469" spans="1:19">
      <c r="A17469"/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  <c r="R17469"/>
      <c r="S17469"/>
    </row>
    <row r="17470" spans="1:19">
      <c r="A17470"/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  <c r="R17470"/>
      <c r="S17470"/>
    </row>
    <row r="17471" spans="1:19">
      <c r="A17471"/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  <c r="R17471"/>
      <c r="S17471"/>
    </row>
    <row r="17472" spans="1:19">
      <c r="A17472"/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  <c r="R17472"/>
      <c r="S17472"/>
    </row>
    <row r="17473" spans="1:19">
      <c r="A17473"/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  <c r="R17473"/>
      <c r="S17473"/>
    </row>
    <row r="17474" spans="1:19">
      <c r="A17474"/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  <c r="R17474"/>
      <c r="S17474"/>
    </row>
    <row r="17475" spans="1:19">
      <c r="A17475"/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  <c r="R17475"/>
      <c r="S17475"/>
    </row>
    <row r="17476" spans="1:19">
      <c r="A17476"/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  <c r="R17476"/>
      <c r="S17476"/>
    </row>
    <row r="17477" spans="1:19">
      <c r="A17477"/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  <c r="R17477"/>
      <c r="S17477"/>
    </row>
    <row r="17478" spans="1:19">
      <c r="A17478"/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  <c r="R17478"/>
      <c r="S17478"/>
    </row>
    <row r="17479" spans="1:19">
      <c r="A17479"/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  <c r="R17479"/>
      <c r="S17479"/>
    </row>
    <row r="17480" spans="1:19">
      <c r="A17480"/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  <c r="R17480"/>
      <c r="S17480"/>
    </row>
    <row r="17481" spans="1:19">
      <c r="A17481"/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  <c r="R17481"/>
      <c r="S17481"/>
    </row>
    <row r="17482" spans="1:19">
      <c r="A17482"/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  <c r="R17482"/>
      <c r="S17482"/>
    </row>
    <row r="17483" spans="1:19">
      <c r="A17483"/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  <c r="R17483"/>
      <c r="S17483"/>
    </row>
    <row r="17484" spans="1:19">
      <c r="A17484"/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  <c r="R17484"/>
      <c r="S17484"/>
    </row>
    <row r="17485" spans="1:19">
      <c r="A17485"/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  <c r="R17485"/>
      <c r="S17485"/>
    </row>
    <row r="17486" spans="1:19">
      <c r="A17486"/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  <c r="R17486"/>
      <c r="S17486"/>
    </row>
    <row r="17487" spans="1:19">
      <c r="A17487"/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  <c r="R17487"/>
      <c r="S17487"/>
    </row>
    <row r="17488" spans="1:19">
      <c r="A17488"/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  <c r="R17488"/>
      <c r="S17488"/>
    </row>
    <row r="17489" spans="1:19">
      <c r="A17489"/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  <c r="R17489"/>
      <c r="S17489"/>
    </row>
    <row r="17490" spans="1:19">
      <c r="A17490"/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  <c r="R17490"/>
      <c r="S17490"/>
    </row>
    <row r="17491" spans="1:19">
      <c r="A17491"/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  <c r="R17491"/>
      <c r="S17491"/>
    </row>
    <row r="17492" spans="1:19">
      <c r="A17492"/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  <c r="R17492"/>
      <c r="S17492"/>
    </row>
    <row r="17493" spans="1:19">
      <c r="A17493"/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  <c r="R17493"/>
      <c r="S17493"/>
    </row>
    <row r="17494" spans="1:19">
      <c r="A17494"/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  <c r="R17494"/>
      <c r="S17494"/>
    </row>
    <row r="17495" spans="1:19">
      <c r="A17495"/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  <c r="R17495"/>
      <c r="S17495"/>
    </row>
    <row r="17496" spans="1:19">
      <c r="A17496"/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  <c r="R17496"/>
      <c r="S17496"/>
    </row>
    <row r="17497" spans="1:19">
      <c r="A17497"/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  <c r="R17497"/>
      <c r="S17497"/>
    </row>
    <row r="17498" spans="1:19">
      <c r="A17498"/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  <c r="R17498"/>
      <c r="S17498"/>
    </row>
    <row r="17499" spans="1:19">
      <c r="A17499"/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  <c r="R17499"/>
      <c r="S17499"/>
    </row>
    <row r="17500" spans="1:19">
      <c r="A17500"/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  <c r="R17500"/>
      <c r="S17500"/>
    </row>
    <row r="17501" spans="1:19">
      <c r="A17501"/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  <c r="R17501"/>
      <c r="S17501"/>
    </row>
    <row r="17502" spans="1:19">
      <c r="A17502"/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  <c r="R17502"/>
      <c r="S17502"/>
    </row>
    <row r="17503" spans="1:19">
      <c r="A17503"/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  <c r="R17503"/>
      <c r="S17503"/>
    </row>
    <row r="17504" spans="1:19">
      <c r="A17504"/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  <c r="R17504"/>
      <c r="S17504"/>
    </row>
    <row r="17505" spans="1:19">
      <c r="A17505"/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  <c r="R17505"/>
      <c r="S17505"/>
    </row>
    <row r="17506" spans="1:19">
      <c r="A17506"/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  <c r="R17506"/>
      <c r="S17506"/>
    </row>
    <row r="17507" spans="1:19">
      <c r="A17507"/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  <c r="R17507"/>
      <c r="S17507"/>
    </row>
    <row r="17508" spans="1:19">
      <c r="A17508"/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  <c r="R17508"/>
      <c r="S17508"/>
    </row>
    <row r="17509" spans="1:19">
      <c r="A17509"/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  <c r="R17509"/>
      <c r="S17509"/>
    </row>
    <row r="17510" spans="1:19">
      <c r="A17510"/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  <c r="R17510"/>
      <c r="S17510"/>
    </row>
    <row r="17511" spans="1:19">
      <c r="A17511"/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  <c r="R17511"/>
      <c r="S17511"/>
    </row>
    <row r="17512" spans="1:19">
      <c r="A17512"/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  <c r="R17512"/>
      <c r="S17512"/>
    </row>
    <row r="17513" spans="1:19">
      <c r="A17513"/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  <c r="R17513"/>
      <c r="S17513"/>
    </row>
    <row r="17514" spans="1:19">
      <c r="A17514"/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  <c r="R17514"/>
      <c r="S17514"/>
    </row>
    <row r="17515" spans="1:19">
      <c r="A17515"/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  <c r="R17515"/>
      <c r="S17515"/>
    </row>
    <row r="17516" spans="1:19">
      <c r="A17516"/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  <c r="R17516"/>
      <c r="S17516"/>
    </row>
    <row r="17517" spans="1:19">
      <c r="A17517"/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  <c r="R17517"/>
      <c r="S17517"/>
    </row>
    <row r="17518" spans="1:19">
      <c r="A17518"/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  <c r="R17518"/>
      <c r="S17518"/>
    </row>
    <row r="17519" spans="1:19">
      <c r="A17519"/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  <c r="R17519"/>
      <c r="S17519"/>
    </row>
    <row r="17520" spans="1:19">
      <c r="A17520"/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  <c r="R17520"/>
      <c r="S17520"/>
    </row>
    <row r="17521" spans="1:19">
      <c r="A17521"/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  <c r="R17521"/>
      <c r="S17521"/>
    </row>
    <row r="17522" spans="1:19">
      <c r="A17522"/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  <c r="R17522"/>
      <c r="S17522"/>
    </row>
    <row r="17523" spans="1:19">
      <c r="A17523"/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  <c r="R17523"/>
      <c r="S17523"/>
    </row>
    <row r="17524" spans="1:19">
      <c r="A17524"/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  <c r="R17524"/>
      <c r="S17524"/>
    </row>
    <row r="17525" spans="1:19">
      <c r="A17525"/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  <c r="R17525"/>
      <c r="S17525"/>
    </row>
    <row r="17526" spans="1:19">
      <c r="A17526"/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  <c r="R17526"/>
      <c r="S17526"/>
    </row>
    <row r="17527" spans="1:19">
      <c r="A17527"/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  <c r="R17527"/>
      <c r="S17527"/>
    </row>
    <row r="17528" spans="1:19">
      <c r="A17528"/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  <c r="R17528"/>
      <c r="S17528"/>
    </row>
    <row r="17529" spans="1:19">
      <c r="A17529"/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  <c r="R17529"/>
      <c r="S17529"/>
    </row>
    <row r="17530" spans="1:19">
      <c r="A17530"/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  <c r="R17530"/>
      <c r="S17530"/>
    </row>
    <row r="17531" spans="1:19">
      <c r="A17531"/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  <c r="R17531"/>
      <c r="S17531"/>
    </row>
    <row r="17532" spans="1:19">
      <c r="A17532"/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  <c r="R17532"/>
      <c r="S17532"/>
    </row>
    <row r="17533" spans="1:19">
      <c r="A17533"/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  <c r="R17533"/>
      <c r="S17533"/>
    </row>
    <row r="17534" spans="1:19">
      <c r="A17534"/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  <c r="R17534"/>
      <c r="S17534"/>
    </row>
    <row r="17535" spans="1:19">
      <c r="A17535"/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  <c r="R17535"/>
      <c r="S17535"/>
    </row>
    <row r="17536" spans="1:19">
      <c r="A17536"/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  <c r="R17536"/>
      <c r="S17536"/>
    </row>
    <row r="17537" spans="1:19">
      <c r="A17537"/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  <c r="R17537"/>
      <c r="S17537"/>
    </row>
    <row r="17538" spans="1:19">
      <c r="A17538"/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  <c r="R17538"/>
      <c r="S17538"/>
    </row>
    <row r="17539" spans="1:19">
      <c r="A17539"/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  <c r="R17539"/>
      <c r="S17539"/>
    </row>
    <row r="17540" spans="1:19">
      <c r="A17540"/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  <c r="R17540"/>
      <c r="S17540"/>
    </row>
    <row r="17541" spans="1:19">
      <c r="A17541"/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  <c r="R17541"/>
      <c r="S17541"/>
    </row>
    <row r="17542" spans="1:19">
      <c r="A17542"/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  <c r="R17542"/>
      <c r="S17542"/>
    </row>
    <row r="17543" spans="1:19">
      <c r="A17543"/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  <c r="R17543"/>
      <c r="S17543"/>
    </row>
    <row r="17544" spans="1:19">
      <c r="A17544"/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  <c r="R17544"/>
      <c r="S17544"/>
    </row>
    <row r="17545" spans="1:19">
      <c r="A17545"/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  <c r="R17545"/>
      <c r="S17545"/>
    </row>
    <row r="17546" spans="1:19">
      <c r="A17546"/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  <c r="R17546"/>
      <c r="S17546"/>
    </row>
    <row r="17547" spans="1:19">
      <c r="A17547"/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  <c r="R17547"/>
      <c r="S17547"/>
    </row>
    <row r="17548" spans="1:19">
      <c r="A17548"/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  <c r="R17548"/>
      <c r="S17548"/>
    </row>
    <row r="17549" spans="1:19">
      <c r="A17549"/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  <c r="R17549"/>
      <c r="S17549"/>
    </row>
    <row r="17550" spans="1:19">
      <c r="A17550"/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  <c r="R17550"/>
      <c r="S17550"/>
    </row>
    <row r="17551" spans="1:19">
      <c r="A17551"/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  <c r="R17551"/>
      <c r="S17551"/>
    </row>
    <row r="17552" spans="1:19">
      <c r="A17552"/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  <c r="R17552"/>
      <c r="S17552"/>
    </row>
    <row r="17553" spans="1:19">
      <c r="A17553"/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  <c r="R17553"/>
      <c r="S17553"/>
    </row>
    <row r="17554" spans="1:19">
      <c r="A17554"/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  <c r="R17554"/>
      <c r="S17554"/>
    </row>
    <row r="17555" spans="1:19">
      <c r="A17555"/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  <c r="R17555"/>
      <c r="S17555"/>
    </row>
    <row r="17556" spans="1:19">
      <c r="A17556"/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  <c r="R17556"/>
      <c r="S17556"/>
    </row>
    <row r="17557" spans="1:19">
      <c r="A17557"/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  <c r="R17557"/>
      <c r="S17557"/>
    </row>
    <row r="17558" spans="1:19">
      <c r="A17558"/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  <c r="R17558"/>
      <c r="S17558"/>
    </row>
    <row r="17559" spans="1:19">
      <c r="A17559"/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  <c r="R17559"/>
      <c r="S17559"/>
    </row>
    <row r="17560" spans="1:19">
      <c r="A17560"/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  <c r="R17560"/>
      <c r="S17560"/>
    </row>
    <row r="17561" spans="1:19">
      <c r="A17561"/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  <c r="R17561"/>
      <c r="S17561"/>
    </row>
    <row r="17562" spans="1:19">
      <c r="A17562"/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  <c r="R17562"/>
      <c r="S17562"/>
    </row>
    <row r="17563" spans="1:19">
      <c r="A17563"/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  <c r="R17563"/>
      <c r="S17563"/>
    </row>
    <row r="17564" spans="1:19">
      <c r="A17564"/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  <c r="R17564"/>
      <c r="S17564"/>
    </row>
    <row r="17565" spans="1:19">
      <c r="A17565"/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  <c r="R17565"/>
      <c r="S17565"/>
    </row>
    <row r="17566" spans="1:19">
      <c r="A17566"/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  <c r="R17566"/>
      <c r="S17566"/>
    </row>
    <row r="17567" spans="1:19">
      <c r="A17567"/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  <c r="R17567"/>
      <c r="S17567"/>
    </row>
    <row r="17568" spans="1:19">
      <c r="A17568"/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  <c r="R17568"/>
      <c r="S17568"/>
    </row>
    <row r="17569" spans="1:19">
      <c r="A17569"/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  <c r="R17569"/>
      <c r="S17569"/>
    </row>
    <row r="17570" spans="1:19">
      <c r="A17570"/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  <c r="R17570"/>
      <c r="S17570"/>
    </row>
    <row r="17571" spans="1:19">
      <c r="A17571"/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  <c r="R17571"/>
      <c r="S17571"/>
    </row>
    <row r="17572" spans="1:19">
      <c r="A17572"/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  <c r="R17572"/>
      <c r="S17572"/>
    </row>
    <row r="17573" spans="1:19">
      <c r="A17573"/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  <c r="R17573"/>
      <c r="S17573"/>
    </row>
    <row r="17574" spans="1:19">
      <c r="A17574"/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  <c r="R17574"/>
      <c r="S17574"/>
    </row>
    <row r="17575" spans="1:19">
      <c r="A17575"/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  <c r="R17575"/>
      <c r="S17575"/>
    </row>
    <row r="17576" spans="1:19">
      <c r="A17576"/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  <c r="R17576"/>
      <c r="S17576"/>
    </row>
    <row r="17577" spans="1:19">
      <c r="A17577"/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  <c r="R17577"/>
      <c r="S17577"/>
    </row>
    <row r="17578" spans="1:19">
      <c r="A17578"/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  <c r="R17578"/>
      <c r="S17578"/>
    </row>
    <row r="17579" spans="1:19">
      <c r="A17579"/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  <c r="R17579"/>
      <c r="S17579"/>
    </row>
    <row r="17580" spans="1:19">
      <c r="A17580"/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  <c r="R17580"/>
      <c r="S17580"/>
    </row>
    <row r="17581" spans="1:19">
      <c r="A17581"/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  <c r="R17581"/>
      <c r="S17581"/>
    </row>
    <row r="17582" spans="1:19">
      <c r="A17582"/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  <c r="R17582"/>
      <c r="S17582"/>
    </row>
    <row r="17583" spans="1:19">
      <c r="A17583"/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  <c r="R17583"/>
      <c r="S17583"/>
    </row>
    <row r="17584" spans="1:19">
      <c r="A17584"/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  <c r="R17584"/>
      <c r="S17584"/>
    </row>
    <row r="17585" spans="1:19">
      <c r="A17585"/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  <c r="R17585"/>
      <c r="S17585"/>
    </row>
    <row r="17586" spans="1:19">
      <c r="A17586"/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  <c r="R17586"/>
      <c r="S17586"/>
    </row>
    <row r="17587" spans="1:19">
      <c r="A17587"/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  <c r="R17587"/>
      <c r="S17587"/>
    </row>
    <row r="17588" spans="1:19">
      <c r="A17588"/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  <c r="R17588"/>
      <c r="S17588"/>
    </row>
    <row r="17589" spans="1:19">
      <c r="A17589"/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  <c r="R17589"/>
      <c r="S17589"/>
    </row>
    <row r="17590" spans="1:19">
      <c r="A17590"/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  <c r="R17590"/>
      <c r="S17590"/>
    </row>
    <row r="17591" spans="1:19">
      <c r="A17591"/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  <c r="R17591"/>
      <c r="S17591"/>
    </row>
    <row r="17592" spans="1:19">
      <c r="A17592"/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  <c r="R17592"/>
      <c r="S17592"/>
    </row>
    <row r="17593" spans="1:19">
      <c r="A17593"/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  <c r="R17593"/>
      <c r="S17593"/>
    </row>
    <row r="17594" spans="1:19">
      <c r="A17594"/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  <c r="R17594"/>
      <c r="S17594"/>
    </row>
    <row r="17595" spans="1:19">
      <c r="A17595"/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  <c r="R17595"/>
      <c r="S17595"/>
    </row>
    <row r="17596" spans="1:19">
      <c r="A17596"/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  <c r="R17596"/>
      <c r="S17596"/>
    </row>
    <row r="17597" spans="1:19">
      <c r="A17597"/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  <c r="R17597"/>
      <c r="S17597"/>
    </row>
    <row r="17598" spans="1:19">
      <c r="A17598"/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  <c r="R17598"/>
      <c r="S17598"/>
    </row>
    <row r="17599" spans="1:19">
      <c r="A17599"/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  <c r="R17599"/>
      <c r="S17599"/>
    </row>
    <row r="17600" spans="1:19">
      <c r="A17600"/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  <c r="R17600"/>
      <c r="S17600"/>
    </row>
    <row r="17601" spans="1:19">
      <c r="A17601"/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  <c r="R17601"/>
      <c r="S17601"/>
    </row>
    <row r="17602" spans="1:19">
      <c r="A17602"/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  <c r="R17602"/>
      <c r="S17602"/>
    </row>
    <row r="17603" spans="1:19">
      <c r="A17603"/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  <c r="R17603"/>
      <c r="S17603"/>
    </row>
    <row r="17604" spans="1:19">
      <c r="A17604"/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  <c r="R17604"/>
      <c r="S17604"/>
    </row>
    <row r="17605" spans="1:19">
      <c r="A17605"/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  <c r="R17605"/>
      <c r="S17605"/>
    </row>
    <row r="17606" spans="1:19">
      <c r="A17606"/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  <c r="R17606"/>
      <c r="S17606"/>
    </row>
    <row r="17607" spans="1:19">
      <c r="A17607"/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  <c r="R17607"/>
      <c r="S17607"/>
    </row>
    <row r="17608" spans="1:19">
      <c r="A17608"/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  <c r="R17608"/>
      <c r="S17608"/>
    </row>
    <row r="17609" spans="1:19">
      <c r="A17609"/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  <c r="R17609"/>
      <c r="S17609"/>
    </row>
    <row r="17610" spans="1:19">
      <c r="A17610"/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  <c r="R17610"/>
      <c r="S17610"/>
    </row>
    <row r="17611" spans="1:19">
      <c r="A17611"/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  <c r="R17611"/>
      <c r="S17611"/>
    </row>
    <row r="17612" spans="1:19">
      <c r="A17612"/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  <c r="R17612"/>
      <c r="S17612"/>
    </row>
    <row r="17613" spans="1:19">
      <c r="A17613"/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  <c r="R17613"/>
      <c r="S17613"/>
    </row>
    <row r="17614" spans="1:19">
      <c r="A17614"/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  <c r="R17614"/>
      <c r="S17614"/>
    </row>
    <row r="17615" spans="1:19">
      <c r="A17615"/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  <c r="R17615"/>
      <c r="S17615"/>
    </row>
    <row r="17616" spans="1:19">
      <c r="A17616"/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  <c r="R17616"/>
      <c r="S17616"/>
    </row>
    <row r="17617" spans="1:19">
      <c r="A17617"/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  <c r="R17617"/>
      <c r="S17617"/>
    </row>
    <row r="17618" spans="1:19">
      <c r="A17618"/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  <c r="R17618"/>
      <c r="S17618"/>
    </row>
    <row r="17619" spans="1:19">
      <c r="A17619"/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  <c r="R17619"/>
      <c r="S17619"/>
    </row>
    <row r="17620" spans="1:19">
      <c r="A17620"/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  <c r="R17620"/>
      <c r="S17620"/>
    </row>
    <row r="17621" spans="1:19">
      <c r="A17621"/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  <c r="R17621"/>
      <c r="S17621"/>
    </row>
    <row r="17622" spans="1:19">
      <c r="A17622"/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  <c r="R17622"/>
      <c r="S17622"/>
    </row>
    <row r="17623" spans="1:19">
      <c r="A17623"/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  <c r="R17623"/>
      <c r="S17623"/>
    </row>
    <row r="17624" spans="1:19">
      <c r="A17624"/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  <c r="R17624"/>
      <c r="S17624"/>
    </row>
    <row r="17625" spans="1:19">
      <c r="A17625"/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  <c r="R17625"/>
      <c r="S17625"/>
    </row>
    <row r="17626" spans="1:19">
      <c r="A17626"/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  <c r="R17626"/>
      <c r="S17626"/>
    </row>
    <row r="17627" spans="1:19">
      <c r="A17627"/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  <c r="R17627"/>
      <c r="S17627"/>
    </row>
    <row r="17628" spans="1:19">
      <c r="A17628"/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  <c r="R17628"/>
      <c r="S17628"/>
    </row>
    <row r="17629" spans="1:19">
      <c r="A17629"/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  <c r="R17629"/>
      <c r="S17629"/>
    </row>
    <row r="17630" spans="1:19">
      <c r="A17630"/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  <c r="R17630"/>
      <c r="S17630"/>
    </row>
    <row r="17631" spans="1:19">
      <c r="A17631"/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  <c r="R17631"/>
      <c r="S17631"/>
    </row>
    <row r="17632" spans="1:19">
      <c r="A17632"/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  <c r="R17632"/>
      <c r="S17632"/>
    </row>
    <row r="17633" spans="1:19">
      <c r="A17633"/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  <c r="R17633"/>
      <c r="S17633"/>
    </row>
    <row r="17634" spans="1:19">
      <c r="A17634"/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  <c r="R17634"/>
      <c r="S17634"/>
    </row>
    <row r="17635" spans="1:19">
      <c r="A17635"/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  <c r="R17635"/>
      <c r="S17635"/>
    </row>
    <row r="17636" spans="1:19">
      <c r="A17636"/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  <c r="R17636"/>
      <c r="S17636"/>
    </row>
    <row r="17637" spans="1:19">
      <c r="A17637"/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  <c r="R17637"/>
      <c r="S17637"/>
    </row>
    <row r="17638" spans="1:19">
      <c r="A17638"/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  <c r="R17638"/>
      <c r="S17638"/>
    </row>
    <row r="17639" spans="1:19">
      <c r="A17639"/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  <c r="R17639"/>
      <c r="S17639"/>
    </row>
    <row r="17640" spans="1:19">
      <c r="A17640"/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  <c r="R17640"/>
      <c r="S17640"/>
    </row>
    <row r="17641" spans="1:19">
      <c r="A17641"/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  <c r="R17641"/>
      <c r="S17641"/>
    </row>
    <row r="17642" spans="1:19">
      <c r="A17642"/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  <c r="R17642"/>
      <c r="S17642"/>
    </row>
    <row r="17643" spans="1:19">
      <c r="A17643"/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  <c r="R17643"/>
      <c r="S17643"/>
    </row>
    <row r="17644" spans="1:19">
      <c r="A17644"/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  <c r="R17644"/>
      <c r="S17644"/>
    </row>
    <row r="17645" spans="1:19">
      <c r="A17645"/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  <c r="R17645"/>
      <c r="S17645"/>
    </row>
    <row r="17646" spans="1:19">
      <c r="A17646"/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  <c r="R17646"/>
      <c r="S17646"/>
    </row>
    <row r="17647" spans="1:19">
      <c r="A17647"/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  <c r="R17647"/>
      <c r="S17647"/>
    </row>
    <row r="17648" spans="1:19">
      <c r="A17648"/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  <c r="R17648"/>
      <c r="S17648"/>
    </row>
    <row r="17649" spans="1:19">
      <c r="A17649"/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  <c r="R17649"/>
      <c r="S17649"/>
    </row>
    <row r="17650" spans="1:19">
      <c r="A17650"/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  <c r="R17650"/>
      <c r="S17650"/>
    </row>
    <row r="17651" spans="1:19">
      <c r="A17651"/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  <c r="R17651"/>
      <c r="S17651"/>
    </row>
    <row r="17652" spans="1:19">
      <c r="A17652"/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  <c r="R17652"/>
      <c r="S17652"/>
    </row>
    <row r="17653" spans="1:19">
      <c r="A17653"/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  <c r="R17653"/>
      <c r="S17653"/>
    </row>
    <row r="17654" spans="1:19">
      <c r="A17654"/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  <c r="R17654"/>
      <c r="S17654"/>
    </row>
    <row r="17655" spans="1:19">
      <c r="A17655"/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  <c r="R17655"/>
      <c r="S17655"/>
    </row>
    <row r="17656" spans="1:19">
      <c r="A17656"/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  <c r="R17656"/>
      <c r="S17656"/>
    </row>
    <row r="17657" spans="1:19">
      <c r="A17657"/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  <c r="R17657"/>
      <c r="S17657"/>
    </row>
    <row r="17658" spans="1:19">
      <c r="A17658"/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  <c r="R17658"/>
      <c r="S17658"/>
    </row>
    <row r="17659" spans="1:19">
      <c r="A17659"/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  <c r="R17659"/>
      <c r="S17659"/>
    </row>
    <row r="17660" spans="1:19">
      <c r="A17660"/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  <c r="R17660"/>
      <c r="S17660"/>
    </row>
    <row r="17661" spans="1:19">
      <c r="A17661"/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  <c r="R17661"/>
      <c r="S17661"/>
    </row>
    <row r="17662" spans="1:19">
      <c r="A17662"/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  <c r="R17662"/>
      <c r="S17662"/>
    </row>
    <row r="17663" spans="1:19">
      <c r="A17663"/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  <c r="R17663"/>
      <c r="S17663"/>
    </row>
    <row r="17664" spans="1:19">
      <c r="A17664"/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  <c r="R17664"/>
      <c r="S17664"/>
    </row>
    <row r="17665" spans="1:19">
      <c r="A17665"/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  <c r="R17665"/>
      <c r="S17665"/>
    </row>
    <row r="17666" spans="1:19">
      <c r="A17666"/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  <c r="R17666"/>
      <c r="S17666"/>
    </row>
    <row r="17667" spans="1:19">
      <c r="A17667"/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  <c r="R17667"/>
      <c r="S17667"/>
    </row>
    <row r="17668" spans="1:19">
      <c r="A17668"/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  <c r="R17668"/>
      <c r="S17668"/>
    </row>
    <row r="17669" spans="1:19">
      <c r="A17669"/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  <c r="R17669"/>
      <c r="S17669"/>
    </row>
    <row r="17670" spans="1:19">
      <c r="A17670"/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  <c r="R17670"/>
      <c r="S17670"/>
    </row>
    <row r="17671" spans="1:19">
      <c r="A17671"/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  <c r="R17671"/>
      <c r="S17671"/>
    </row>
    <row r="17672" spans="1:19">
      <c r="A17672"/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  <c r="R17672"/>
      <c r="S17672"/>
    </row>
    <row r="17673" spans="1:19">
      <c r="A17673"/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  <c r="R17673"/>
      <c r="S17673"/>
    </row>
    <row r="17674" spans="1:19">
      <c r="A17674"/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  <c r="R17674"/>
      <c r="S17674"/>
    </row>
    <row r="17675" spans="1:19">
      <c r="A17675"/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  <c r="R17675"/>
      <c r="S17675"/>
    </row>
    <row r="17676" spans="1:19">
      <c r="A17676"/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  <c r="R17676"/>
      <c r="S17676"/>
    </row>
    <row r="17677" spans="1:19">
      <c r="A17677"/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  <c r="R17677"/>
      <c r="S17677"/>
    </row>
    <row r="17678" spans="1:19">
      <c r="A17678"/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  <c r="R17678"/>
      <c r="S17678"/>
    </row>
    <row r="17679" spans="1:19">
      <c r="A17679"/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  <c r="R17679"/>
      <c r="S17679"/>
    </row>
    <row r="17680" spans="1:19">
      <c r="A17680"/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  <c r="R17680"/>
      <c r="S17680"/>
    </row>
    <row r="17681" spans="1:19">
      <c r="A17681"/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  <c r="R17681"/>
      <c r="S17681"/>
    </row>
    <row r="17682" spans="1:19">
      <c r="A17682"/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  <c r="R17682"/>
      <c r="S17682"/>
    </row>
    <row r="17683" spans="1:19">
      <c r="A17683"/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  <c r="R17683"/>
      <c r="S17683"/>
    </row>
    <row r="17684" spans="1:19">
      <c r="A17684"/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  <c r="R17684"/>
      <c r="S17684"/>
    </row>
    <row r="17685" spans="1:19">
      <c r="A17685"/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  <c r="R17685"/>
      <c r="S17685"/>
    </row>
    <row r="17686" spans="1:19">
      <c r="A17686"/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  <c r="R17686"/>
      <c r="S17686"/>
    </row>
    <row r="17687" spans="1:19">
      <c r="A17687"/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  <c r="R17687"/>
      <c r="S17687"/>
    </row>
    <row r="17688" spans="1:19">
      <c r="A17688"/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  <c r="R17688"/>
      <c r="S17688"/>
    </row>
    <row r="17689" spans="1:19">
      <c r="A17689"/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  <c r="R17689"/>
      <c r="S17689"/>
    </row>
    <row r="17690" spans="1:19">
      <c r="A17690"/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  <c r="R17690"/>
      <c r="S17690"/>
    </row>
    <row r="17691" spans="1:19">
      <c r="A17691"/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  <c r="R17691"/>
      <c r="S17691"/>
    </row>
    <row r="17692" spans="1:19">
      <c r="A17692"/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  <c r="R17692"/>
      <c r="S17692"/>
    </row>
    <row r="17693" spans="1:19">
      <c r="A17693"/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  <c r="R17693"/>
      <c r="S17693"/>
    </row>
    <row r="17694" spans="1:19">
      <c r="A17694"/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  <c r="R17694"/>
      <c r="S17694"/>
    </row>
    <row r="17695" spans="1:19">
      <c r="A17695"/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  <c r="R17695"/>
      <c r="S17695"/>
    </row>
    <row r="17696" spans="1:19">
      <c r="A17696"/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  <c r="R17696"/>
      <c r="S17696"/>
    </row>
    <row r="17697" spans="1:19">
      <c r="A17697"/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  <c r="R17697"/>
      <c r="S17697"/>
    </row>
    <row r="17698" spans="1:19">
      <c r="A17698"/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  <c r="R17698"/>
      <c r="S17698"/>
    </row>
    <row r="17699" spans="1:19">
      <c r="A17699"/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  <c r="R17699"/>
      <c r="S17699"/>
    </row>
    <row r="17700" spans="1:19">
      <c r="A17700"/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  <c r="R17700"/>
      <c r="S17700"/>
    </row>
    <row r="17701" spans="1:19">
      <c r="A17701"/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  <c r="R17701"/>
      <c r="S17701"/>
    </row>
    <row r="17702" spans="1:19">
      <c r="A17702"/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  <c r="R17702"/>
      <c r="S17702"/>
    </row>
    <row r="17703" spans="1:19">
      <c r="A17703"/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  <c r="R17703"/>
      <c r="S17703"/>
    </row>
    <row r="17704" spans="1:19">
      <c r="A17704"/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  <c r="R17704"/>
      <c r="S17704"/>
    </row>
    <row r="17705" spans="1:19">
      <c r="A17705"/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  <c r="R17705"/>
      <c r="S17705"/>
    </row>
    <row r="17706" spans="1:19">
      <c r="A17706"/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  <c r="R17706"/>
      <c r="S17706"/>
    </row>
    <row r="17707" spans="1:19">
      <c r="A17707"/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  <c r="R17707"/>
      <c r="S17707"/>
    </row>
    <row r="17708" spans="1:19">
      <c r="A17708"/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  <c r="R17708"/>
      <c r="S17708"/>
    </row>
    <row r="17709" spans="1:19">
      <c r="A17709"/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  <c r="R17709"/>
      <c r="S17709"/>
    </row>
    <row r="17710" spans="1:19">
      <c r="A17710"/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  <c r="R17710"/>
      <c r="S17710"/>
    </row>
    <row r="17711" spans="1:19">
      <c r="A17711"/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  <c r="R17711"/>
      <c r="S17711"/>
    </row>
    <row r="17712" spans="1:19">
      <c r="A17712"/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  <c r="R17712"/>
      <c r="S17712"/>
    </row>
    <row r="17713" spans="1:19">
      <c r="A17713"/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  <c r="R17713"/>
      <c r="S17713"/>
    </row>
    <row r="17714" spans="1:19">
      <c r="A17714"/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  <c r="R17714"/>
      <c r="S17714"/>
    </row>
    <row r="17715" spans="1:19">
      <c r="A17715"/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  <c r="R17715"/>
      <c r="S17715"/>
    </row>
    <row r="17716" spans="1:19">
      <c r="A17716"/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  <c r="R17716"/>
      <c r="S17716"/>
    </row>
    <row r="17717" spans="1:19">
      <c r="A17717"/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  <c r="R17717"/>
      <c r="S17717"/>
    </row>
    <row r="17718" spans="1:19">
      <c r="A17718"/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  <c r="R17718"/>
      <c r="S17718"/>
    </row>
    <row r="17719" spans="1:19">
      <c r="A17719"/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  <c r="R17719"/>
      <c r="S17719"/>
    </row>
    <row r="17720" spans="1:19">
      <c r="A17720"/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  <c r="R17720"/>
      <c r="S17720"/>
    </row>
    <row r="17721" spans="1:19">
      <c r="A17721"/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  <c r="R17721"/>
      <c r="S17721"/>
    </row>
    <row r="17722" spans="1:19">
      <c r="A17722"/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  <c r="R17722"/>
      <c r="S17722"/>
    </row>
    <row r="17723" spans="1:19">
      <c r="A17723"/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  <c r="R17723"/>
      <c r="S17723"/>
    </row>
    <row r="17724" spans="1:19">
      <c r="A17724"/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  <c r="R17724"/>
      <c r="S17724"/>
    </row>
    <row r="17725" spans="1:19">
      <c r="A17725"/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  <c r="R17725"/>
      <c r="S17725"/>
    </row>
    <row r="17726" spans="1:19">
      <c r="A17726"/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  <c r="R17726"/>
      <c r="S17726"/>
    </row>
    <row r="17727" spans="1:19">
      <c r="A17727"/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  <c r="R17727"/>
      <c r="S17727"/>
    </row>
    <row r="17728" spans="1:19">
      <c r="A17728"/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  <c r="R17728"/>
      <c r="S17728"/>
    </row>
    <row r="17729" spans="1:19">
      <c r="A17729"/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  <c r="R17729"/>
      <c r="S17729"/>
    </row>
    <row r="17730" spans="1:19">
      <c r="A17730"/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  <c r="R17730"/>
      <c r="S17730"/>
    </row>
    <row r="17731" spans="1:19">
      <c r="A17731"/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  <c r="R17731"/>
      <c r="S17731"/>
    </row>
    <row r="17732" spans="1:19">
      <c r="A17732"/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  <c r="R17732"/>
      <c r="S17732"/>
    </row>
    <row r="17733" spans="1:19">
      <c r="A17733"/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  <c r="R17733"/>
      <c r="S17733"/>
    </row>
    <row r="17734" spans="1:19">
      <c r="A17734"/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  <c r="R17734"/>
      <c r="S17734"/>
    </row>
    <row r="17735" spans="1:19">
      <c r="A17735"/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  <c r="R17735"/>
      <c r="S17735"/>
    </row>
    <row r="17736" spans="1:19">
      <c r="A17736"/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  <c r="R17736"/>
      <c r="S17736"/>
    </row>
    <row r="17737" spans="1:19">
      <c r="A17737"/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  <c r="R17737"/>
      <c r="S17737"/>
    </row>
    <row r="17738" spans="1:19">
      <c r="A17738"/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  <c r="R17738"/>
      <c r="S17738"/>
    </row>
    <row r="17739" spans="1:19">
      <c r="A17739"/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  <c r="R17739"/>
      <c r="S17739"/>
    </row>
    <row r="17740" spans="1:19">
      <c r="A17740"/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  <c r="R17740"/>
      <c r="S17740"/>
    </row>
    <row r="17741" spans="1:19">
      <c r="A17741"/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  <c r="R17741"/>
      <c r="S17741"/>
    </row>
    <row r="17742" spans="1:19">
      <c r="A17742"/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  <c r="R17742"/>
      <c r="S17742"/>
    </row>
    <row r="17743" spans="1:19">
      <c r="A17743"/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  <c r="R17743"/>
      <c r="S17743"/>
    </row>
    <row r="17744" spans="1:19">
      <c r="A17744"/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  <c r="R17744"/>
      <c r="S17744"/>
    </row>
    <row r="17745" spans="1:19">
      <c r="A17745"/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  <c r="R17745"/>
      <c r="S17745"/>
    </row>
    <row r="17746" spans="1:19">
      <c r="A17746"/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  <c r="R17746"/>
      <c r="S17746"/>
    </row>
    <row r="17747" spans="1:19">
      <c r="A17747"/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  <c r="R17747"/>
      <c r="S17747"/>
    </row>
    <row r="17748" spans="1:19">
      <c r="A17748"/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  <c r="R17748"/>
      <c r="S17748"/>
    </row>
    <row r="17749" spans="1:19">
      <c r="A17749"/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  <c r="R17749"/>
      <c r="S17749"/>
    </row>
    <row r="17750" spans="1:19">
      <c r="A17750"/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  <c r="R17750"/>
      <c r="S17750"/>
    </row>
    <row r="17751" spans="1:19">
      <c r="A17751"/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  <c r="R17751"/>
      <c r="S17751"/>
    </row>
    <row r="17752" spans="1:19">
      <c r="A17752"/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  <c r="R17752"/>
      <c r="S17752"/>
    </row>
    <row r="17753" spans="1:19">
      <c r="A17753"/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  <c r="R17753"/>
      <c r="S17753"/>
    </row>
    <row r="17754" spans="1:19">
      <c r="A17754"/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  <c r="R17754"/>
      <c r="S17754"/>
    </row>
    <row r="17755" spans="1:19">
      <c r="A17755"/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  <c r="R17755"/>
      <c r="S17755"/>
    </row>
    <row r="17756" spans="1:19">
      <c r="A17756"/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  <c r="R17756"/>
      <c r="S17756"/>
    </row>
    <row r="17757" spans="1:19">
      <c r="A17757"/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  <c r="R17757"/>
      <c r="S17757"/>
    </row>
    <row r="17758" spans="1:19">
      <c r="A17758"/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  <c r="R17758"/>
      <c r="S17758"/>
    </row>
    <row r="17759" spans="1:19">
      <c r="A17759"/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  <c r="R17759"/>
      <c r="S17759"/>
    </row>
    <row r="17760" spans="1:19">
      <c r="A17760"/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  <c r="R17760"/>
      <c r="S17760"/>
    </row>
    <row r="17761" spans="1:19">
      <c r="A17761"/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  <c r="R17761"/>
      <c r="S17761"/>
    </row>
    <row r="17762" spans="1:19">
      <c r="A17762"/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  <c r="R17762"/>
      <c r="S17762"/>
    </row>
    <row r="17763" spans="1:19">
      <c r="A17763"/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  <c r="R17763"/>
      <c r="S17763"/>
    </row>
    <row r="17764" spans="1:19">
      <c r="A17764"/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  <c r="R17764"/>
      <c r="S17764"/>
    </row>
    <row r="17765" spans="1:19">
      <c r="A17765"/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  <c r="R17765"/>
      <c r="S17765"/>
    </row>
    <row r="17766" spans="1:19">
      <c r="A17766"/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  <c r="R17766"/>
      <c r="S17766"/>
    </row>
    <row r="17767" spans="1:19">
      <c r="A17767"/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  <c r="R17767"/>
      <c r="S17767"/>
    </row>
    <row r="17768" spans="1:19">
      <c r="A17768"/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  <c r="R17768"/>
      <c r="S17768"/>
    </row>
    <row r="17769" spans="1:19">
      <c r="A17769"/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  <c r="R17769"/>
      <c r="S17769"/>
    </row>
    <row r="17770" spans="1:19">
      <c r="A17770"/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  <c r="R17770"/>
      <c r="S17770"/>
    </row>
    <row r="17771" spans="1:19">
      <c r="A17771"/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  <c r="R17771"/>
      <c r="S17771"/>
    </row>
    <row r="17772" spans="1:19">
      <c r="A17772"/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  <c r="R17772"/>
      <c r="S17772"/>
    </row>
    <row r="17773" spans="1:19">
      <c r="A17773"/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  <c r="R17773"/>
      <c r="S17773"/>
    </row>
    <row r="17774" spans="1:19">
      <c r="A17774"/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  <c r="R17774"/>
      <c r="S17774"/>
    </row>
    <row r="17775" spans="1:19">
      <c r="A17775"/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  <c r="R17775"/>
      <c r="S17775"/>
    </row>
    <row r="17776" spans="1:19">
      <c r="A17776"/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  <c r="R17776"/>
      <c r="S17776"/>
    </row>
    <row r="17777" spans="1:19">
      <c r="A17777"/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  <c r="R17777"/>
      <c r="S17777"/>
    </row>
    <row r="17778" spans="1:19">
      <c r="A17778"/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  <c r="R17778"/>
      <c r="S17778"/>
    </row>
    <row r="17779" spans="1:19">
      <c r="A17779"/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  <c r="R17779"/>
      <c r="S17779"/>
    </row>
    <row r="17780" spans="1:19">
      <c r="A17780"/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  <c r="R17780"/>
      <c r="S17780"/>
    </row>
    <row r="17781" spans="1:19">
      <c r="A17781"/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  <c r="R17781"/>
      <c r="S17781"/>
    </row>
    <row r="17782" spans="1:19">
      <c r="A17782"/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  <c r="R17782"/>
      <c r="S17782"/>
    </row>
    <row r="17783" spans="1:19">
      <c r="A17783"/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  <c r="R17783"/>
      <c r="S17783"/>
    </row>
    <row r="17784" spans="1:19">
      <c r="A17784"/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  <c r="R17784"/>
      <c r="S17784"/>
    </row>
    <row r="17785" spans="1:19">
      <c r="A17785"/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  <c r="R17785"/>
      <c r="S17785"/>
    </row>
    <row r="17786" spans="1:19">
      <c r="A17786"/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  <c r="R17786"/>
      <c r="S17786"/>
    </row>
    <row r="17787" spans="1:19">
      <c r="A17787"/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  <c r="R17787"/>
      <c r="S17787"/>
    </row>
    <row r="17788" spans="1:19">
      <c r="A17788"/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  <c r="R17788"/>
      <c r="S17788"/>
    </row>
    <row r="17789" spans="1:19">
      <c r="A17789"/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  <c r="R17789"/>
      <c r="S17789"/>
    </row>
    <row r="17790" spans="1:19">
      <c r="A17790"/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  <c r="R17790"/>
      <c r="S17790"/>
    </row>
    <row r="17791" spans="1:19">
      <c r="A17791"/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  <c r="R17791"/>
      <c r="S17791"/>
    </row>
    <row r="17792" spans="1:19">
      <c r="A17792"/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  <c r="R17792"/>
      <c r="S17792"/>
    </row>
    <row r="17793" spans="1:19">
      <c r="A17793"/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  <c r="R17793"/>
      <c r="S17793"/>
    </row>
    <row r="17794" spans="1:19">
      <c r="A17794"/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  <c r="R17794"/>
      <c r="S17794"/>
    </row>
    <row r="17795" spans="1:19">
      <c r="A17795"/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  <c r="R17795"/>
      <c r="S17795"/>
    </row>
    <row r="17796" spans="1:19">
      <c r="A17796"/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  <c r="R17796"/>
      <c r="S17796"/>
    </row>
    <row r="17797" spans="1:19">
      <c r="A17797"/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  <c r="R17797"/>
      <c r="S17797"/>
    </row>
    <row r="17798" spans="1:19">
      <c r="A17798"/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  <c r="R17798"/>
      <c r="S17798"/>
    </row>
    <row r="17799" spans="1:19">
      <c r="A17799"/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  <c r="R17799"/>
      <c r="S17799"/>
    </row>
    <row r="17800" spans="1:19">
      <c r="A17800"/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  <c r="R17800"/>
      <c r="S17800"/>
    </row>
    <row r="17801" spans="1:19">
      <c r="A17801"/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  <c r="R17801"/>
      <c r="S17801"/>
    </row>
    <row r="17802" spans="1:19">
      <c r="A17802"/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  <c r="R17802"/>
      <c r="S17802"/>
    </row>
    <row r="17803" spans="1:19">
      <c r="A17803"/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  <c r="R17803"/>
      <c r="S17803"/>
    </row>
    <row r="17804" spans="1:19">
      <c r="A17804"/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  <c r="R17804"/>
      <c r="S17804"/>
    </row>
    <row r="17805" spans="1:19">
      <c r="A17805"/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  <c r="R17805"/>
      <c r="S17805"/>
    </row>
    <row r="17806" spans="1:19">
      <c r="A17806"/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  <c r="R17806"/>
      <c r="S17806"/>
    </row>
    <row r="17807" spans="1:19">
      <c r="A17807"/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  <c r="R17807"/>
      <c r="S17807"/>
    </row>
    <row r="17808" spans="1:19">
      <c r="A17808"/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  <c r="R17808"/>
      <c r="S17808"/>
    </row>
    <row r="17809" spans="1:19">
      <c r="A17809"/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  <c r="R17809"/>
      <c r="S17809"/>
    </row>
    <row r="17810" spans="1:19">
      <c r="A17810"/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  <c r="R17810"/>
      <c r="S17810"/>
    </row>
    <row r="17811" spans="1:19">
      <c r="A17811"/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  <c r="R17811"/>
      <c r="S17811"/>
    </row>
    <row r="17812" spans="1:19">
      <c r="A17812"/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  <c r="R17812"/>
      <c r="S17812"/>
    </row>
    <row r="17813" spans="1:19">
      <c r="A17813"/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  <c r="R17813"/>
      <c r="S17813"/>
    </row>
    <row r="17814" spans="1:19">
      <c r="A17814"/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  <c r="R17814"/>
      <c r="S17814"/>
    </row>
    <row r="17815" spans="1:19">
      <c r="A17815"/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  <c r="R17815"/>
      <c r="S17815"/>
    </row>
    <row r="17816" spans="1:19">
      <c r="A17816"/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  <c r="R17816"/>
      <c r="S17816"/>
    </row>
    <row r="17817" spans="1:19">
      <c r="A17817"/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  <c r="R17817"/>
      <c r="S17817"/>
    </row>
    <row r="17818" spans="1:19">
      <c r="A17818"/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  <c r="R17818"/>
      <c r="S17818"/>
    </row>
    <row r="17819" spans="1:19">
      <c r="A17819"/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  <c r="R17819"/>
      <c r="S17819"/>
    </row>
    <row r="17820" spans="1:19">
      <c r="A17820"/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  <c r="R17820"/>
      <c r="S17820"/>
    </row>
    <row r="17821" spans="1:19">
      <c r="A17821"/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  <c r="R17821"/>
      <c r="S17821"/>
    </row>
    <row r="17822" spans="1:19">
      <c r="A17822"/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  <c r="R17822"/>
      <c r="S17822"/>
    </row>
    <row r="17823" spans="1:19">
      <c r="A17823"/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  <c r="R17823"/>
      <c r="S17823"/>
    </row>
    <row r="17824" spans="1:19">
      <c r="A17824"/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  <c r="R17824"/>
      <c r="S17824"/>
    </row>
    <row r="17825" spans="1:19">
      <c r="A17825"/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  <c r="R17825"/>
      <c r="S17825"/>
    </row>
    <row r="17826" spans="1:19">
      <c r="A17826"/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  <c r="R17826"/>
      <c r="S17826"/>
    </row>
    <row r="17827" spans="1:19">
      <c r="A17827"/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  <c r="R17827"/>
      <c r="S17827"/>
    </row>
    <row r="17828" spans="1:19">
      <c r="A17828"/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  <c r="R17828"/>
      <c r="S17828"/>
    </row>
    <row r="17829" spans="1:19">
      <c r="A17829"/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  <c r="R17829"/>
      <c r="S17829"/>
    </row>
    <row r="17830" spans="1:19">
      <c r="A17830"/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  <c r="R17830"/>
      <c r="S17830"/>
    </row>
    <row r="17831" spans="1:19">
      <c r="A17831"/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  <c r="R17831"/>
      <c r="S17831"/>
    </row>
    <row r="17832" spans="1:19">
      <c r="A17832"/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  <c r="R17832"/>
      <c r="S17832"/>
    </row>
    <row r="17833" spans="1:19">
      <c r="A17833"/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  <c r="R17833"/>
      <c r="S17833"/>
    </row>
    <row r="17834" spans="1:19">
      <c r="A17834"/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  <c r="R17834"/>
      <c r="S17834"/>
    </row>
    <row r="17835" spans="1:19">
      <c r="A17835"/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  <c r="R17835"/>
      <c r="S17835"/>
    </row>
    <row r="17836" spans="1:19">
      <c r="A17836"/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  <c r="R17836"/>
      <c r="S17836"/>
    </row>
    <row r="17837" spans="1:19">
      <c r="A17837"/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  <c r="R17837"/>
      <c r="S17837"/>
    </row>
    <row r="17838" spans="1:19">
      <c r="A17838"/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  <c r="R17838"/>
      <c r="S17838"/>
    </row>
    <row r="17839" spans="1:19">
      <c r="A17839"/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  <c r="R17839"/>
      <c r="S17839"/>
    </row>
    <row r="17840" spans="1:19">
      <c r="A17840"/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  <c r="R17840"/>
      <c r="S17840"/>
    </row>
    <row r="17841" spans="1:19">
      <c r="A17841"/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  <c r="R17841"/>
      <c r="S17841"/>
    </row>
    <row r="17842" spans="1:19">
      <c r="A17842"/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  <c r="R17842"/>
      <c r="S17842"/>
    </row>
    <row r="17843" spans="1:19">
      <c r="A17843"/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  <c r="R17843"/>
      <c r="S17843"/>
    </row>
    <row r="17844" spans="1:19">
      <c r="A17844"/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  <c r="R17844"/>
      <c r="S17844"/>
    </row>
    <row r="17845" spans="1:19">
      <c r="A17845"/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  <c r="R17845"/>
      <c r="S17845"/>
    </row>
    <row r="17846" spans="1:19">
      <c r="A17846"/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  <c r="R17846"/>
      <c r="S17846"/>
    </row>
    <row r="17847" spans="1:19">
      <c r="A17847"/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  <c r="R17847"/>
      <c r="S17847"/>
    </row>
    <row r="17848" spans="1:19">
      <c r="A17848"/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  <c r="R17848"/>
      <c r="S17848"/>
    </row>
    <row r="17849" spans="1:19">
      <c r="A17849"/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  <c r="R17849"/>
      <c r="S17849"/>
    </row>
    <row r="17850" spans="1:19">
      <c r="A17850"/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  <c r="R17850"/>
      <c r="S17850"/>
    </row>
    <row r="17851" spans="1:19">
      <c r="A17851"/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  <c r="R17851"/>
      <c r="S17851"/>
    </row>
    <row r="17852" spans="1:19">
      <c r="A17852"/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  <c r="R17852"/>
      <c r="S17852"/>
    </row>
    <row r="17853" spans="1:19">
      <c r="A17853"/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  <c r="R17853"/>
      <c r="S17853"/>
    </row>
    <row r="17854" spans="1:19">
      <c r="A17854"/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  <c r="R17854"/>
      <c r="S17854"/>
    </row>
    <row r="17855" spans="1:19">
      <c r="A17855"/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  <c r="R17855"/>
      <c r="S17855"/>
    </row>
    <row r="17856" spans="1:19">
      <c r="A17856"/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  <c r="R17856"/>
      <c r="S17856"/>
    </row>
    <row r="17857" spans="1:19">
      <c r="A17857"/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  <c r="R17857"/>
      <c r="S17857"/>
    </row>
    <row r="17858" spans="1:19">
      <c r="A17858"/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  <c r="R17858"/>
      <c r="S17858"/>
    </row>
    <row r="17859" spans="1:19">
      <c r="A17859"/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  <c r="R17859"/>
      <c r="S17859"/>
    </row>
    <row r="17860" spans="1:19">
      <c r="A17860"/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  <c r="R17860"/>
      <c r="S17860"/>
    </row>
    <row r="17861" spans="1:19">
      <c r="A17861"/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  <c r="R17861"/>
      <c r="S17861"/>
    </row>
    <row r="17862" spans="1:19">
      <c r="A17862"/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  <c r="R17862"/>
      <c r="S17862"/>
    </row>
    <row r="17863" spans="1:19">
      <c r="A17863"/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  <c r="R17863"/>
      <c r="S17863"/>
    </row>
    <row r="17864" spans="1:19">
      <c r="A17864"/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  <c r="R17864"/>
      <c r="S17864"/>
    </row>
    <row r="17865" spans="1:19">
      <c r="A17865"/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  <c r="R17865"/>
      <c r="S17865"/>
    </row>
    <row r="17866" spans="1:19">
      <c r="A17866"/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  <c r="R17866"/>
      <c r="S17866"/>
    </row>
    <row r="17867" spans="1:19">
      <c r="A17867"/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  <c r="R17867"/>
      <c r="S17867"/>
    </row>
    <row r="17868" spans="1:19">
      <c r="A17868"/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  <c r="R17868"/>
      <c r="S17868"/>
    </row>
    <row r="17869" spans="1:19">
      <c r="A17869"/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  <c r="R17869"/>
      <c r="S17869"/>
    </row>
    <row r="17870" spans="1:19">
      <c r="A17870"/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  <c r="R17870"/>
      <c r="S17870"/>
    </row>
    <row r="17871" spans="1:19">
      <c r="A17871"/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  <c r="R17871"/>
      <c r="S17871"/>
    </row>
    <row r="17872" spans="1:19">
      <c r="A17872"/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  <c r="R17872"/>
      <c r="S17872"/>
    </row>
    <row r="17873" spans="1:19">
      <c r="A17873"/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  <c r="R17873"/>
      <c r="S17873"/>
    </row>
    <row r="17874" spans="1:19">
      <c r="A17874"/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  <c r="R17874"/>
      <c r="S17874"/>
    </row>
    <row r="17875" spans="1:19">
      <c r="A17875"/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  <c r="R17875"/>
      <c r="S17875"/>
    </row>
    <row r="17876" spans="1:19">
      <c r="A17876"/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  <c r="R17876"/>
      <c r="S17876"/>
    </row>
    <row r="17877" spans="1:19">
      <c r="A17877"/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  <c r="R17877"/>
      <c r="S17877"/>
    </row>
    <row r="17878" spans="1:19">
      <c r="A17878"/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  <c r="R17878"/>
      <c r="S17878"/>
    </row>
    <row r="17879" spans="1:19">
      <c r="A17879"/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  <c r="R17879"/>
      <c r="S17879"/>
    </row>
    <row r="17880" spans="1:19">
      <c r="A17880"/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  <c r="R17880"/>
      <c r="S17880"/>
    </row>
    <row r="17881" spans="1:19">
      <c r="A17881"/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  <c r="R17881"/>
      <c r="S17881"/>
    </row>
    <row r="17882" spans="1:19">
      <c r="A17882"/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  <c r="R17882"/>
      <c r="S17882"/>
    </row>
    <row r="17883" spans="1:19">
      <c r="A17883"/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  <c r="R17883"/>
      <c r="S17883"/>
    </row>
    <row r="17884" spans="1:19">
      <c r="A17884"/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  <c r="R17884"/>
      <c r="S17884"/>
    </row>
    <row r="17885" spans="1:19">
      <c r="A17885"/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  <c r="R17885"/>
      <c r="S17885"/>
    </row>
    <row r="17886" spans="1:19">
      <c r="A17886"/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  <c r="R17886"/>
      <c r="S17886"/>
    </row>
    <row r="17887" spans="1:19">
      <c r="A17887"/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  <c r="R17887"/>
      <c r="S17887"/>
    </row>
    <row r="17888" spans="1:19">
      <c r="A17888"/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  <c r="R17888"/>
      <c r="S17888"/>
    </row>
    <row r="17889" spans="1:19">
      <c r="A17889"/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  <c r="R17889"/>
      <c r="S17889"/>
    </row>
    <row r="17890" spans="1:19">
      <c r="A17890"/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  <c r="R17890"/>
      <c r="S17890"/>
    </row>
    <row r="17891" spans="1:19">
      <c r="A17891"/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  <c r="R17891"/>
      <c r="S17891"/>
    </row>
    <row r="17892" spans="1:19">
      <c r="A17892"/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  <c r="R17892"/>
      <c r="S17892"/>
    </row>
    <row r="17893" spans="1:19">
      <c r="A17893"/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  <c r="R17893"/>
      <c r="S17893"/>
    </row>
    <row r="17894" spans="1:19">
      <c r="A17894"/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  <c r="R17894"/>
      <c r="S17894"/>
    </row>
    <row r="17895" spans="1:19">
      <c r="A17895"/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  <c r="R17895"/>
      <c r="S17895"/>
    </row>
    <row r="17896" spans="1:19">
      <c r="A17896"/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  <c r="R17896"/>
      <c r="S17896"/>
    </row>
    <row r="17897" spans="1:19">
      <c r="A17897"/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  <c r="R17897"/>
      <c r="S17897"/>
    </row>
    <row r="17898" spans="1:19">
      <c r="A17898"/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  <c r="R17898"/>
      <c r="S17898"/>
    </row>
    <row r="17899" spans="1:19">
      <c r="A17899"/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  <c r="R17899"/>
      <c r="S17899"/>
    </row>
    <row r="17900" spans="1:19">
      <c r="A17900"/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  <c r="R17900"/>
      <c r="S17900"/>
    </row>
    <row r="17901" spans="1:19">
      <c r="A17901"/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  <c r="R17901"/>
      <c r="S17901"/>
    </row>
    <row r="17902" spans="1:19">
      <c r="A17902"/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  <c r="R17902"/>
      <c r="S17902"/>
    </row>
    <row r="17903" spans="1:19">
      <c r="A17903"/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  <c r="R17903"/>
      <c r="S17903"/>
    </row>
    <row r="17904" spans="1:19">
      <c r="A17904"/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  <c r="R17904"/>
      <c r="S17904"/>
    </row>
    <row r="17905" spans="1:19">
      <c r="A17905"/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  <c r="R17905"/>
      <c r="S17905"/>
    </row>
    <row r="17906" spans="1:19">
      <c r="A17906"/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  <c r="R17906"/>
      <c r="S17906"/>
    </row>
    <row r="17907" spans="1:19">
      <c r="A17907"/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  <c r="R17907"/>
      <c r="S17907"/>
    </row>
    <row r="17908" spans="1:19">
      <c r="A17908"/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  <c r="R17908"/>
      <c r="S17908"/>
    </row>
    <row r="17909" spans="1:19">
      <c r="A17909"/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  <c r="R17909"/>
      <c r="S17909"/>
    </row>
    <row r="17910" spans="1:19">
      <c r="A17910"/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  <c r="R17910"/>
      <c r="S17910"/>
    </row>
    <row r="17911" spans="1:19">
      <c r="A17911"/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  <c r="R17911"/>
      <c r="S17911"/>
    </row>
    <row r="17912" spans="1:19">
      <c r="A17912"/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  <c r="R17912"/>
      <c r="S17912"/>
    </row>
    <row r="17913" spans="1:19">
      <c r="A17913"/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  <c r="R17913"/>
      <c r="S17913"/>
    </row>
    <row r="17914" spans="1:19">
      <c r="A17914"/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  <c r="R17914"/>
      <c r="S17914"/>
    </row>
    <row r="17915" spans="1:19">
      <c r="A17915"/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  <c r="R17915"/>
      <c r="S17915"/>
    </row>
    <row r="17916" spans="1:19">
      <c r="A17916"/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  <c r="R17916"/>
      <c r="S17916"/>
    </row>
    <row r="17917" spans="1:19">
      <c r="A17917"/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  <c r="R17917"/>
      <c r="S17917"/>
    </row>
    <row r="17918" spans="1:19">
      <c r="A17918"/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  <c r="R17918"/>
      <c r="S17918"/>
    </row>
    <row r="17919" spans="1:19">
      <c r="A17919"/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  <c r="R17919"/>
      <c r="S17919"/>
    </row>
    <row r="17920" spans="1:19">
      <c r="A17920"/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  <c r="R17920"/>
      <c r="S17920"/>
    </row>
    <row r="17921" spans="1:19">
      <c r="A17921"/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  <c r="R17921"/>
      <c r="S17921"/>
    </row>
    <row r="17922" spans="1:19">
      <c r="A17922"/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  <c r="R17922"/>
      <c r="S17922"/>
    </row>
    <row r="17923" spans="1:19">
      <c r="A17923"/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  <c r="R17923"/>
      <c r="S17923"/>
    </row>
    <row r="17924" spans="1:19">
      <c r="A17924"/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  <c r="R17924"/>
      <c r="S17924"/>
    </row>
    <row r="17925" spans="1:19">
      <c r="A17925"/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  <c r="R17925"/>
      <c r="S17925"/>
    </row>
    <row r="17926" spans="1:19">
      <c r="A17926"/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  <c r="R17926"/>
      <c r="S17926"/>
    </row>
    <row r="17927" spans="1:19">
      <c r="A17927"/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  <c r="R17927"/>
      <c r="S17927"/>
    </row>
    <row r="17928" spans="1:19">
      <c r="A17928"/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  <c r="R17928"/>
      <c r="S17928"/>
    </row>
    <row r="17929" spans="1:19">
      <c r="A17929"/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  <c r="R17929"/>
      <c r="S17929"/>
    </row>
    <row r="17930" spans="1:19">
      <c r="A17930"/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  <c r="R17930"/>
      <c r="S17930"/>
    </row>
    <row r="17931" spans="1:19">
      <c r="A17931"/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  <c r="R17931"/>
      <c r="S17931"/>
    </row>
    <row r="17932" spans="1:19">
      <c r="A17932"/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  <c r="R17932"/>
      <c r="S17932"/>
    </row>
    <row r="17933" spans="1:19">
      <c r="A17933"/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  <c r="R17933"/>
      <c r="S17933"/>
    </row>
    <row r="17934" spans="1:19">
      <c r="A17934"/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  <c r="R17934"/>
      <c r="S17934"/>
    </row>
    <row r="17935" spans="1:19">
      <c r="A17935"/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  <c r="R17935"/>
      <c r="S17935"/>
    </row>
    <row r="17936" spans="1:19">
      <c r="A17936"/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  <c r="R17936"/>
      <c r="S17936"/>
    </row>
    <row r="17937" spans="1:19">
      <c r="A17937"/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  <c r="R17937"/>
      <c r="S17937"/>
    </row>
    <row r="17938" spans="1:19">
      <c r="A17938"/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  <c r="R17938"/>
      <c r="S17938"/>
    </row>
    <row r="17939" spans="1:19">
      <c r="A17939"/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  <c r="R17939"/>
      <c r="S17939"/>
    </row>
    <row r="17940" spans="1:19">
      <c r="A17940"/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  <c r="R17940"/>
      <c r="S17940"/>
    </row>
    <row r="17941" spans="1:19">
      <c r="A17941"/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  <c r="R17941"/>
      <c r="S17941"/>
    </row>
    <row r="17942" spans="1:19">
      <c r="A17942"/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  <c r="R17942"/>
      <c r="S17942"/>
    </row>
    <row r="17943" spans="1:19">
      <c r="A17943"/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  <c r="R17943"/>
      <c r="S17943"/>
    </row>
    <row r="17944" spans="1:19">
      <c r="A17944"/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  <c r="R17944"/>
      <c r="S17944"/>
    </row>
    <row r="17945" spans="1:19">
      <c r="A17945"/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  <c r="R17945"/>
      <c r="S17945"/>
    </row>
    <row r="17946" spans="1:19">
      <c r="A17946"/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  <c r="R17946"/>
      <c r="S17946"/>
    </row>
    <row r="17947" spans="1:19">
      <c r="A17947"/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  <c r="R17947"/>
      <c r="S17947"/>
    </row>
    <row r="17948" spans="1:19">
      <c r="A17948"/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  <c r="R17948"/>
      <c r="S17948"/>
    </row>
    <row r="17949" spans="1:19">
      <c r="A17949"/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  <c r="R17949"/>
      <c r="S17949"/>
    </row>
    <row r="17950" spans="1:19">
      <c r="A17950"/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  <c r="R17950"/>
      <c r="S17950"/>
    </row>
    <row r="17951" spans="1:19">
      <c r="A17951"/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  <c r="R17951"/>
      <c r="S17951"/>
    </row>
    <row r="17952" spans="1:19">
      <c r="A17952"/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  <c r="R17952"/>
      <c r="S17952"/>
    </row>
    <row r="17953" spans="1:19">
      <c r="A17953"/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  <c r="R17953"/>
      <c r="S17953"/>
    </row>
    <row r="17954" spans="1:19">
      <c r="A17954"/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  <c r="R17954"/>
      <c r="S17954"/>
    </row>
    <row r="17955" spans="1:19">
      <c r="A17955"/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  <c r="R17955"/>
      <c r="S17955"/>
    </row>
    <row r="17956" spans="1:19">
      <c r="A17956"/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  <c r="R17956"/>
      <c r="S17956"/>
    </row>
    <row r="17957" spans="1:19">
      <c r="A17957"/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  <c r="R17957"/>
      <c r="S17957"/>
    </row>
    <row r="17958" spans="1:19">
      <c r="A17958"/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  <c r="R17958"/>
      <c r="S17958"/>
    </row>
    <row r="17959" spans="1:19">
      <c r="A17959"/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  <c r="R17959"/>
      <c r="S17959"/>
    </row>
    <row r="17960" spans="1:19">
      <c r="A17960"/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  <c r="R17960"/>
      <c r="S17960"/>
    </row>
    <row r="17961" spans="1:19">
      <c r="A17961"/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  <c r="R17961"/>
      <c r="S17961"/>
    </row>
    <row r="17962" spans="1:19">
      <c r="A17962"/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  <c r="R17962"/>
      <c r="S17962"/>
    </row>
    <row r="17963" spans="1:19">
      <c r="A17963"/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  <c r="R17963"/>
      <c r="S17963"/>
    </row>
    <row r="17964" spans="1:19">
      <c r="A17964"/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  <c r="R17964"/>
      <c r="S17964"/>
    </row>
    <row r="17965" spans="1:19">
      <c r="A17965"/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  <c r="R17965"/>
      <c r="S17965"/>
    </row>
    <row r="17966" spans="1:19">
      <c r="A17966"/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  <c r="R17966"/>
      <c r="S17966"/>
    </row>
    <row r="17967" spans="1:19">
      <c r="A17967"/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  <c r="R17967"/>
      <c r="S17967"/>
    </row>
    <row r="17968" spans="1:19">
      <c r="A17968"/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  <c r="R17968"/>
      <c r="S17968"/>
    </row>
    <row r="17969" spans="1:19">
      <c r="A17969"/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  <c r="R17969"/>
      <c r="S17969"/>
    </row>
    <row r="17970" spans="1:19">
      <c r="A17970"/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  <c r="R17970"/>
      <c r="S17970"/>
    </row>
    <row r="17971" spans="1:19">
      <c r="A17971"/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  <c r="R17971"/>
      <c r="S17971"/>
    </row>
    <row r="17972" spans="1:19">
      <c r="A17972"/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  <c r="R17972"/>
      <c r="S17972"/>
    </row>
    <row r="17973" spans="1:19">
      <c r="A17973"/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  <c r="R17973"/>
      <c r="S17973"/>
    </row>
    <row r="17974" spans="1:19">
      <c r="A17974"/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  <c r="R17974"/>
      <c r="S17974"/>
    </row>
    <row r="17975" spans="1:19">
      <c r="A17975"/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  <c r="R17975"/>
      <c r="S17975"/>
    </row>
    <row r="17976" spans="1:19">
      <c r="A17976"/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  <c r="R17976"/>
      <c r="S17976"/>
    </row>
    <row r="17977" spans="1:19">
      <c r="A17977"/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  <c r="R17977"/>
      <c r="S17977"/>
    </row>
    <row r="17978" spans="1:19">
      <c r="A17978"/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  <c r="R17978"/>
      <c r="S17978"/>
    </row>
    <row r="17979" spans="1:19">
      <c r="A17979"/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  <c r="R17979"/>
      <c r="S17979"/>
    </row>
    <row r="17980" spans="1:19">
      <c r="A17980"/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  <c r="R17980"/>
      <c r="S17980"/>
    </row>
    <row r="17981" spans="1:19">
      <c r="A17981"/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  <c r="R17981"/>
      <c r="S17981"/>
    </row>
    <row r="17982" spans="1:19">
      <c r="A17982"/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  <c r="R17982"/>
      <c r="S17982"/>
    </row>
    <row r="17983" spans="1:19">
      <c r="A17983"/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  <c r="R17983"/>
      <c r="S17983"/>
    </row>
    <row r="17984" spans="1:19">
      <c r="A17984"/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  <c r="R17984"/>
      <c r="S17984"/>
    </row>
    <row r="17985" spans="1:19">
      <c r="A17985"/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  <c r="R17985"/>
      <c r="S17985"/>
    </row>
    <row r="17986" spans="1:19">
      <c r="A17986"/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  <c r="R17986"/>
      <c r="S17986"/>
    </row>
    <row r="17987" spans="1:19">
      <c r="A17987"/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  <c r="R17987"/>
      <c r="S17987"/>
    </row>
    <row r="17988" spans="1:19">
      <c r="A17988"/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  <c r="R17988"/>
      <c r="S17988"/>
    </row>
    <row r="17989" spans="1:19">
      <c r="A17989"/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  <c r="R17989"/>
      <c r="S17989"/>
    </row>
    <row r="17990" spans="1:19">
      <c r="A17990"/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  <c r="R17990"/>
      <c r="S17990"/>
    </row>
    <row r="17991" spans="1:19">
      <c r="A17991"/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  <c r="R17991"/>
      <c r="S17991"/>
    </row>
    <row r="17992" spans="1:19">
      <c r="A17992"/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  <c r="R17992"/>
      <c r="S17992"/>
    </row>
    <row r="17993" spans="1:19">
      <c r="A17993"/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  <c r="R17993"/>
      <c r="S17993"/>
    </row>
    <row r="17994" spans="1:19">
      <c r="A17994"/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  <c r="R17994"/>
      <c r="S17994"/>
    </row>
    <row r="17995" spans="1:19">
      <c r="A17995"/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  <c r="R17995"/>
      <c r="S17995"/>
    </row>
    <row r="17996" spans="1:19">
      <c r="A17996"/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  <c r="R17996"/>
      <c r="S17996"/>
    </row>
    <row r="17997" spans="1:19">
      <c r="A17997"/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  <c r="R17997"/>
      <c r="S17997"/>
    </row>
    <row r="17998" spans="1:19">
      <c r="A17998"/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  <c r="R17998"/>
      <c r="S17998"/>
    </row>
    <row r="17999" spans="1:19">
      <c r="A17999"/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  <c r="R17999"/>
      <c r="S17999"/>
    </row>
    <row r="18000" spans="1:19">
      <c r="A18000"/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  <c r="R18000"/>
      <c r="S18000"/>
    </row>
    <row r="18001" spans="1:19">
      <c r="A18001"/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  <c r="R18001"/>
      <c r="S18001"/>
    </row>
    <row r="18002" spans="1:19">
      <c r="A18002"/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  <c r="R18002"/>
      <c r="S18002"/>
    </row>
    <row r="18003" spans="1:19">
      <c r="A18003"/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  <c r="R18003"/>
      <c r="S18003"/>
    </row>
    <row r="18004" spans="1:19">
      <c r="A18004"/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  <c r="R18004"/>
      <c r="S18004"/>
    </row>
    <row r="18005" spans="1:19">
      <c r="A18005"/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  <c r="R18005"/>
      <c r="S18005"/>
    </row>
    <row r="18006" spans="1:19">
      <c r="A18006"/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  <c r="R18006"/>
      <c r="S18006"/>
    </row>
    <row r="18007" spans="1:19">
      <c r="A18007"/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  <c r="R18007"/>
      <c r="S18007"/>
    </row>
    <row r="18008" spans="1:19">
      <c r="A18008"/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  <c r="R18008"/>
      <c r="S18008"/>
    </row>
    <row r="18009" spans="1:19">
      <c r="A18009"/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  <c r="R18009"/>
      <c r="S18009"/>
    </row>
    <row r="18010" spans="1:19">
      <c r="A18010"/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  <c r="R18010"/>
      <c r="S18010"/>
    </row>
    <row r="18011" spans="1:19">
      <c r="A18011"/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  <c r="R18011"/>
      <c r="S18011"/>
    </row>
    <row r="18012" spans="1:19">
      <c r="A18012"/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  <c r="R18012"/>
      <c r="S18012"/>
    </row>
    <row r="18013" spans="1:19">
      <c r="A18013"/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  <c r="R18013"/>
      <c r="S18013"/>
    </row>
    <row r="18014" spans="1:19">
      <c r="A18014"/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  <c r="R18014"/>
      <c r="S18014"/>
    </row>
    <row r="18015" spans="1:19">
      <c r="A18015"/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  <c r="R18015"/>
      <c r="S18015"/>
    </row>
    <row r="18016" spans="1:19">
      <c r="A18016"/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  <c r="R18016"/>
      <c r="S18016"/>
    </row>
    <row r="18017" spans="1:19">
      <c r="A18017"/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  <c r="R18017"/>
      <c r="S18017"/>
    </row>
    <row r="18018" spans="1:19">
      <c r="A18018"/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  <c r="R18018"/>
      <c r="S18018"/>
    </row>
    <row r="18019" spans="1:19">
      <c r="A18019"/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  <c r="R18019"/>
      <c r="S18019"/>
    </row>
    <row r="18020" spans="1:19">
      <c r="A18020"/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  <c r="R18020"/>
      <c r="S18020"/>
    </row>
    <row r="18021" spans="1:19">
      <c r="A18021"/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  <c r="R18021"/>
      <c r="S18021"/>
    </row>
    <row r="18022" spans="1:19">
      <c r="A18022"/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  <c r="R18022"/>
      <c r="S18022"/>
    </row>
    <row r="18023" spans="1:19">
      <c r="A18023"/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  <c r="R18023"/>
      <c r="S18023"/>
    </row>
    <row r="18024" spans="1:19">
      <c r="A18024"/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  <c r="R18024"/>
      <c r="S18024"/>
    </row>
    <row r="18025" spans="1:19">
      <c r="A18025"/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  <c r="R18025"/>
      <c r="S18025"/>
    </row>
    <row r="18026" spans="1:19">
      <c r="A18026"/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  <c r="R18026"/>
      <c r="S18026"/>
    </row>
    <row r="18027" spans="1:19">
      <c r="A18027"/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  <c r="R18027"/>
      <c r="S18027"/>
    </row>
    <row r="18028" spans="1:19">
      <c r="A18028"/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  <c r="R18028"/>
      <c r="S18028"/>
    </row>
    <row r="18029" spans="1:19">
      <c r="A18029"/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  <c r="R18029"/>
      <c r="S18029"/>
    </row>
    <row r="18030" spans="1:19">
      <c r="A18030"/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  <c r="R18030"/>
      <c r="S18030"/>
    </row>
    <row r="18031" spans="1:19">
      <c r="A18031"/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  <c r="R18031"/>
      <c r="S18031"/>
    </row>
    <row r="18032" spans="1:19">
      <c r="A18032"/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  <c r="R18032"/>
      <c r="S18032"/>
    </row>
    <row r="18033" spans="1:19">
      <c r="A18033"/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  <c r="R18033"/>
      <c r="S18033"/>
    </row>
    <row r="18034" spans="1:19">
      <c r="A18034"/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  <c r="R18034"/>
      <c r="S18034"/>
    </row>
    <row r="18035" spans="1:19">
      <c r="A18035"/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  <c r="R18035"/>
      <c r="S18035"/>
    </row>
    <row r="18036" spans="1:19">
      <c r="A18036"/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  <c r="R18036"/>
      <c r="S18036"/>
    </row>
    <row r="18037" spans="1:19">
      <c r="A18037"/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  <c r="R18037"/>
      <c r="S18037"/>
    </row>
    <row r="18038" spans="1:19">
      <c r="A18038"/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  <c r="R18038"/>
      <c r="S18038"/>
    </row>
    <row r="18039" spans="1:19">
      <c r="A18039"/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  <c r="R18039"/>
      <c r="S18039"/>
    </row>
    <row r="18040" spans="1:19">
      <c r="A18040"/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  <c r="R18040"/>
      <c r="S18040"/>
    </row>
    <row r="18041" spans="1:19">
      <c r="A18041"/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  <c r="R18041"/>
      <c r="S18041"/>
    </row>
    <row r="18042" spans="1:19">
      <c r="A18042"/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  <c r="R18042"/>
      <c r="S18042"/>
    </row>
    <row r="18043" spans="1:19">
      <c r="A18043"/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  <c r="R18043"/>
      <c r="S18043"/>
    </row>
    <row r="18044" spans="1:19">
      <c r="A18044"/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  <c r="R18044"/>
      <c r="S18044"/>
    </row>
    <row r="18045" spans="1:19">
      <c r="A18045"/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  <c r="R18045"/>
      <c r="S18045"/>
    </row>
    <row r="18046" spans="1:19">
      <c r="A18046"/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  <c r="R18046"/>
      <c r="S18046"/>
    </row>
    <row r="18047" spans="1:19">
      <c r="A18047"/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  <c r="R18047"/>
      <c r="S18047"/>
    </row>
    <row r="18048" spans="1:19">
      <c r="A18048"/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  <c r="R18048"/>
      <c r="S18048"/>
    </row>
    <row r="18049" spans="1:19">
      <c r="A18049"/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  <c r="R18049"/>
      <c r="S18049"/>
    </row>
    <row r="18050" spans="1:19">
      <c r="A18050"/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  <c r="R18050"/>
      <c r="S18050"/>
    </row>
    <row r="18051" spans="1:19">
      <c r="A18051"/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  <c r="R18051"/>
      <c r="S18051"/>
    </row>
    <row r="18052" spans="1:19">
      <c r="A18052"/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  <c r="R18052"/>
      <c r="S18052"/>
    </row>
    <row r="18053" spans="1:19">
      <c r="A18053"/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  <c r="R18053"/>
      <c r="S18053"/>
    </row>
    <row r="18054" spans="1:19">
      <c r="A18054"/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  <c r="R18054"/>
      <c r="S18054"/>
    </row>
    <row r="18055" spans="1:19">
      <c r="A18055"/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  <c r="R18055"/>
      <c r="S18055"/>
    </row>
    <row r="18056" spans="1:19">
      <c r="A18056"/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  <c r="R18056"/>
      <c r="S18056"/>
    </row>
    <row r="18057" spans="1:19">
      <c r="A18057"/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  <c r="R18057"/>
      <c r="S18057"/>
    </row>
    <row r="18058" spans="1:19">
      <c r="A18058"/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  <c r="R18058"/>
      <c r="S18058"/>
    </row>
    <row r="18059" spans="1:19">
      <c r="A18059"/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  <c r="R18059"/>
      <c r="S18059"/>
    </row>
    <row r="18060" spans="1:19">
      <c r="A18060"/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  <c r="R18060"/>
      <c r="S18060"/>
    </row>
    <row r="18061" spans="1:19">
      <c r="A18061"/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  <c r="R18061"/>
      <c r="S18061"/>
    </row>
    <row r="18062" spans="1:19">
      <c r="A18062"/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  <c r="R18062"/>
      <c r="S18062"/>
    </row>
    <row r="18063" spans="1:19">
      <c r="A18063"/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  <c r="R18063"/>
      <c r="S18063"/>
    </row>
    <row r="18064" spans="1:19">
      <c r="A18064"/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  <c r="R18064"/>
      <c r="S18064"/>
    </row>
    <row r="18065" spans="1:19">
      <c r="A18065"/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  <c r="R18065"/>
      <c r="S18065"/>
    </row>
    <row r="18066" spans="1:19">
      <c r="A18066"/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  <c r="R18066"/>
      <c r="S18066"/>
    </row>
    <row r="18067" spans="1:19">
      <c r="A18067"/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  <c r="R18067"/>
      <c r="S18067"/>
    </row>
    <row r="18068" spans="1:19">
      <c r="A18068"/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  <c r="R18068"/>
      <c r="S18068"/>
    </row>
    <row r="18069" spans="1:19">
      <c r="A18069"/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  <c r="R18069"/>
      <c r="S18069"/>
    </row>
    <row r="18070" spans="1:19">
      <c r="A18070"/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  <c r="R18070"/>
      <c r="S18070"/>
    </row>
    <row r="18071" spans="1:19">
      <c r="A18071"/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  <c r="R18071"/>
      <c r="S18071"/>
    </row>
    <row r="18072" spans="1:19">
      <c r="A18072"/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  <c r="R18072"/>
      <c r="S18072"/>
    </row>
    <row r="18073" spans="1:19">
      <c r="A18073"/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  <c r="R18073"/>
      <c r="S18073"/>
    </row>
    <row r="18074" spans="1:19">
      <c r="A18074"/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  <c r="R18074"/>
      <c r="S18074"/>
    </row>
    <row r="18075" spans="1:19">
      <c r="A18075"/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  <c r="R18075"/>
      <c r="S18075"/>
    </row>
    <row r="18076" spans="1:19">
      <c r="A18076"/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  <c r="R18076"/>
      <c r="S18076"/>
    </row>
    <row r="18077" spans="1:19">
      <c r="A18077"/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  <c r="R18077"/>
      <c r="S18077"/>
    </row>
    <row r="18078" spans="1:19">
      <c r="A18078"/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  <c r="R18078"/>
      <c r="S18078"/>
    </row>
    <row r="18079" spans="1:19">
      <c r="A18079"/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  <c r="R18079"/>
      <c r="S18079"/>
    </row>
    <row r="18080" spans="1:19">
      <c r="A18080"/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  <c r="R18080"/>
      <c r="S18080"/>
    </row>
    <row r="18081" spans="1:19">
      <c r="A18081"/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  <c r="R18081"/>
      <c r="S18081"/>
    </row>
    <row r="18082" spans="1:19">
      <c r="A18082"/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  <c r="R18082"/>
      <c r="S18082"/>
    </row>
    <row r="18083" spans="1:19">
      <c r="A18083"/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  <c r="R18083"/>
      <c r="S18083"/>
    </row>
    <row r="18084" spans="1:19">
      <c r="A18084"/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  <c r="R18084"/>
      <c r="S18084"/>
    </row>
    <row r="18085" spans="1:19">
      <c r="A18085"/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  <c r="R18085"/>
      <c r="S18085"/>
    </row>
    <row r="18086" spans="1:19">
      <c r="A18086"/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  <c r="R18086"/>
      <c r="S18086"/>
    </row>
    <row r="18087" spans="1:19">
      <c r="A18087"/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  <c r="R18087"/>
      <c r="S18087"/>
    </row>
    <row r="18088" spans="1:19">
      <c r="A18088"/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  <c r="R18088"/>
      <c r="S18088"/>
    </row>
    <row r="18089" spans="1:19">
      <c r="A18089"/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  <c r="R18089"/>
      <c r="S18089"/>
    </row>
    <row r="18090" spans="1:19">
      <c r="A18090"/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  <c r="R18090"/>
      <c r="S18090"/>
    </row>
    <row r="18091" spans="1:19">
      <c r="A18091"/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  <c r="R18091"/>
      <c r="S18091"/>
    </row>
    <row r="18092" spans="1:19">
      <c r="A18092"/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  <c r="R18092"/>
      <c r="S18092"/>
    </row>
    <row r="18093" spans="1:19">
      <c r="A18093"/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  <c r="R18093"/>
      <c r="S18093"/>
    </row>
    <row r="18094" spans="1:19">
      <c r="A18094"/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  <c r="R18094"/>
      <c r="S18094"/>
    </row>
    <row r="18095" spans="1:19">
      <c r="A18095"/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  <c r="R18095"/>
      <c r="S18095"/>
    </row>
    <row r="18096" spans="1:19">
      <c r="A18096"/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  <c r="R18096"/>
      <c r="S18096"/>
    </row>
    <row r="18097" spans="1:19">
      <c r="A18097"/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  <c r="R18097"/>
      <c r="S18097"/>
    </row>
    <row r="18098" spans="1:19">
      <c r="A18098"/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  <c r="R18098"/>
      <c r="S18098"/>
    </row>
    <row r="18099" spans="1:19">
      <c r="A18099"/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  <c r="R18099"/>
      <c r="S18099"/>
    </row>
    <row r="18100" spans="1:19">
      <c r="A18100"/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  <c r="R18100"/>
      <c r="S18100"/>
    </row>
    <row r="18101" spans="1:19">
      <c r="A18101"/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  <c r="R18101"/>
      <c r="S18101"/>
    </row>
    <row r="18102" spans="1:19">
      <c r="A18102"/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  <c r="R18102"/>
      <c r="S18102"/>
    </row>
    <row r="18103" spans="1:19">
      <c r="A18103"/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  <c r="R18103"/>
      <c r="S18103"/>
    </row>
    <row r="18104" spans="1:19">
      <c r="A18104"/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  <c r="R18104"/>
      <c r="S18104"/>
    </row>
    <row r="18105" spans="1:19">
      <c r="A18105"/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  <c r="R18105"/>
      <c r="S18105"/>
    </row>
    <row r="18106" spans="1:19">
      <c r="A18106"/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  <c r="R18106"/>
      <c r="S18106"/>
    </row>
    <row r="18107" spans="1:19">
      <c r="A18107"/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  <c r="R18107"/>
      <c r="S18107"/>
    </row>
    <row r="18108" spans="1:19">
      <c r="A18108"/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  <c r="R18108"/>
      <c r="S18108"/>
    </row>
    <row r="18109" spans="1:19">
      <c r="A18109"/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  <c r="R18109"/>
      <c r="S18109"/>
    </row>
    <row r="18110" spans="1:19">
      <c r="A18110"/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  <c r="R18110"/>
      <c r="S18110"/>
    </row>
    <row r="18111" spans="1:19">
      <c r="A18111"/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  <c r="R18111"/>
      <c r="S18111"/>
    </row>
    <row r="18112" spans="1:19">
      <c r="A18112"/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  <c r="R18112"/>
      <c r="S18112"/>
    </row>
    <row r="18113" spans="1:19">
      <c r="A18113"/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  <c r="R18113"/>
      <c r="S18113"/>
    </row>
    <row r="18114" spans="1:19">
      <c r="A18114"/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  <c r="R18114"/>
      <c r="S18114"/>
    </row>
    <row r="18115" spans="1:19">
      <c r="A18115"/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  <c r="R18115"/>
      <c r="S18115"/>
    </row>
    <row r="18116" spans="1:19">
      <c r="A18116"/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  <c r="R18116"/>
      <c r="S18116"/>
    </row>
    <row r="18117" spans="1:19">
      <c r="A18117"/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  <c r="R18117"/>
      <c r="S18117"/>
    </row>
    <row r="18118" spans="1:19">
      <c r="A18118"/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  <c r="R18118"/>
      <c r="S18118"/>
    </row>
    <row r="18119" spans="1:19">
      <c r="A18119"/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  <c r="R18119"/>
      <c r="S18119"/>
    </row>
    <row r="18120" spans="1:19">
      <c r="A18120"/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  <c r="R18120"/>
      <c r="S18120"/>
    </row>
    <row r="18121" spans="1:19">
      <c r="A18121"/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  <c r="R18121"/>
      <c r="S18121"/>
    </row>
    <row r="18122" spans="1:19">
      <c r="A18122"/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  <c r="R18122"/>
      <c r="S18122"/>
    </row>
    <row r="18123" spans="1:19">
      <c r="A18123"/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  <c r="R18123"/>
      <c r="S18123"/>
    </row>
    <row r="18124" spans="1:19">
      <c r="A18124"/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  <c r="R18124"/>
      <c r="S18124"/>
    </row>
    <row r="18125" spans="1:19">
      <c r="A18125"/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  <c r="R18125"/>
      <c r="S18125"/>
    </row>
    <row r="18126" spans="1:19">
      <c r="A18126"/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  <c r="R18126"/>
      <c r="S18126"/>
    </row>
    <row r="18127" spans="1:19">
      <c r="A18127"/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  <c r="R18127"/>
      <c r="S18127"/>
    </row>
    <row r="18128" spans="1:19">
      <c r="A18128"/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  <c r="R18128"/>
      <c r="S18128"/>
    </row>
    <row r="18129" spans="1:19">
      <c r="A18129"/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  <c r="R18129"/>
      <c r="S18129"/>
    </row>
    <row r="18130" spans="1:19">
      <c r="A18130"/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  <c r="R18130"/>
      <c r="S18130"/>
    </row>
    <row r="18131" spans="1:19">
      <c r="A18131"/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  <c r="R18131"/>
      <c r="S18131"/>
    </row>
    <row r="18132" spans="1:19">
      <c r="A18132"/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  <c r="R18132"/>
      <c r="S18132"/>
    </row>
    <row r="18133" spans="1:19">
      <c r="A18133"/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  <c r="R18133"/>
      <c r="S18133"/>
    </row>
    <row r="18134" spans="1:19">
      <c r="A18134"/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  <c r="R18134"/>
      <c r="S18134"/>
    </row>
    <row r="18135" spans="1:19">
      <c r="A18135"/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  <c r="R18135"/>
      <c r="S18135"/>
    </row>
    <row r="18136" spans="1:19">
      <c r="A18136"/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  <c r="R18136"/>
      <c r="S18136"/>
    </row>
    <row r="18137" spans="1:19">
      <c r="A18137"/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  <c r="R18137"/>
      <c r="S18137"/>
    </row>
    <row r="18138" spans="1:19">
      <c r="A18138"/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  <c r="R18138"/>
      <c r="S18138"/>
    </row>
    <row r="18139" spans="1:19">
      <c r="A18139"/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  <c r="R18139"/>
      <c r="S18139"/>
    </row>
    <row r="18140" spans="1:19">
      <c r="A18140"/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  <c r="R18140"/>
      <c r="S18140"/>
    </row>
    <row r="18141" spans="1:19">
      <c r="A18141"/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  <c r="R18141"/>
      <c r="S18141"/>
    </row>
    <row r="18142" spans="1:19">
      <c r="A18142"/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  <c r="R18142"/>
      <c r="S18142"/>
    </row>
    <row r="18143" spans="1:19">
      <c r="A18143"/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  <c r="R18143"/>
      <c r="S18143"/>
    </row>
    <row r="18144" spans="1:19">
      <c r="A18144"/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  <c r="R18144"/>
      <c r="S18144"/>
    </row>
    <row r="18145" spans="1:19">
      <c r="A18145"/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  <c r="R18145"/>
      <c r="S18145"/>
    </row>
    <row r="18146" spans="1:19">
      <c r="A18146"/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  <c r="R18146"/>
      <c r="S18146"/>
    </row>
    <row r="18147" spans="1:19">
      <c r="A18147"/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  <c r="R18147"/>
      <c r="S18147"/>
    </row>
    <row r="18148" spans="1:19">
      <c r="A18148"/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  <c r="R18148"/>
      <c r="S18148"/>
    </row>
    <row r="18149" spans="1:19">
      <c r="A18149"/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  <c r="R18149"/>
      <c r="S18149"/>
    </row>
    <row r="18150" spans="1:19">
      <c r="A18150"/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  <c r="R18150"/>
      <c r="S18150"/>
    </row>
    <row r="18151" spans="1:19">
      <c r="A18151"/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  <c r="R18151"/>
      <c r="S18151"/>
    </row>
    <row r="18152" spans="1:19">
      <c r="A18152"/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  <c r="R18152"/>
      <c r="S18152"/>
    </row>
    <row r="18153" spans="1:19">
      <c r="A18153"/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  <c r="R18153"/>
      <c r="S18153"/>
    </row>
    <row r="18154" spans="1:19">
      <c r="A18154"/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  <c r="R18154"/>
      <c r="S18154"/>
    </row>
    <row r="18155" spans="1:19">
      <c r="A18155"/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  <c r="R18155"/>
      <c r="S18155"/>
    </row>
    <row r="18156" spans="1:19">
      <c r="A18156"/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  <c r="R18156"/>
      <c r="S18156"/>
    </row>
    <row r="18157" spans="1:19">
      <c r="A18157"/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  <c r="R18157"/>
      <c r="S18157"/>
    </row>
    <row r="18158" spans="1:19">
      <c r="A18158"/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  <c r="R18158"/>
      <c r="S18158"/>
    </row>
    <row r="18159" spans="1:19">
      <c r="A18159"/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  <c r="R18159"/>
      <c r="S18159"/>
    </row>
    <row r="18160" spans="1:19">
      <c r="A18160"/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  <c r="R18160"/>
      <c r="S18160"/>
    </row>
    <row r="18161" spans="1:19">
      <c r="A18161"/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  <c r="R18161"/>
      <c r="S18161"/>
    </row>
    <row r="18162" spans="1:19">
      <c r="A18162"/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  <c r="R18162"/>
      <c r="S18162"/>
    </row>
    <row r="18163" spans="1:19">
      <c r="A18163"/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  <c r="R18163"/>
      <c r="S18163"/>
    </row>
    <row r="18164" spans="1:19">
      <c r="A18164"/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  <c r="R18164"/>
      <c r="S18164"/>
    </row>
    <row r="18165" spans="1:19">
      <c r="A18165"/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  <c r="R18165"/>
      <c r="S18165"/>
    </row>
    <row r="18166" spans="1:19">
      <c r="A18166"/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  <c r="R18166"/>
      <c r="S18166"/>
    </row>
    <row r="18167" spans="1:19">
      <c r="A18167"/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  <c r="R18167"/>
      <c r="S18167"/>
    </row>
    <row r="18168" spans="1:19">
      <c r="A18168"/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  <c r="R18168"/>
      <c r="S18168"/>
    </row>
    <row r="18169" spans="1:19">
      <c r="A18169"/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  <c r="R18169"/>
      <c r="S18169"/>
    </row>
    <row r="18170" spans="1:19">
      <c r="A18170"/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  <c r="R18170"/>
      <c r="S18170"/>
    </row>
    <row r="18171" spans="1:19">
      <c r="A18171"/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  <c r="R18171"/>
      <c r="S18171"/>
    </row>
    <row r="18172" spans="1:19">
      <c r="A18172"/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  <c r="R18172"/>
      <c r="S18172"/>
    </row>
    <row r="18173" spans="1:19">
      <c r="A18173"/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  <c r="R18173"/>
      <c r="S18173"/>
    </row>
    <row r="18174" spans="1:19">
      <c r="A18174"/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  <c r="R18174"/>
      <c r="S18174"/>
    </row>
    <row r="18175" spans="1:19">
      <c r="A18175"/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  <c r="R18175"/>
      <c r="S18175"/>
    </row>
    <row r="18176" spans="1:19">
      <c r="A18176"/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  <c r="R18176"/>
      <c r="S18176"/>
    </row>
    <row r="18177" spans="1:19">
      <c r="A18177"/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  <c r="R18177"/>
      <c r="S18177"/>
    </row>
    <row r="18178" spans="1:19">
      <c r="A18178"/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  <c r="R18178"/>
      <c r="S18178"/>
    </row>
    <row r="18179" spans="1:19">
      <c r="A18179"/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  <c r="R18179"/>
      <c r="S18179"/>
    </row>
    <row r="18180" spans="1:19">
      <c r="A18180"/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  <c r="R18180"/>
      <c r="S18180"/>
    </row>
    <row r="18181" spans="1:19">
      <c r="A18181"/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  <c r="R18181"/>
      <c r="S18181"/>
    </row>
    <row r="18182" spans="1:19">
      <c r="A18182"/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  <c r="R18182"/>
      <c r="S18182"/>
    </row>
    <row r="18183" spans="1:19">
      <c r="A18183"/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  <c r="R18183"/>
      <c r="S18183"/>
    </row>
    <row r="18184" spans="1:19">
      <c r="A18184"/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  <c r="R18184"/>
      <c r="S18184"/>
    </row>
    <row r="18185" spans="1:19">
      <c r="A18185"/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  <c r="R18185"/>
      <c r="S18185"/>
    </row>
    <row r="18186" spans="1:19">
      <c r="A18186"/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  <c r="R18186"/>
      <c r="S18186"/>
    </row>
    <row r="18187" spans="1:19">
      <c r="A18187"/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  <c r="R18187"/>
      <c r="S18187"/>
    </row>
    <row r="18188" spans="1:19">
      <c r="A18188"/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  <c r="R18188"/>
      <c r="S18188"/>
    </row>
    <row r="18189" spans="1:19">
      <c r="A18189"/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  <c r="R18189"/>
      <c r="S18189"/>
    </row>
    <row r="18190" spans="1:19">
      <c r="A18190"/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  <c r="R18190"/>
      <c r="S18190"/>
    </row>
    <row r="18191" spans="1:19">
      <c r="A18191"/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  <c r="R18191"/>
      <c r="S18191"/>
    </row>
    <row r="18192" spans="1:19">
      <c r="A18192"/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  <c r="R18192"/>
      <c r="S18192"/>
    </row>
    <row r="18193" spans="1:19">
      <c r="A18193"/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  <c r="R18193"/>
      <c r="S18193"/>
    </row>
    <row r="18194" spans="1:19">
      <c r="A18194"/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  <c r="R18194"/>
      <c r="S18194"/>
    </row>
    <row r="18195" spans="1:19">
      <c r="A18195"/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  <c r="R18195"/>
      <c r="S18195"/>
    </row>
    <row r="18196" spans="1:19">
      <c r="A18196"/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  <c r="R18196"/>
      <c r="S18196"/>
    </row>
    <row r="18197" spans="1:19">
      <c r="A18197"/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  <c r="R18197"/>
      <c r="S18197"/>
    </row>
    <row r="18198" spans="1:19">
      <c r="A18198"/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  <c r="R18198"/>
      <c r="S18198"/>
    </row>
    <row r="18199" spans="1:19">
      <c r="A18199"/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  <c r="R18199"/>
      <c r="S18199"/>
    </row>
    <row r="18200" spans="1:19">
      <c r="A18200"/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  <c r="R18200"/>
      <c r="S18200"/>
    </row>
    <row r="18201" spans="1:19">
      <c r="A18201"/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  <c r="R18201"/>
      <c r="S18201"/>
    </row>
    <row r="18202" spans="1:19">
      <c r="A18202"/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  <c r="R18202"/>
      <c r="S18202"/>
    </row>
    <row r="18203" spans="1:19">
      <c r="A18203"/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  <c r="R18203"/>
      <c r="S18203"/>
    </row>
    <row r="18204" spans="1:19">
      <c r="A18204"/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  <c r="R18204"/>
      <c r="S18204"/>
    </row>
    <row r="18205" spans="1:19">
      <c r="A18205"/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  <c r="R18205"/>
      <c r="S18205"/>
    </row>
    <row r="18206" spans="1:19">
      <c r="A18206"/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  <c r="R18206"/>
      <c r="S18206"/>
    </row>
    <row r="18207" spans="1:19">
      <c r="A18207"/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  <c r="R18207"/>
      <c r="S18207"/>
    </row>
    <row r="18208" spans="1:19">
      <c r="A18208"/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  <c r="R18208"/>
      <c r="S18208"/>
    </row>
    <row r="18209" spans="1:19">
      <c r="A18209"/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  <c r="R18209"/>
      <c r="S18209"/>
    </row>
    <row r="18210" spans="1:19">
      <c r="A18210"/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  <c r="R18210"/>
      <c r="S18210"/>
    </row>
    <row r="18211" spans="1:19">
      <c r="A18211"/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  <c r="R18211"/>
      <c r="S18211"/>
    </row>
    <row r="18212" spans="1:19">
      <c r="A18212"/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  <c r="R18212"/>
      <c r="S18212"/>
    </row>
    <row r="18213" spans="1:19">
      <c r="A18213"/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  <c r="R18213"/>
      <c r="S18213"/>
    </row>
    <row r="18214" spans="1:19">
      <c r="A18214"/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  <c r="R18214"/>
      <c r="S18214"/>
    </row>
    <row r="18215" spans="1:19">
      <c r="A18215"/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  <c r="R18215"/>
      <c r="S18215"/>
    </row>
    <row r="18216" spans="1:19">
      <c r="A18216"/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  <c r="R18216"/>
      <c r="S18216"/>
    </row>
    <row r="18217" spans="1:19">
      <c r="A18217"/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  <c r="R18217"/>
      <c r="S18217"/>
    </row>
    <row r="18218" spans="1:19">
      <c r="A18218"/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  <c r="R18218"/>
      <c r="S18218"/>
    </row>
    <row r="18219" spans="1:19">
      <c r="A18219"/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  <c r="R18219"/>
      <c r="S18219"/>
    </row>
    <row r="18220" spans="1:19">
      <c r="A18220"/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  <c r="R18220"/>
      <c r="S18220"/>
    </row>
    <row r="18221" spans="1:19">
      <c r="A18221"/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  <c r="R18221"/>
      <c r="S18221"/>
    </row>
    <row r="18222" spans="1:19">
      <c r="A18222"/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  <c r="R18222"/>
      <c r="S18222"/>
    </row>
    <row r="18223" spans="1:19">
      <c r="A18223"/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  <c r="R18223"/>
      <c r="S18223"/>
    </row>
    <row r="18224" spans="1:19">
      <c r="A18224"/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  <c r="R18224"/>
      <c r="S18224"/>
    </row>
    <row r="18225" spans="1:19">
      <c r="A18225"/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  <c r="R18225"/>
      <c r="S18225"/>
    </row>
    <row r="18226" spans="1:19">
      <c r="A18226"/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  <c r="R18226"/>
      <c r="S18226"/>
    </row>
    <row r="18227" spans="1:19">
      <c r="A18227"/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  <c r="R18227"/>
      <c r="S18227"/>
    </row>
    <row r="18228" spans="1:19">
      <c r="A18228"/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  <c r="R18228"/>
      <c r="S18228"/>
    </row>
    <row r="18229" spans="1:19">
      <c r="A18229"/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  <c r="R18229"/>
      <c r="S18229"/>
    </row>
    <row r="18230" spans="1:19">
      <c r="A18230"/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  <c r="R18230"/>
      <c r="S18230"/>
    </row>
    <row r="18231" spans="1:19">
      <c r="A18231"/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  <c r="R18231"/>
      <c r="S18231"/>
    </row>
    <row r="18232" spans="1:19">
      <c r="A18232"/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  <c r="R18232"/>
      <c r="S18232"/>
    </row>
    <row r="18233" spans="1:19">
      <c r="A18233"/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  <c r="R18233"/>
      <c r="S18233"/>
    </row>
    <row r="18234" spans="1:19">
      <c r="A18234"/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  <c r="R18234"/>
      <c r="S18234"/>
    </row>
    <row r="18235" spans="1:19">
      <c r="A18235"/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  <c r="R18235"/>
      <c r="S18235"/>
    </row>
    <row r="18236" spans="1:19">
      <c r="A18236"/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  <c r="R18236"/>
      <c r="S18236"/>
    </row>
    <row r="18237" spans="1:19">
      <c r="A18237"/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  <c r="R18237"/>
      <c r="S18237"/>
    </row>
    <row r="18238" spans="1:19">
      <c r="A18238"/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  <c r="R18238"/>
      <c r="S18238"/>
    </row>
    <row r="18239" spans="1:19">
      <c r="A18239"/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  <c r="R18239"/>
      <c r="S18239"/>
    </row>
    <row r="18240" spans="1:19">
      <c r="A18240"/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  <c r="R18240"/>
      <c r="S18240"/>
    </row>
    <row r="18241" spans="1:19">
      <c r="A18241"/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  <c r="R18241"/>
      <c r="S18241"/>
    </row>
    <row r="18242" spans="1:19">
      <c r="A18242"/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  <c r="R18242"/>
      <c r="S18242"/>
    </row>
    <row r="18243" spans="1:19">
      <c r="A18243"/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  <c r="R18243"/>
      <c r="S18243"/>
    </row>
    <row r="18244" spans="1:19">
      <c r="A18244"/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  <c r="R18244"/>
      <c r="S18244"/>
    </row>
    <row r="18245" spans="1:19">
      <c r="A18245"/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  <c r="R18245"/>
      <c r="S18245"/>
    </row>
    <row r="18246" spans="1:19">
      <c r="A18246"/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  <c r="R18246"/>
      <c r="S18246"/>
    </row>
    <row r="18247" spans="1:19">
      <c r="A18247"/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  <c r="R18247"/>
      <c r="S18247"/>
    </row>
    <row r="18248" spans="1:19">
      <c r="A18248"/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  <c r="R18248"/>
      <c r="S18248"/>
    </row>
    <row r="18249" spans="1:19">
      <c r="A18249"/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  <c r="R18249"/>
      <c r="S18249"/>
    </row>
    <row r="18250" spans="1:19">
      <c r="A18250"/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  <c r="R18250"/>
      <c r="S18250"/>
    </row>
    <row r="18251" spans="1:19">
      <c r="A18251"/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  <c r="R18251"/>
      <c r="S18251"/>
    </row>
    <row r="18252" spans="1:19">
      <c r="A18252"/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  <c r="R18252"/>
      <c r="S18252"/>
    </row>
    <row r="18253" spans="1:19">
      <c r="A18253"/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  <c r="R18253"/>
      <c r="S18253"/>
    </row>
    <row r="18254" spans="1:19">
      <c r="A18254"/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  <c r="R18254"/>
      <c r="S18254"/>
    </row>
    <row r="18255" spans="1:19">
      <c r="A18255"/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  <c r="R18255"/>
      <c r="S18255"/>
    </row>
    <row r="18256" spans="1:19">
      <c r="A18256"/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  <c r="R18256"/>
      <c r="S18256"/>
    </row>
    <row r="18257" spans="1:19">
      <c r="A18257"/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  <c r="R18257"/>
      <c r="S18257"/>
    </row>
    <row r="18258" spans="1:19">
      <c r="A18258"/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  <c r="R18258"/>
      <c r="S18258"/>
    </row>
    <row r="18259" spans="1:19">
      <c r="A18259"/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  <c r="R18259"/>
      <c r="S18259"/>
    </row>
    <row r="18260" spans="1:19">
      <c r="A18260"/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  <c r="R18260"/>
      <c r="S18260"/>
    </row>
    <row r="18261" spans="1:19">
      <c r="A18261"/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  <c r="R18261"/>
      <c r="S18261"/>
    </row>
    <row r="18262" spans="1:19">
      <c r="A18262"/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  <c r="R18262"/>
      <c r="S18262"/>
    </row>
    <row r="18263" spans="1:19">
      <c r="A18263"/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  <c r="R18263"/>
      <c r="S18263"/>
    </row>
    <row r="18264" spans="1:19">
      <c r="A18264"/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  <c r="R18264"/>
      <c r="S18264"/>
    </row>
    <row r="18265" spans="1:19">
      <c r="A18265"/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  <c r="R18265"/>
      <c r="S18265"/>
    </row>
    <row r="18266" spans="1:19">
      <c r="A18266"/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  <c r="R18266"/>
      <c r="S18266"/>
    </row>
    <row r="18267" spans="1:19">
      <c r="A18267"/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  <c r="R18267"/>
      <c r="S18267"/>
    </row>
    <row r="18268" spans="1:19">
      <c r="A18268"/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  <c r="R18268"/>
      <c r="S18268"/>
    </row>
    <row r="18269" spans="1:19">
      <c r="A18269"/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  <c r="R18269"/>
      <c r="S18269"/>
    </row>
    <row r="18270" spans="1:19">
      <c r="A18270"/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  <c r="R18270"/>
      <c r="S18270"/>
    </row>
    <row r="18271" spans="1:19">
      <c r="A18271"/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  <c r="R18271"/>
      <c r="S18271"/>
    </row>
    <row r="18272" spans="1:19">
      <c r="A18272"/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  <c r="R18272"/>
      <c r="S18272"/>
    </row>
    <row r="18273" spans="1:19">
      <c r="A18273"/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  <c r="R18273"/>
      <c r="S18273"/>
    </row>
    <row r="18274" spans="1:19">
      <c r="A18274"/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  <c r="R18274"/>
      <c r="S18274"/>
    </row>
    <row r="18275" spans="1:19">
      <c r="A18275"/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  <c r="R18275"/>
      <c r="S18275"/>
    </row>
    <row r="18276" spans="1:19">
      <c r="A18276"/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  <c r="R18276"/>
      <c r="S18276"/>
    </row>
    <row r="18277" spans="1:19">
      <c r="A18277"/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  <c r="R18277"/>
      <c r="S18277"/>
    </row>
    <row r="18278" spans="1:19">
      <c r="A18278"/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  <c r="R18278"/>
      <c r="S18278"/>
    </row>
    <row r="18279" spans="1:19">
      <c r="A18279"/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  <c r="R18279"/>
      <c r="S18279"/>
    </row>
    <row r="18280" spans="1:19">
      <c r="A18280"/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  <c r="R18280"/>
      <c r="S18280"/>
    </row>
    <row r="18281" spans="1:19">
      <c r="A18281"/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  <c r="R18281"/>
      <c r="S18281"/>
    </row>
    <row r="18282" spans="1:19">
      <c r="A18282"/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  <c r="R18282"/>
      <c r="S18282"/>
    </row>
    <row r="18283" spans="1:19">
      <c r="A18283"/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  <c r="R18283"/>
      <c r="S18283"/>
    </row>
    <row r="18284" spans="1:19">
      <c r="A18284"/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  <c r="R18284"/>
      <c r="S18284"/>
    </row>
    <row r="18285" spans="1:19">
      <c r="A18285"/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  <c r="R18285"/>
      <c r="S18285"/>
    </row>
    <row r="18286" spans="1:19">
      <c r="A18286"/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  <c r="R18286"/>
      <c r="S18286"/>
    </row>
    <row r="18287" spans="1:19">
      <c r="A18287"/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  <c r="R18287"/>
      <c r="S18287"/>
    </row>
    <row r="18288" spans="1:19">
      <c r="A18288"/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  <c r="R18288"/>
      <c r="S18288"/>
    </row>
    <row r="18289" spans="1:19">
      <c r="A18289"/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  <c r="R18289"/>
      <c r="S18289"/>
    </row>
    <row r="18290" spans="1:19">
      <c r="A18290"/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  <c r="R18290"/>
      <c r="S18290"/>
    </row>
    <row r="18291" spans="1:19">
      <c r="A18291"/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  <c r="R18291"/>
      <c r="S18291"/>
    </row>
    <row r="18292" spans="1:19">
      <c r="A18292"/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  <c r="R18292"/>
      <c r="S18292"/>
    </row>
    <row r="18293" spans="1:19">
      <c r="A18293"/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  <c r="R18293"/>
      <c r="S18293"/>
    </row>
    <row r="18294" spans="1:19">
      <c r="A18294"/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  <c r="R18294"/>
      <c r="S18294"/>
    </row>
    <row r="18295" spans="1:19">
      <c r="A18295"/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  <c r="R18295"/>
      <c r="S18295"/>
    </row>
    <row r="18296" spans="1:19">
      <c r="A18296"/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  <c r="R18296"/>
      <c r="S18296"/>
    </row>
    <row r="18297" spans="1:19">
      <c r="A18297"/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  <c r="R18297"/>
      <c r="S18297"/>
    </row>
    <row r="18298" spans="1:19">
      <c r="A18298"/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  <c r="R18298"/>
      <c r="S18298"/>
    </row>
    <row r="18299" spans="1:19">
      <c r="A18299"/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  <c r="R18299"/>
      <c r="S18299"/>
    </row>
    <row r="18300" spans="1:19">
      <c r="A18300"/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  <c r="R18300"/>
      <c r="S18300"/>
    </row>
    <row r="18301" spans="1:19">
      <c r="A18301"/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  <c r="R18301"/>
      <c r="S18301"/>
    </row>
    <row r="18302" spans="1:19">
      <c r="A18302"/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  <c r="R18302"/>
      <c r="S18302"/>
    </row>
    <row r="18303" spans="1:19">
      <c r="A18303"/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  <c r="R18303"/>
      <c r="S18303"/>
    </row>
    <row r="18304" spans="1:19">
      <c r="A18304"/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  <c r="R18304"/>
      <c r="S18304"/>
    </row>
    <row r="18305" spans="1:19">
      <c r="A18305"/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  <c r="R18305"/>
      <c r="S18305"/>
    </row>
    <row r="18306" spans="1:19">
      <c r="A18306"/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  <c r="R18306"/>
      <c r="S18306"/>
    </row>
    <row r="18307" spans="1:19">
      <c r="A18307"/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  <c r="R18307"/>
      <c r="S18307"/>
    </row>
    <row r="18308" spans="1:19">
      <c r="A18308"/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  <c r="R18308"/>
      <c r="S18308"/>
    </row>
    <row r="18309" spans="1:19">
      <c r="A18309"/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  <c r="R18309"/>
      <c r="S18309"/>
    </row>
    <row r="18310" spans="1:19">
      <c r="A18310"/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  <c r="R18310"/>
      <c r="S18310"/>
    </row>
    <row r="18311" spans="1:19">
      <c r="A18311"/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  <c r="R18311"/>
      <c r="S18311"/>
    </row>
    <row r="18312" spans="1:19">
      <c r="A18312"/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  <c r="R18312"/>
      <c r="S18312"/>
    </row>
    <row r="18313" spans="1:19">
      <c r="A18313"/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  <c r="R18313"/>
      <c r="S18313"/>
    </row>
    <row r="18314" spans="1:19">
      <c r="A18314"/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  <c r="R18314"/>
      <c r="S18314"/>
    </row>
    <row r="18315" spans="1:19">
      <c r="A18315"/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  <c r="R18315"/>
      <c r="S18315"/>
    </row>
    <row r="18316" spans="1:19">
      <c r="A18316"/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  <c r="R18316"/>
      <c r="S18316"/>
    </row>
    <row r="18317" spans="1:19">
      <c r="A18317"/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  <c r="R18317"/>
      <c r="S18317"/>
    </row>
    <row r="18318" spans="1:19">
      <c r="A18318"/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  <c r="R18318"/>
      <c r="S18318"/>
    </row>
    <row r="18319" spans="1:19">
      <c r="A18319"/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  <c r="R18319"/>
      <c r="S18319"/>
    </row>
    <row r="18320" spans="1:19">
      <c r="A18320"/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  <c r="R18320"/>
      <c r="S18320"/>
    </row>
    <row r="18321" spans="1:19">
      <c r="A18321"/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  <c r="R18321"/>
      <c r="S18321"/>
    </row>
    <row r="18322" spans="1:19">
      <c r="A18322"/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  <c r="R18322"/>
      <c r="S18322"/>
    </row>
    <row r="18323" spans="1:19">
      <c r="A18323"/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  <c r="R18323"/>
      <c r="S18323"/>
    </row>
    <row r="18324" spans="1:19">
      <c r="A18324"/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  <c r="R18324"/>
      <c r="S18324"/>
    </row>
    <row r="18325" spans="1:19">
      <c r="A18325"/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  <c r="R18325"/>
      <c r="S18325"/>
    </row>
    <row r="18326" spans="1:19">
      <c r="A18326"/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  <c r="R18326"/>
      <c r="S18326"/>
    </row>
    <row r="18327" spans="1:19">
      <c r="A18327"/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  <c r="R18327"/>
      <c r="S18327"/>
    </row>
    <row r="18328" spans="1:19">
      <c r="A18328"/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  <c r="R18328"/>
      <c r="S18328"/>
    </row>
    <row r="18329" spans="1:19">
      <c r="A18329"/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  <c r="R18329"/>
      <c r="S18329"/>
    </row>
    <row r="18330" spans="1:19">
      <c r="A1833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  <c r="R18330"/>
      <c r="S18330"/>
    </row>
    <row r="18331" spans="1:19">
      <c r="A18331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  <c r="R18331"/>
      <c r="S18331"/>
    </row>
    <row r="18332" spans="1:19">
      <c r="A18332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  <c r="R18332"/>
      <c r="S18332"/>
    </row>
    <row r="18333" spans="1:19">
      <c r="A18333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  <c r="R18333"/>
      <c r="S18333"/>
    </row>
    <row r="18334" spans="1:19">
      <c r="A18334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  <c r="R18334"/>
      <c r="S18334"/>
    </row>
    <row r="18335" spans="1:19">
      <c r="A18335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  <c r="R18335"/>
      <c r="S18335"/>
    </row>
    <row r="18336" spans="1:19">
      <c r="A18336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  <c r="R18336"/>
      <c r="S18336"/>
    </row>
    <row r="18337" spans="1:19">
      <c r="A18337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  <c r="R18337"/>
      <c r="S18337"/>
    </row>
    <row r="18338" spans="1:19">
      <c r="A18338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  <c r="R18338"/>
      <c r="S18338"/>
    </row>
    <row r="18339" spans="1:19">
      <c r="A18339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  <c r="R18339"/>
      <c r="S18339"/>
    </row>
    <row r="18340" spans="1:19">
      <c r="A1834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  <c r="R18340"/>
      <c r="S18340"/>
    </row>
    <row r="18341" spans="1:19">
      <c r="A18341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  <c r="R18341"/>
      <c r="S18341"/>
    </row>
    <row r="18342" spans="1:19">
      <c r="A18342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  <c r="R18342"/>
      <c r="S18342"/>
    </row>
    <row r="18343" spans="1:19">
      <c r="A18343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  <c r="R18343"/>
      <c r="S18343"/>
    </row>
    <row r="18344" spans="1:19">
      <c r="A18344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  <c r="R18344"/>
      <c r="S18344"/>
    </row>
    <row r="18345" spans="1:19">
      <c r="A18345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  <c r="R18345"/>
      <c r="S18345"/>
    </row>
    <row r="18346" spans="1:19">
      <c r="A18346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  <c r="R18346"/>
      <c r="S18346"/>
    </row>
    <row r="18347" spans="1:19">
      <c r="A18347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  <c r="R18347"/>
      <c r="S18347"/>
    </row>
    <row r="18348" spans="1:19">
      <c r="A18348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  <c r="R18348"/>
      <c r="S18348"/>
    </row>
    <row r="18349" spans="1:19">
      <c r="A18349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  <c r="R18349"/>
      <c r="S18349"/>
    </row>
    <row r="18350" spans="1:19">
      <c r="A1835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  <c r="R18350"/>
      <c r="S18350"/>
    </row>
    <row r="18351" spans="1:19">
      <c r="A18351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  <c r="R18351"/>
      <c r="S18351"/>
    </row>
    <row r="18352" spans="1:19">
      <c r="A18352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  <c r="R18352"/>
      <c r="S18352"/>
    </row>
    <row r="18353" spans="1:19">
      <c r="A18353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  <c r="R18353"/>
      <c r="S18353"/>
    </row>
    <row r="18354" spans="1:19">
      <c r="A18354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  <c r="R18354"/>
      <c r="S18354"/>
    </row>
    <row r="18355" spans="1:19">
      <c r="A18355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  <c r="R18355"/>
      <c r="S18355"/>
    </row>
    <row r="18356" spans="1:19">
      <c r="A18356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  <c r="R18356"/>
      <c r="S18356"/>
    </row>
    <row r="18357" spans="1:19">
      <c r="A18357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  <c r="R18357"/>
      <c r="S18357"/>
    </row>
    <row r="18358" spans="1:19">
      <c r="A18358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  <c r="R18358"/>
      <c r="S18358"/>
    </row>
    <row r="18359" spans="1:19">
      <c r="A18359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  <c r="R18359"/>
      <c r="S18359"/>
    </row>
    <row r="18360" spans="1:19">
      <c r="A1836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  <c r="R18360"/>
      <c r="S18360"/>
    </row>
    <row r="18361" spans="1:19">
      <c r="A18361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  <c r="R18361"/>
      <c r="S18361"/>
    </row>
    <row r="18362" spans="1:19">
      <c r="A18362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  <c r="R18362"/>
      <c r="S18362"/>
    </row>
    <row r="18363" spans="1:19">
      <c r="A18363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  <c r="R18363"/>
      <c r="S18363"/>
    </row>
    <row r="18364" spans="1:19">
      <c r="A18364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  <c r="R18364"/>
      <c r="S18364"/>
    </row>
    <row r="18365" spans="1:19">
      <c r="A18365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  <c r="R18365"/>
      <c r="S18365"/>
    </row>
    <row r="18366" spans="1:19">
      <c r="A18366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  <c r="R18366"/>
      <c r="S18366"/>
    </row>
    <row r="18367" spans="1:19">
      <c r="A18367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  <c r="R18367"/>
      <c r="S18367"/>
    </row>
    <row r="18368" spans="1:19">
      <c r="A18368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  <c r="R18368"/>
      <c r="S18368"/>
    </row>
    <row r="18369" spans="1:19">
      <c r="A18369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  <c r="R18369"/>
      <c r="S18369"/>
    </row>
    <row r="18370" spans="1:19">
      <c r="A1837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  <c r="R18370"/>
      <c r="S18370"/>
    </row>
    <row r="18371" spans="1:19">
      <c r="A18371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  <c r="R18371"/>
      <c r="S18371"/>
    </row>
    <row r="18372" spans="1:19">
      <c r="A18372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  <c r="R18372"/>
      <c r="S18372"/>
    </row>
    <row r="18373" spans="1:19">
      <c r="A18373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  <c r="R18373"/>
      <c r="S18373"/>
    </row>
    <row r="18374" spans="1:19">
      <c r="A18374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  <c r="R18374"/>
      <c r="S18374"/>
    </row>
    <row r="18375" spans="1:19">
      <c r="A18375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  <c r="R18375"/>
      <c r="S18375"/>
    </row>
    <row r="18376" spans="1:19">
      <c r="A18376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  <c r="R18376"/>
      <c r="S18376"/>
    </row>
    <row r="18377" spans="1:19">
      <c r="A18377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  <c r="R18377"/>
      <c r="S18377"/>
    </row>
    <row r="18378" spans="1:19">
      <c r="A18378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  <c r="R18378"/>
      <c r="S18378"/>
    </row>
    <row r="18379" spans="1:19">
      <c r="A18379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  <c r="R18379"/>
      <c r="S18379"/>
    </row>
    <row r="18380" spans="1:19">
      <c r="A1838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  <c r="R18380"/>
      <c r="S18380"/>
    </row>
    <row r="18381" spans="1:19">
      <c r="A18381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  <c r="R18381"/>
      <c r="S18381"/>
    </row>
    <row r="18382" spans="1:19">
      <c r="A18382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  <c r="R18382"/>
      <c r="S18382"/>
    </row>
    <row r="18383" spans="1:19">
      <c r="A18383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  <c r="R18383"/>
      <c r="S18383"/>
    </row>
    <row r="18384" spans="1:19">
      <c r="A18384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  <c r="R18384"/>
      <c r="S18384"/>
    </row>
    <row r="18385" spans="1:19">
      <c r="A18385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  <c r="R18385"/>
      <c r="S18385"/>
    </row>
    <row r="18386" spans="1:19">
      <c r="A18386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  <c r="R18386"/>
      <c r="S18386"/>
    </row>
    <row r="18387" spans="1:19">
      <c r="A18387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  <c r="R18387"/>
      <c r="S18387"/>
    </row>
    <row r="18388" spans="1:19">
      <c r="A18388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  <c r="R18388"/>
      <c r="S18388"/>
    </row>
    <row r="18389" spans="1:19">
      <c r="A18389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  <c r="R18389"/>
      <c r="S18389"/>
    </row>
    <row r="18390" spans="1:19">
      <c r="A1839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  <c r="R18390"/>
      <c r="S18390"/>
    </row>
    <row r="18391" spans="1:19">
      <c r="A18391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  <c r="R18391"/>
      <c r="S18391"/>
    </row>
    <row r="18392" spans="1:19">
      <c r="A18392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  <c r="R18392"/>
      <c r="S18392"/>
    </row>
    <row r="18393" spans="1:19">
      <c r="A18393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  <c r="R18393"/>
      <c r="S18393"/>
    </row>
    <row r="18394" spans="1:19">
      <c r="A18394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  <c r="R18394"/>
      <c r="S18394"/>
    </row>
    <row r="18395" spans="1:19">
      <c r="A18395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  <c r="R18395"/>
      <c r="S18395"/>
    </row>
    <row r="18396" spans="1:19">
      <c r="A18396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  <c r="R18396"/>
      <c r="S18396"/>
    </row>
    <row r="18397" spans="1:19">
      <c r="A18397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  <c r="R18397"/>
      <c r="S18397"/>
    </row>
    <row r="18398" spans="1:19">
      <c r="A18398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  <c r="R18398"/>
      <c r="S18398"/>
    </row>
    <row r="18399" spans="1:19">
      <c r="A18399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  <c r="R18399"/>
      <c r="S18399"/>
    </row>
    <row r="18400" spans="1:19">
      <c r="A1840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  <c r="R18400"/>
      <c r="S18400"/>
    </row>
    <row r="18401" spans="1:19">
      <c r="A18401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  <c r="R18401"/>
      <c r="S18401"/>
    </row>
    <row r="18402" spans="1:19">
      <c r="A18402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  <c r="R18402"/>
      <c r="S18402"/>
    </row>
    <row r="18403" spans="1:19">
      <c r="A18403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  <c r="R18403"/>
      <c r="S18403"/>
    </row>
    <row r="18404" spans="1:19">
      <c r="A18404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  <c r="R18404"/>
      <c r="S18404"/>
    </row>
    <row r="18405" spans="1:19">
      <c r="A18405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  <c r="R18405"/>
      <c r="S18405"/>
    </row>
    <row r="18406" spans="1:19">
      <c r="A18406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  <c r="R18406"/>
      <c r="S18406"/>
    </row>
    <row r="18407" spans="1:19">
      <c r="A18407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  <c r="R18407"/>
      <c r="S18407"/>
    </row>
    <row r="18408" spans="1:19">
      <c r="A18408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  <c r="R18408"/>
      <c r="S18408"/>
    </row>
    <row r="18409" spans="1:19">
      <c r="A18409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  <c r="R18409"/>
      <c r="S18409"/>
    </row>
    <row r="18410" spans="1:19">
      <c r="A184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  <c r="R18410"/>
      <c r="S18410"/>
    </row>
    <row r="18411" spans="1:19">
      <c r="A18411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  <c r="R18411"/>
      <c r="S18411"/>
    </row>
    <row r="18412" spans="1:19">
      <c r="A18412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  <c r="R18412"/>
      <c r="S18412"/>
    </row>
    <row r="18413" spans="1:19">
      <c r="A18413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  <c r="R18413"/>
      <c r="S18413"/>
    </row>
    <row r="18414" spans="1:19">
      <c r="A18414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  <c r="R18414"/>
      <c r="S18414"/>
    </row>
    <row r="18415" spans="1:19">
      <c r="A18415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  <c r="R18415"/>
      <c r="S18415"/>
    </row>
    <row r="18416" spans="1:19">
      <c r="A18416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  <c r="R18416"/>
      <c r="S18416"/>
    </row>
    <row r="18417" spans="1:19">
      <c r="A18417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  <c r="R18417"/>
      <c r="S18417"/>
    </row>
    <row r="18418" spans="1:19">
      <c r="A18418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  <c r="R18418"/>
      <c r="S18418"/>
    </row>
    <row r="18419" spans="1:19">
      <c r="A18419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  <c r="R18419"/>
      <c r="S18419"/>
    </row>
    <row r="18420" spans="1:19">
      <c r="A1842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  <c r="R18420"/>
      <c r="S18420"/>
    </row>
    <row r="18421" spans="1:19">
      <c r="A18421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  <c r="R18421"/>
      <c r="S18421"/>
    </row>
    <row r="18422" spans="1:19">
      <c r="A18422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  <c r="R18422"/>
      <c r="S18422"/>
    </row>
    <row r="18423" spans="1:19">
      <c r="A18423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  <c r="R18423"/>
      <c r="S18423"/>
    </row>
    <row r="18424" spans="1:19">
      <c r="A18424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  <c r="R18424"/>
      <c r="S18424"/>
    </row>
    <row r="18425" spans="1:19">
      <c r="A18425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  <c r="R18425"/>
      <c r="S18425"/>
    </row>
    <row r="18426" spans="1:19">
      <c r="A18426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  <c r="R18426"/>
      <c r="S18426"/>
    </row>
    <row r="18427" spans="1:19">
      <c r="A18427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  <c r="R18427"/>
      <c r="S18427"/>
    </row>
    <row r="18428" spans="1:19">
      <c r="A18428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  <c r="R18428"/>
      <c r="S18428"/>
    </row>
    <row r="18429" spans="1:19">
      <c r="A18429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  <c r="R18429"/>
      <c r="S18429"/>
    </row>
    <row r="18430" spans="1:19">
      <c r="A1843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  <c r="R18430"/>
      <c r="S18430"/>
    </row>
    <row r="18431" spans="1:19">
      <c r="A18431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  <c r="R18431"/>
      <c r="S18431"/>
    </row>
    <row r="18432" spans="1:19">
      <c r="A18432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  <c r="R18432"/>
      <c r="S18432"/>
    </row>
    <row r="18433" spans="1:19">
      <c r="A18433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  <c r="R18433"/>
      <c r="S18433"/>
    </row>
    <row r="18434" spans="1:19">
      <c r="A18434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  <c r="R18434"/>
      <c r="S18434"/>
    </row>
    <row r="18435" spans="1:19">
      <c r="A18435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  <c r="R18435"/>
      <c r="S18435"/>
    </row>
    <row r="18436" spans="1:19">
      <c r="A18436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  <c r="R18436"/>
      <c r="S18436"/>
    </row>
    <row r="18437" spans="1:19">
      <c r="A18437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  <c r="R18437"/>
      <c r="S18437"/>
    </row>
    <row r="18438" spans="1:19">
      <c r="A18438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  <c r="R18438"/>
      <c r="S18438"/>
    </row>
    <row r="18439" spans="1:19">
      <c r="A18439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  <c r="R18439"/>
      <c r="S18439"/>
    </row>
    <row r="18440" spans="1:19">
      <c r="A1844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  <c r="R18440"/>
      <c r="S18440"/>
    </row>
    <row r="18441" spans="1:19">
      <c r="A18441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  <c r="R18441"/>
      <c r="S18441"/>
    </row>
    <row r="18442" spans="1:19">
      <c r="A18442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  <c r="R18442"/>
      <c r="S18442"/>
    </row>
    <row r="18443" spans="1:19">
      <c r="A18443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  <c r="R18443"/>
      <c r="S18443"/>
    </row>
    <row r="18444" spans="1:19">
      <c r="A18444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  <c r="R18444"/>
      <c r="S18444"/>
    </row>
    <row r="18445" spans="1:19">
      <c r="A18445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  <c r="R18445"/>
      <c r="S18445"/>
    </row>
    <row r="18446" spans="1:19">
      <c r="A18446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  <c r="R18446"/>
      <c r="S18446"/>
    </row>
    <row r="18447" spans="1:19">
      <c r="A18447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  <c r="R18447"/>
      <c r="S18447"/>
    </row>
    <row r="18448" spans="1:19">
      <c r="A18448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  <c r="R18448"/>
      <c r="S18448"/>
    </row>
    <row r="18449" spans="1:19">
      <c r="A18449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  <c r="R18449"/>
      <c r="S18449"/>
    </row>
    <row r="18450" spans="1:19">
      <c r="A1845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  <c r="R18450"/>
      <c r="S18450"/>
    </row>
    <row r="18451" spans="1:19">
      <c r="A18451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  <c r="R18451"/>
      <c r="S18451"/>
    </row>
    <row r="18452" spans="1:19">
      <c r="A18452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  <c r="R18452"/>
      <c r="S18452"/>
    </row>
    <row r="18453" spans="1:19">
      <c r="A18453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  <c r="R18453"/>
      <c r="S18453"/>
    </row>
    <row r="18454" spans="1:19">
      <c r="A18454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  <c r="R18454"/>
      <c r="S18454"/>
    </row>
    <row r="18455" spans="1:19">
      <c r="A18455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  <c r="R18455"/>
      <c r="S18455"/>
    </row>
    <row r="18456" spans="1:19">
      <c r="A18456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  <c r="R18456"/>
      <c r="S18456"/>
    </row>
    <row r="18457" spans="1:19">
      <c r="A18457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  <c r="R18457"/>
      <c r="S18457"/>
    </row>
    <row r="18458" spans="1:19">
      <c r="A18458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  <c r="R18458"/>
      <c r="S18458"/>
    </row>
    <row r="18459" spans="1:19">
      <c r="A18459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  <c r="R18459"/>
      <c r="S18459"/>
    </row>
    <row r="18460" spans="1:19">
      <c r="A1846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  <c r="R18460"/>
      <c r="S18460"/>
    </row>
    <row r="18461" spans="1:19">
      <c r="A18461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  <c r="R18461"/>
      <c r="S18461"/>
    </row>
    <row r="18462" spans="1:19">
      <c r="A18462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  <c r="R18462"/>
      <c r="S18462"/>
    </row>
    <row r="18463" spans="1:19">
      <c r="A18463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  <c r="R18463"/>
      <c r="S18463"/>
    </row>
    <row r="18464" spans="1:19">
      <c r="A18464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  <c r="R18464"/>
      <c r="S18464"/>
    </row>
    <row r="18465" spans="1:19">
      <c r="A18465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  <c r="R18465"/>
      <c r="S18465"/>
    </row>
    <row r="18466" spans="1:19">
      <c r="A18466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  <c r="R18466"/>
      <c r="S18466"/>
    </row>
    <row r="18467" spans="1:19">
      <c r="A18467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  <c r="R18467"/>
      <c r="S18467"/>
    </row>
    <row r="18468" spans="1:19">
      <c r="A18468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  <c r="R18468"/>
      <c r="S18468"/>
    </row>
    <row r="18469" spans="1:19">
      <c r="A18469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  <c r="R18469"/>
      <c r="S18469"/>
    </row>
    <row r="18470" spans="1:19">
      <c r="A1847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  <c r="R18470"/>
      <c r="S18470"/>
    </row>
    <row r="18471" spans="1:19">
      <c r="A18471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  <c r="R18471"/>
      <c r="S18471"/>
    </row>
    <row r="18472" spans="1:19">
      <c r="A18472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  <c r="R18472"/>
      <c r="S18472"/>
    </row>
    <row r="18473" spans="1:19">
      <c r="A18473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  <c r="R18473"/>
      <c r="S18473"/>
    </row>
    <row r="18474" spans="1:19">
      <c r="A18474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  <c r="R18474"/>
      <c r="S18474"/>
    </row>
    <row r="18475" spans="1:19">
      <c r="A18475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  <c r="R18475"/>
      <c r="S18475"/>
    </row>
    <row r="18476" spans="1:19">
      <c r="A18476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  <c r="R18476"/>
      <c r="S18476"/>
    </row>
    <row r="18477" spans="1:19">
      <c r="A18477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  <c r="R18477"/>
      <c r="S18477"/>
    </row>
    <row r="18478" spans="1:19">
      <c r="A18478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  <c r="R18478"/>
      <c r="S18478"/>
    </row>
    <row r="18479" spans="1:19">
      <c r="A18479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  <c r="R18479"/>
      <c r="S18479"/>
    </row>
    <row r="18480" spans="1:19">
      <c r="A1848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  <c r="R18480"/>
      <c r="S18480"/>
    </row>
    <row r="18481" spans="1:19">
      <c r="A18481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  <c r="R18481"/>
      <c r="S18481"/>
    </row>
    <row r="18482" spans="1:19">
      <c r="A18482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  <c r="R18482"/>
      <c r="S18482"/>
    </row>
    <row r="18483" spans="1:19">
      <c r="A18483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  <c r="R18483"/>
      <c r="S18483"/>
    </row>
    <row r="18484" spans="1:19">
      <c r="A18484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  <c r="R18484"/>
      <c r="S18484"/>
    </row>
    <row r="18485" spans="1:19">
      <c r="A18485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  <c r="R18485"/>
      <c r="S18485"/>
    </row>
    <row r="18486" spans="1:19">
      <c r="A18486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  <c r="R18486"/>
      <c r="S18486"/>
    </row>
    <row r="18487" spans="1:19">
      <c r="A18487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  <c r="R18487"/>
      <c r="S18487"/>
    </row>
    <row r="18488" spans="1:19">
      <c r="A18488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  <c r="R18488"/>
      <c r="S18488"/>
    </row>
    <row r="18489" spans="1:19">
      <c r="A18489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  <c r="R18489"/>
      <c r="S18489"/>
    </row>
    <row r="18490" spans="1:19">
      <c r="A1849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  <c r="R18490"/>
      <c r="S18490"/>
    </row>
    <row r="18491" spans="1:19">
      <c r="A18491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  <c r="R18491"/>
      <c r="S18491"/>
    </row>
    <row r="18492" spans="1:19">
      <c r="A18492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  <c r="R18492"/>
      <c r="S18492"/>
    </row>
    <row r="18493" spans="1:19">
      <c r="A18493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  <c r="R18493"/>
      <c r="S18493"/>
    </row>
    <row r="18494" spans="1:19">
      <c r="A18494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  <c r="R18494"/>
      <c r="S18494"/>
    </row>
    <row r="18495" spans="1:19">
      <c r="A18495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  <c r="R18495"/>
      <c r="S18495"/>
    </row>
    <row r="18496" spans="1:19">
      <c r="A18496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  <c r="R18496"/>
      <c r="S18496"/>
    </row>
    <row r="18497" spans="1:19">
      <c r="A18497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  <c r="R18497"/>
      <c r="S18497"/>
    </row>
    <row r="18498" spans="1:19">
      <c r="A18498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  <c r="R18498"/>
      <c r="S18498"/>
    </row>
    <row r="18499" spans="1:19">
      <c r="A18499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  <c r="R18499"/>
      <c r="S18499"/>
    </row>
    <row r="18500" spans="1:19">
      <c r="A1850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  <c r="R18500"/>
      <c r="S18500"/>
    </row>
    <row r="18501" spans="1:19">
      <c r="A18501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  <c r="R18501"/>
      <c r="S18501"/>
    </row>
    <row r="18502" spans="1:19">
      <c r="A18502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  <c r="R18502"/>
      <c r="S18502"/>
    </row>
    <row r="18503" spans="1:19">
      <c r="A18503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  <c r="R18503"/>
      <c r="S18503"/>
    </row>
    <row r="18504" spans="1:19">
      <c r="A18504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  <c r="R18504"/>
      <c r="S18504"/>
    </row>
    <row r="18505" spans="1:19">
      <c r="A18505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  <c r="R18505"/>
      <c r="S18505"/>
    </row>
    <row r="18506" spans="1:19">
      <c r="A18506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  <c r="R18506"/>
      <c r="S18506"/>
    </row>
    <row r="18507" spans="1:19">
      <c r="A18507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  <c r="R18507"/>
      <c r="S18507"/>
    </row>
    <row r="18508" spans="1:19">
      <c r="A18508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  <c r="R18508"/>
      <c r="S18508"/>
    </row>
    <row r="18509" spans="1:19">
      <c r="A18509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  <c r="R18509"/>
      <c r="S18509"/>
    </row>
    <row r="18510" spans="1:19">
      <c r="A185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  <c r="R18510"/>
      <c r="S18510"/>
    </row>
    <row r="18511" spans="1:19">
      <c r="A18511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  <c r="R18511"/>
      <c r="S18511"/>
    </row>
    <row r="18512" spans="1:19">
      <c r="A18512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  <c r="R18512"/>
      <c r="S18512"/>
    </row>
    <row r="18513" spans="1:19">
      <c r="A18513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  <c r="R18513"/>
      <c r="S18513"/>
    </row>
    <row r="18514" spans="1:19">
      <c r="A18514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  <c r="R18514"/>
      <c r="S18514"/>
    </row>
    <row r="18515" spans="1:19">
      <c r="A18515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  <c r="R18515"/>
      <c r="S18515"/>
    </row>
    <row r="18516" spans="1:19">
      <c r="A18516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  <c r="R18516"/>
      <c r="S18516"/>
    </row>
    <row r="18517" spans="1:19">
      <c r="A18517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  <c r="R18517"/>
      <c r="S18517"/>
    </row>
    <row r="18518" spans="1:19">
      <c r="A18518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  <c r="R18518"/>
      <c r="S18518"/>
    </row>
    <row r="18519" spans="1:19">
      <c r="A18519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  <c r="R18519"/>
      <c r="S18519"/>
    </row>
    <row r="18520" spans="1:19">
      <c r="A1852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  <c r="R18520"/>
      <c r="S18520"/>
    </row>
    <row r="18521" spans="1:19">
      <c r="A18521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  <c r="R18521"/>
      <c r="S18521"/>
    </row>
    <row r="18522" spans="1:19">
      <c r="A18522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  <c r="R18522"/>
      <c r="S18522"/>
    </row>
    <row r="18523" spans="1:19">
      <c r="A18523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  <c r="R18523"/>
      <c r="S18523"/>
    </row>
    <row r="18524" spans="1:19">
      <c r="A18524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  <c r="R18524"/>
      <c r="S18524"/>
    </row>
    <row r="18525" spans="1:19">
      <c r="A18525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  <c r="R18525"/>
      <c r="S18525"/>
    </row>
    <row r="18526" spans="1:19">
      <c r="A18526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  <c r="R18526"/>
      <c r="S18526"/>
    </row>
    <row r="18527" spans="1:19">
      <c r="A18527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  <c r="R18527"/>
      <c r="S18527"/>
    </row>
    <row r="18528" spans="1:19">
      <c r="A18528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  <c r="R18528"/>
      <c r="S18528"/>
    </row>
    <row r="18529" spans="1:19">
      <c r="A18529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  <c r="R18529"/>
      <c r="S18529"/>
    </row>
    <row r="18530" spans="1:19">
      <c r="A1853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  <c r="R18530"/>
      <c r="S18530"/>
    </row>
    <row r="18531" spans="1:19">
      <c r="A18531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  <c r="R18531"/>
      <c r="S18531"/>
    </row>
    <row r="18532" spans="1:19">
      <c r="A18532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  <c r="R18532"/>
      <c r="S18532"/>
    </row>
    <row r="18533" spans="1:19">
      <c r="A18533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  <c r="R18533"/>
      <c r="S18533"/>
    </row>
    <row r="18534" spans="1:19">
      <c r="A18534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  <c r="R18534"/>
      <c r="S18534"/>
    </row>
    <row r="18535" spans="1:19">
      <c r="A18535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  <c r="R18535"/>
      <c r="S18535"/>
    </row>
    <row r="18536" spans="1:19">
      <c r="A18536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  <c r="R18536"/>
      <c r="S18536"/>
    </row>
    <row r="18537" spans="1:19">
      <c r="A18537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  <c r="R18537"/>
      <c r="S18537"/>
    </row>
    <row r="18538" spans="1:19">
      <c r="A18538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  <c r="R18538"/>
      <c r="S18538"/>
    </row>
    <row r="18539" spans="1:19">
      <c r="A18539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  <c r="R18539"/>
      <c r="S18539"/>
    </row>
    <row r="18540" spans="1:19">
      <c r="A1854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  <c r="R18540"/>
      <c r="S18540"/>
    </row>
    <row r="18541" spans="1:19">
      <c r="A18541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  <c r="R18541"/>
      <c r="S18541"/>
    </row>
    <row r="18542" spans="1:19">
      <c r="A18542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  <c r="R18542"/>
      <c r="S18542"/>
    </row>
    <row r="18543" spans="1:19">
      <c r="A18543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  <c r="R18543"/>
      <c r="S18543"/>
    </row>
    <row r="18544" spans="1:19">
      <c r="A18544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  <c r="R18544"/>
      <c r="S18544"/>
    </row>
    <row r="18545" spans="1:19">
      <c r="A18545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  <c r="R18545"/>
      <c r="S18545"/>
    </row>
    <row r="18546" spans="1:19">
      <c r="A18546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  <c r="R18546"/>
      <c r="S18546"/>
    </row>
    <row r="18547" spans="1:19">
      <c r="A18547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  <c r="R18547"/>
      <c r="S18547"/>
    </row>
    <row r="18548" spans="1:19">
      <c r="A18548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  <c r="R18548"/>
      <c r="S18548"/>
    </row>
    <row r="18549" spans="1:19">
      <c r="A18549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  <c r="R18549"/>
      <c r="S18549"/>
    </row>
    <row r="18550" spans="1:19">
      <c r="A1855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  <c r="R18550"/>
      <c r="S18550"/>
    </row>
    <row r="18551" spans="1:19">
      <c r="A18551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  <c r="R18551"/>
      <c r="S18551"/>
    </row>
    <row r="18552" spans="1:19">
      <c r="A18552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  <c r="R18552"/>
      <c r="S18552"/>
    </row>
    <row r="18553" spans="1:19">
      <c r="A18553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  <c r="R18553"/>
      <c r="S18553"/>
    </row>
    <row r="18554" spans="1:19">
      <c r="A18554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  <c r="R18554"/>
      <c r="S18554"/>
    </row>
    <row r="18555" spans="1:19">
      <c r="A18555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  <c r="R18555"/>
      <c r="S18555"/>
    </row>
    <row r="18556" spans="1:19">
      <c r="A18556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  <c r="R18556"/>
      <c r="S18556"/>
    </row>
    <row r="18557" spans="1:19">
      <c r="A18557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  <c r="R18557"/>
      <c r="S18557"/>
    </row>
    <row r="18558" spans="1:19">
      <c r="A18558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  <c r="R18558"/>
      <c r="S18558"/>
    </row>
    <row r="18559" spans="1:19">
      <c r="A18559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  <c r="R18559"/>
      <c r="S18559"/>
    </row>
    <row r="18560" spans="1:19">
      <c r="A1856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  <c r="R18560"/>
      <c r="S18560"/>
    </row>
    <row r="18561" spans="1:19">
      <c r="A18561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  <c r="R18561"/>
      <c r="S18561"/>
    </row>
    <row r="18562" spans="1:19">
      <c r="A18562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  <c r="R18562"/>
      <c r="S18562"/>
    </row>
    <row r="18563" spans="1:19">
      <c r="A18563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  <c r="R18563"/>
      <c r="S18563"/>
    </row>
    <row r="18564" spans="1:19">
      <c r="A18564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  <c r="R18564"/>
      <c r="S18564"/>
    </row>
    <row r="18565" spans="1:19">
      <c r="A18565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  <c r="R18565"/>
      <c r="S18565"/>
    </row>
    <row r="18566" spans="1:19">
      <c r="A18566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  <c r="R18566"/>
      <c r="S18566"/>
    </row>
    <row r="18567" spans="1:19">
      <c r="A18567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  <c r="R18567"/>
      <c r="S18567"/>
    </row>
    <row r="18568" spans="1:19">
      <c r="A18568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  <c r="R18568"/>
      <c r="S18568"/>
    </row>
    <row r="18569" spans="1:19">
      <c r="A18569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  <c r="R18569"/>
      <c r="S18569"/>
    </row>
    <row r="18570" spans="1:19">
      <c r="A1857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  <c r="R18570"/>
      <c r="S18570"/>
    </row>
    <row r="18571" spans="1:19">
      <c r="A18571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  <c r="R18571"/>
      <c r="S18571"/>
    </row>
    <row r="18572" spans="1:19">
      <c r="A18572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  <c r="R18572"/>
      <c r="S18572"/>
    </row>
    <row r="18573" spans="1:19">
      <c r="A18573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  <c r="R18573"/>
      <c r="S18573"/>
    </row>
    <row r="18574" spans="1:19">
      <c r="A18574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  <c r="R18574"/>
      <c r="S18574"/>
    </row>
    <row r="18575" spans="1:19">
      <c r="A18575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  <c r="R18575"/>
      <c r="S18575"/>
    </row>
    <row r="18576" spans="1:19">
      <c r="A18576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  <c r="R18576"/>
      <c r="S18576"/>
    </row>
    <row r="18577" spans="1:19">
      <c r="A18577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  <c r="R18577"/>
      <c r="S18577"/>
    </row>
    <row r="18578" spans="1:19">
      <c r="A18578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  <c r="R18578"/>
      <c r="S18578"/>
    </row>
    <row r="18579" spans="1:19">
      <c r="A18579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  <c r="R18579"/>
      <c r="S18579"/>
    </row>
    <row r="18580" spans="1:19">
      <c r="A1858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  <c r="R18580"/>
      <c r="S18580"/>
    </row>
    <row r="18581" spans="1:19">
      <c r="A18581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  <c r="R18581"/>
      <c r="S18581"/>
    </row>
    <row r="18582" spans="1:19">
      <c r="A18582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  <c r="R18582"/>
      <c r="S18582"/>
    </row>
    <row r="18583" spans="1:19">
      <c r="A18583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  <c r="R18583"/>
      <c r="S18583"/>
    </row>
    <row r="18584" spans="1:19">
      <c r="A18584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  <c r="R18584"/>
      <c r="S18584"/>
    </row>
    <row r="18585" spans="1:19">
      <c r="A18585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  <c r="R18585"/>
      <c r="S18585"/>
    </row>
    <row r="18586" spans="1:19">
      <c r="A18586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  <c r="R18586"/>
      <c r="S18586"/>
    </row>
    <row r="18587" spans="1:19">
      <c r="A18587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  <c r="R18587"/>
      <c r="S18587"/>
    </row>
    <row r="18588" spans="1:19">
      <c r="A18588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  <c r="R18588"/>
      <c r="S18588"/>
    </row>
    <row r="18589" spans="1:19">
      <c r="A18589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  <c r="R18589"/>
      <c r="S18589"/>
    </row>
    <row r="18590" spans="1:19">
      <c r="A1859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  <c r="R18590"/>
      <c r="S18590"/>
    </row>
    <row r="18591" spans="1:19">
      <c r="A18591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  <c r="R18591"/>
      <c r="S18591"/>
    </row>
    <row r="18592" spans="1:19">
      <c r="A18592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  <c r="R18592"/>
      <c r="S18592"/>
    </row>
    <row r="18593" spans="1:19">
      <c r="A18593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  <c r="R18593"/>
      <c r="S18593"/>
    </row>
    <row r="18594" spans="1:19">
      <c r="A18594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  <c r="R18594"/>
      <c r="S18594"/>
    </row>
    <row r="18595" spans="1:19">
      <c r="A18595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  <c r="R18595"/>
      <c r="S18595"/>
    </row>
    <row r="18596" spans="1:19">
      <c r="A18596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  <c r="R18596"/>
      <c r="S18596"/>
    </row>
    <row r="18597" spans="1:19">
      <c r="A18597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  <c r="R18597"/>
      <c r="S18597"/>
    </row>
    <row r="18598" spans="1:19">
      <c r="A18598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  <c r="R18598"/>
      <c r="S18598"/>
    </row>
    <row r="18599" spans="1:19">
      <c r="A18599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  <c r="R18599"/>
      <c r="S18599"/>
    </row>
    <row r="18600" spans="1:19">
      <c r="A1860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  <c r="R18600"/>
      <c r="S18600"/>
    </row>
    <row r="18601" spans="1:19">
      <c r="A18601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  <c r="R18601"/>
      <c r="S18601"/>
    </row>
    <row r="18602" spans="1:19">
      <c r="A18602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  <c r="R18602"/>
      <c r="S18602"/>
    </row>
    <row r="18603" spans="1:19">
      <c r="A18603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  <c r="R18603"/>
      <c r="S18603"/>
    </row>
    <row r="18604" spans="1:19">
      <c r="A18604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  <c r="R18604"/>
      <c r="S18604"/>
    </row>
    <row r="18605" spans="1:19">
      <c r="A18605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  <c r="R18605"/>
      <c r="S18605"/>
    </row>
    <row r="18606" spans="1:19">
      <c r="A18606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  <c r="R18606"/>
      <c r="S18606"/>
    </row>
    <row r="18607" spans="1:19">
      <c r="A18607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  <c r="R18607"/>
      <c r="S18607"/>
    </row>
    <row r="18608" spans="1:19">
      <c r="A18608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  <c r="R18608"/>
      <c r="S18608"/>
    </row>
    <row r="18609" spans="1:19">
      <c r="A18609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  <c r="R18609"/>
      <c r="S18609"/>
    </row>
    <row r="18610" spans="1:19">
      <c r="A186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  <c r="R18610"/>
      <c r="S18610"/>
    </row>
    <row r="18611" spans="1:19">
      <c r="A18611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  <c r="R18611"/>
      <c r="S18611"/>
    </row>
    <row r="18612" spans="1:19">
      <c r="A18612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  <c r="R18612"/>
      <c r="S18612"/>
    </row>
    <row r="18613" spans="1:19">
      <c r="A18613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  <c r="R18613"/>
      <c r="S18613"/>
    </row>
    <row r="18614" spans="1:19">
      <c r="A18614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  <c r="R18614"/>
      <c r="S18614"/>
    </row>
    <row r="18615" spans="1:19">
      <c r="A18615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  <c r="R18615"/>
      <c r="S18615"/>
    </row>
    <row r="18616" spans="1:19">
      <c r="A18616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  <c r="R18616"/>
      <c r="S18616"/>
    </row>
    <row r="18617" spans="1:19">
      <c r="A18617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  <c r="R18617"/>
      <c r="S18617"/>
    </row>
    <row r="18618" spans="1:19">
      <c r="A18618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  <c r="R18618"/>
      <c r="S18618"/>
    </row>
    <row r="18619" spans="1:19">
      <c r="A18619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  <c r="R18619"/>
      <c r="S18619"/>
    </row>
    <row r="18620" spans="1:19">
      <c r="A1862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  <c r="R18620"/>
      <c r="S18620"/>
    </row>
    <row r="18621" spans="1:19">
      <c r="A18621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  <c r="R18621"/>
      <c r="S18621"/>
    </row>
    <row r="18622" spans="1:19">
      <c r="A18622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  <c r="R18622"/>
      <c r="S18622"/>
    </row>
    <row r="18623" spans="1:19">
      <c r="A18623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  <c r="R18623"/>
      <c r="S18623"/>
    </row>
    <row r="18624" spans="1:19">
      <c r="A18624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  <c r="R18624"/>
      <c r="S18624"/>
    </row>
    <row r="18625" spans="1:19">
      <c r="A18625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  <c r="R18625"/>
      <c r="S18625"/>
    </row>
    <row r="18626" spans="1:19">
      <c r="A18626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  <c r="R18626"/>
      <c r="S18626"/>
    </row>
    <row r="18627" spans="1:19">
      <c r="A18627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  <c r="R18627"/>
      <c r="S18627"/>
    </row>
    <row r="18628" spans="1:19">
      <c r="A18628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  <c r="R18628"/>
      <c r="S18628"/>
    </row>
    <row r="18629" spans="1:19">
      <c r="A18629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  <c r="R18629"/>
      <c r="S18629"/>
    </row>
    <row r="18630" spans="1:19">
      <c r="A1863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  <c r="R18630"/>
      <c r="S18630"/>
    </row>
    <row r="18631" spans="1:19">
      <c r="A18631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  <c r="R18631"/>
      <c r="S18631"/>
    </row>
    <row r="18632" spans="1:19">
      <c r="A18632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  <c r="R18632"/>
      <c r="S18632"/>
    </row>
    <row r="18633" spans="1:19">
      <c r="A18633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  <c r="R18633"/>
      <c r="S18633"/>
    </row>
    <row r="18634" spans="1:19">
      <c r="A18634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  <c r="R18634"/>
      <c r="S18634"/>
    </row>
    <row r="18635" spans="1:19">
      <c r="A18635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  <c r="R18635"/>
      <c r="S18635"/>
    </row>
    <row r="18636" spans="1:19">
      <c r="A18636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  <c r="R18636"/>
      <c r="S18636"/>
    </row>
    <row r="18637" spans="1:19">
      <c r="A18637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  <c r="R18637"/>
      <c r="S18637"/>
    </row>
    <row r="18638" spans="1:19">
      <c r="A18638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  <c r="R18638"/>
      <c r="S18638"/>
    </row>
    <row r="18639" spans="1:19">
      <c r="A18639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  <c r="R18639"/>
      <c r="S18639"/>
    </row>
    <row r="18640" spans="1:19">
      <c r="A1864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  <c r="R18640"/>
      <c r="S18640"/>
    </row>
    <row r="18641" spans="1:19">
      <c r="A18641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  <c r="R18641"/>
      <c r="S18641"/>
    </row>
    <row r="18642" spans="1:19">
      <c r="A18642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  <c r="R18642"/>
      <c r="S18642"/>
    </row>
    <row r="18643" spans="1:19">
      <c r="A18643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  <c r="R18643"/>
      <c r="S18643"/>
    </row>
    <row r="18644" spans="1:19">
      <c r="A18644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  <c r="R18644"/>
      <c r="S18644"/>
    </row>
    <row r="18645" spans="1:19">
      <c r="A18645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  <c r="R18645"/>
      <c r="S18645"/>
    </row>
    <row r="18646" spans="1:19">
      <c r="A18646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  <c r="R18646"/>
      <c r="S18646"/>
    </row>
    <row r="18647" spans="1:19">
      <c r="A18647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  <c r="R18647"/>
      <c r="S18647"/>
    </row>
    <row r="18648" spans="1:19">
      <c r="A18648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  <c r="R18648"/>
      <c r="S18648"/>
    </row>
    <row r="18649" spans="1:19">
      <c r="A18649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  <c r="R18649"/>
      <c r="S18649"/>
    </row>
    <row r="18650" spans="1:19">
      <c r="A1865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  <c r="R18650"/>
      <c r="S18650"/>
    </row>
    <row r="18651" spans="1:19">
      <c r="A18651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  <c r="R18651"/>
      <c r="S18651"/>
    </row>
    <row r="18652" spans="1:19">
      <c r="A18652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  <c r="R18652"/>
      <c r="S18652"/>
    </row>
    <row r="18653" spans="1:19">
      <c r="A18653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  <c r="R18653"/>
      <c r="S18653"/>
    </row>
    <row r="18654" spans="1:19">
      <c r="A18654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  <c r="R18654"/>
      <c r="S18654"/>
    </row>
    <row r="18655" spans="1:19">
      <c r="A18655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  <c r="R18655"/>
      <c r="S18655"/>
    </row>
    <row r="18656" spans="1:19">
      <c r="A18656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  <c r="R18656"/>
      <c r="S18656"/>
    </row>
    <row r="18657" spans="1:19">
      <c r="A18657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  <c r="R18657"/>
      <c r="S18657"/>
    </row>
    <row r="18658" spans="1:19">
      <c r="A18658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  <c r="R18658"/>
      <c r="S18658"/>
    </row>
    <row r="18659" spans="1:19">
      <c r="A18659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  <c r="R18659"/>
      <c r="S18659"/>
    </row>
    <row r="18660" spans="1:19">
      <c r="A1866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  <c r="R18660"/>
      <c r="S18660"/>
    </row>
    <row r="18661" spans="1:19">
      <c r="A18661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  <c r="R18661"/>
      <c r="S18661"/>
    </row>
    <row r="18662" spans="1:19">
      <c r="A18662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  <c r="R18662"/>
      <c r="S18662"/>
    </row>
    <row r="18663" spans="1:19">
      <c r="A18663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  <c r="R18663"/>
      <c r="S18663"/>
    </row>
    <row r="18664" spans="1:19">
      <c r="A18664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  <c r="R18664"/>
      <c r="S18664"/>
    </row>
    <row r="18665" spans="1:19">
      <c r="A18665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  <c r="R18665"/>
      <c r="S18665"/>
    </row>
    <row r="18666" spans="1:19">
      <c r="A18666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  <c r="R18666"/>
      <c r="S18666"/>
    </row>
    <row r="18667" spans="1:19">
      <c r="A18667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  <c r="R18667"/>
      <c r="S18667"/>
    </row>
    <row r="18668" spans="1:19">
      <c r="A18668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  <c r="R18668"/>
      <c r="S18668"/>
    </row>
    <row r="18669" spans="1:19">
      <c r="A18669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  <c r="R18669"/>
      <c r="S18669"/>
    </row>
    <row r="18670" spans="1:19">
      <c r="A1867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  <c r="R18670"/>
      <c r="S18670"/>
    </row>
    <row r="18671" spans="1:19">
      <c r="A18671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  <c r="R18671"/>
      <c r="S18671"/>
    </row>
    <row r="18672" spans="1:19">
      <c r="A18672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  <c r="R18672"/>
      <c r="S18672"/>
    </row>
    <row r="18673" spans="1:19">
      <c r="A18673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  <c r="R18673"/>
      <c r="S18673"/>
    </row>
    <row r="18674" spans="1:19">
      <c r="A18674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  <c r="R18674"/>
      <c r="S18674"/>
    </row>
    <row r="18675" spans="1:19">
      <c r="A18675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  <c r="R18675"/>
      <c r="S18675"/>
    </row>
    <row r="18676" spans="1:19">
      <c r="A18676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  <c r="R18676"/>
      <c r="S18676"/>
    </row>
    <row r="18677" spans="1:19">
      <c r="A18677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  <c r="R18677"/>
      <c r="S18677"/>
    </row>
    <row r="18678" spans="1:19">
      <c r="A18678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  <c r="R18678"/>
      <c r="S18678"/>
    </row>
    <row r="18679" spans="1:19">
      <c r="A18679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  <c r="R18679"/>
      <c r="S18679"/>
    </row>
    <row r="18680" spans="1:19">
      <c r="A1868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  <c r="R18680"/>
      <c r="S18680"/>
    </row>
    <row r="18681" spans="1:19">
      <c r="A18681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  <c r="R18681"/>
      <c r="S18681"/>
    </row>
    <row r="18682" spans="1:19">
      <c r="A18682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  <c r="R18682"/>
      <c r="S18682"/>
    </row>
    <row r="18683" spans="1:19">
      <c r="A18683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  <c r="R18683"/>
      <c r="S18683"/>
    </row>
    <row r="18684" spans="1:19">
      <c r="A18684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  <c r="R18684"/>
      <c r="S18684"/>
    </row>
    <row r="18685" spans="1:19">
      <c r="A18685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  <c r="R18685"/>
      <c r="S18685"/>
    </row>
    <row r="18686" spans="1:19">
      <c r="A18686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  <c r="R18686"/>
      <c r="S18686"/>
    </row>
    <row r="18687" spans="1:19">
      <c r="A18687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  <c r="R18687"/>
      <c r="S18687"/>
    </row>
    <row r="18688" spans="1:19">
      <c r="A18688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  <c r="R18688"/>
      <c r="S18688"/>
    </row>
    <row r="18689" spans="1:19">
      <c r="A18689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  <c r="R18689"/>
      <c r="S18689"/>
    </row>
    <row r="18690" spans="1:19">
      <c r="A1869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  <c r="R18690"/>
      <c r="S18690"/>
    </row>
    <row r="18691" spans="1:19">
      <c r="A18691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  <c r="R18691"/>
      <c r="S18691"/>
    </row>
    <row r="18692" spans="1:19">
      <c r="A18692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  <c r="R18692"/>
      <c r="S18692"/>
    </row>
    <row r="18693" spans="1:19">
      <c r="A18693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  <c r="R18693"/>
      <c r="S18693"/>
    </row>
    <row r="18694" spans="1:19">
      <c r="A18694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  <c r="R18694"/>
      <c r="S18694"/>
    </row>
    <row r="18695" spans="1:19">
      <c r="A18695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  <c r="R18695"/>
      <c r="S18695"/>
    </row>
    <row r="18696" spans="1:19">
      <c r="A18696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  <c r="R18696"/>
      <c r="S18696"/>
    </row>
    <row r="18697" spans="1:19">
      <c r="A18697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  <c r="R18697"/>
      <c r="S18697"/>
    </row>
    <row r="18698" spans="1:19">
      <c r="A18698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  <c r="R18698"/>
      <c r="S18698"/>
    </row>
    <row r="18699" spans="1:19">
      <c r="A18699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  <c r="R18699"/>
      <c r="S18699"/>
    </row>
    <row r="18700" spans="1:19">
      <c r="A1870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  <c r="R18700"/>
      <c r="S18700"/>
    </row>
    <row r="18701" spans="1:19">
      <c r="A18701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  <c r="R18701"/>
      <c r="S18701"/>
    </row>
    <row r="18702" spans="1:19">
      <c r="A18702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  <c r="R18702"/>
      <c r="S18702"/>
    </row>
    <row r="18703" spans="1:19">
      <c r="A18703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  <c r="R18703"/>
      <c r="S18703"/>
    </row>
    <row r="18704" spans="1:19">
      <c r="A18704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  <c r="R18704"/>
      <c r="S18704"/>
    </row>
    <row r="18705" spans="1:19">
      <c r="A18705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  <c r="R18705"/>
      <c r="S18705"/>
    </row>
    <row r="18706" spans="1:19">
      <c r="A18706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  <c r="R18706"/>
      <c r="S18706"/>
    </row>
    <row r="18707" spans="1:19">
      <c r="A18707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  <c r="R18707"/>
      <c r="S18707"/>
    </row>
    <row r="18708" spans="1:19">
      <c r="A18708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  <c r="R18708"/>
      <c r="S18708"/>
    </row>
    <row r="18709" spans="1:19">
      <c r="A18709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  <c r="R18709"/>
      <c r="S18709"/>
    </row>
    <row r="18710" spans="1:19">
      <c r="A187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  <c r="R18710"/>
      <c r="S18710"/>
    </row>
    <row r="18711" spans="1:19">
      <c r="A18711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  <c r="R18711"/>
      <c r="S18711"/>
    </row>
    <row r="18712" spans="1:19">
      <c r="A18712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  <c r="R18712"/>
      <c r="S18712"/>
    </row>
    <row r="18713" spans="1:19">
      <c r="A18713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  <c r="R18713"/>
      <c r="S18713"/>
    </row>
    <row r="18714" spans="1:19">
      <c r="A18714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  <c r="R18714"/>
      <c r="S18714"/>
    </row>
    <row r="18715" spans="1:19">
      <c r="A18715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  <c r="R18715"/>
      <c r="S18715"/>
    </row>
    <row r="18716" spans="1:19">
      <c r="A18716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  <c r="R18716"/>
      <c r="S18716"/>
    </row>
    <row r="18717" spans="1:19">
      <c r="A18717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  <c r="R18717"/>
      <c r="S18717"/>
    </row>
    <row r="18718" spans="1:19">
      <c r="A18718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  <c r="R18718"/>
      <c r="S18718"/>
    </row>
    <row r="18719" spans="1:19">
      <c r="A18719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  <c r="R18719"/>
      <c r="S18719"/>
    </row>
    <row r="18720" spans="1:19">
      <c r="A1872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  <c r="R18720"/>
      <c r="S18720"/>
    </row>
    <row r="18721" spans="1:19">
      <c r="A18721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  <c r="R18721"/>
      <c r="S18721"/>
    </row>
    <row r="18722" spans="1:19">
      <c r="A18722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  <c r="R18722"/>
      <c r="S18722"/>
    </row>
    <row r="18723" spans="1:19">
      <c r="A18723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  <c r="R18723"/>
      <c r="S18723"/>
    </row>
    <row r="18724" spans="1:19">
      <c r="A18724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  <c r="R18724"/>
      <c r="S18724"/>
    </row>
    <row r="18725" spans="1:19">
      <c r="A18725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  <c r="R18725"/>
      <c r="S18725"/>
    </row>
    <row r="18726" spans="1:19">
      <c r="A18726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  <c r="R18726"/>
      <c r="S18726"/>
    </row>
    <row r="18727" spans="1:19">
      <c r="A18727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  <c r="R18727"/>
      <c r="S18727"/>
    </row>
    <row r="18728" spans="1:19">
      <c r="A18728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  <c r="R18728"/>
      <c r="S18728"/>
    </row>
    <row r="18729" spans="1:19">
      <c r="A18729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  <c r="R18729"/>
      <c r="S18729"/>
    </row>
    <row r="18730" spans="1:19">
      <c r="A1873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  <c r="R18730"/>
      <c r="S18730"/>
    </row>
    <row r="18731" spans="1:19">
      <c r="A18731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  <c r="R18731"/>
      <c r="S18731"/>
    </row>
    <row r="18732" spans="1:19">
      <c r="A18732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  <c r="R18732"/>
      <c r="S18732"/>
    </row>
    <row r="18733" spans="1:19">
      <c r="A18733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  <c r="R18733"/>
      <c r="S18733"/>
    </row>
    <row r="18734" spans="1:19">
      <c r="A18734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  <c r="R18734"/>
      <c r="S18734"/>
    </row>
    <row r="18735" spans="1:19">
      <c r="A18735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  <c r="R18735"/>
      <c r="S18735"/>
    </row>
    <row r="18736" spans="1:19">
      <c r="A18736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  <c r="R18736"/>
      <c r="S18736"/>
    </row>
    <row r="18737" spans="1:19">
      <c r="A18737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  <c r="R18737"/>
      <c r="S18737"/>
    </row>
    <row r="18738" spans="1:19">
      <c r="A18738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  <c r="R18738"/>
      <c r="S18738"/>
    </row>
    <row r="18739" spans="1:19">
      <c r="A18739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  <c r="R18739"/>
      <c r="S18739"/>
    </row>
    <row r="18740" spans="1:19">
      <c r="A1874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  <c r="R18740"/>
      <c r="S18740"/>
    </row>
    <row r="18741" spans="1:19">
      <c r="A18741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  <c r="R18741"/>
      <c r="S18741"/>
    </row>
    <row r="18742" spans="1:19">
      <c r="A18742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  <c r="R18742"/>
      <c r="S18742"/>
    </row>
    <row r="18743" spans="1:19">
      <c r="A18743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  <c r="R18743"/>
      <c r="S18743"/>
    </row>
    <row r="18744" spans="1:19">
      <c r="A18744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  <c r="R18744"/>
      <c r="S18744"/>
    </row>
    <row r="18745" spans="1:19">
      <c r="A18745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  <c r="R18745"/>
      <c r="S18745"/>
    </row>
    <row r="18746" spans="1:19">
      <c r="A18746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  <c r="R18746"/>
      <c r="S18746"/>
    </row>
    <row r="18747" spans="1:19">
      <c r="A18747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  <c r="R18747"/>
      <c r="S18747"/>
    </row>
    <row r="18748" spans="1:19">
      <c r="A18748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  <c r="R18748"/>
      <c r="S18748"/>
    </row>
    <row r="18749" spans="1:19">
      <c r="A18749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  <c r="R18749"/>
      <c r="S18749"/>
    </row>
    <row r="18750" spans="1:19">
      <c r="A1875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  <c r="R18750"/>
      <c r="S18750"/>
    </row>
    <row r="18751" spans="1:19">
      <c r="A18751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  <c r="R18751"/>
      <c r="S18751"/>
    </row>
    <row r="18752" spans="1:19">
      <c r="A18752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  <c r="R18752"/>
      <c r="S18752"/>
    </row>
    <row r="18753" spans="1:19">
      <c r="A18753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  <c r="R18753"/>
      <c r="S18753"/>
    </row>
    <row r="18754" spans="1:19">
      <c r="A18754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  <c r="R18754"/>
      <c r="S18754"/>
    </row>
    <row r="18755" spans="1:19">
      <c r="A18755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  <c r="R18755"/>
      <c r="S18755"/>
    </row>
    <row r="18756" spans="1:19">
      <c r="A18756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  <c r="R18756"/>
      <c r="S18756"/>
    </row>
    <row r="18757" spans="1:19">
      <c r="A18757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  <c r="R18757"/>
      <c r="S18757"/>
    </row>
    <row r="18758" spans="1:19">
      <c r="A18758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  <c r="R18758"/>
      <c r="S18758"/>
    </row>
    <row r="18759" spans="1:19">
      <c r="A18759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  <c r="R18759"/>
      <c r="S18759"/>
    </row>
    <row r="18760" spans="1:19">
      <c r="A1876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  <c r="R18760"/>
      <c r="S18760"/>
    </row>
    <row r="18761" spans="1:19">
      <c r="A18761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  <c r="R18761"/>
      <c r="S18761"/>
    </row>
    <row r="18762" spans="1:19">
      <c r="A18762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  <c r="R18762"/>
      <c r="S18762"/>
    </row>
    <row r="18763" spans="1:19">
      <c r="A18763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  <c r="R18763"/>
      <c r="S18763"/>
    </row>
    <row r="18764" spans="1:19">
      <c r="A18764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  <c r="R18764"/>
      <c r="S18764"/>
    </row>
    <row r="18765" spans="1:19">
      <c r="A18765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  <c r="R18765"/>
      <c r="S18765"/>
    </row>
    <row r="18766" spans="1:19">
      <c r="A18766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  <c r="R18766"/>
      <c r="S18766"/>
    </row>
    <row r="18767" spans="1:19">
      <c r="A18767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  <c r="R18767"/>
      <c r="S18767"/>
    </row>
    <row r="18768" spans="1:19">
      <c r="A18768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  <c r="R18768"/>
      <c r="S18768"/>
    </row>
    <row r="18769" spans="1:19">
      <c r="A18769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  <c r="R18769"/>
      <c r="S18769"/>
    </row>
    <row r="18770" spans="1:19">
      <c r="A1877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  <c r="R18770"/>
      <c r="S18770"/>
    </row>
    <row r="18771" spans="1:19">
      <c r="A18771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  <c r="R18771"/>
      <c r="S18771"/>
    </row>
    <row r="18772" spans="1:19">
      <c r="A18772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  <c r="R18772"/>
      <c r="S18772"/>
    </row>
    <row r="18773" spans="1:19">
      <c r="A18773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  <c r="R18773"/>
      <c r="S18773"/>
    </row>
    <row r="18774" spans="1:19">
      <c r="A18774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  <c r="R18774"/>
      <c r="S18774"/>
    </row>
    <row r="18775" spans="1:19">
      <c r="A18775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  <c r="R18775"/>
      <c r="S18775"/>
    </row>
    <row r="18776" spans="1:19">
      <c r="A18776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  <c r="R18776"/>
      <c r="S18776"/>
    </row>
    <row r="18777" spans="1:19">
      <c r="A18777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  <c r="R18777"/>
      <c r="S18777"/>
    </row>
    <row r="18778" spans="1:19">
      <c r="A18778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  <c r="R18778"/>
      <c r="S18778"/>
    </row>
    <row r="18779" spans="1:19">
      <c r="A18779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  <c r="R18779"/>
      <c r="S18779"/>
    </row>
    <row r="18780" spans="1:19">
      <c r="A1878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  <c r="R18780"/>
      <c r="S18780"/>
    </row>
    <row r="18781" spans="1:19">
      <c r="A18781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  <c r="R18781"/>
      <c r="S18781"/>
    </row>
    <row r="18782" spans="1:19">
      <c r="A18782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  <c r="R18782"/>
      <c r="S18782"/>
    </row>
    <row r="18783" spans="1:19">
      <c r="A18783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  <c r="R18783"/>
      <c r="S18783"/>
    </row>
    <row r="18784" spans="1:19">
      <c r="A18784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  <c r="R18784"/>
      <c r="S18784"/>
    </row>
    <row r="18785" spans="1:19">
      <c r="A18785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  <c r="R18785"/>
      <c r="S18785"/>
    </row>
    <row r="18786" spans="1:19">
      <c r="A18786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  <c r="R18786"/>
      <c r="S18786"/>
    </row>
    <row r="18787" spans="1:19">
      <c r="A18787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  <c r="R18787"/>
      <c r="S18787"/>
    </row>
    <row r="18788" spans="1:19">
      <c r="A18788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  <c r="R18788"/>
      <c r="S18788"/>
    </row>
    <row r="18789" spans="1:19">
      <c r="A18789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  <c r="R18789"/>
      <c r="S18789"/>
    </row>
    <row r="18790" spans="1:19">
      <c r="A1879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  <c r="R18790"/>
      <c r="S18790"/>
    </row>
    <row r="18791" spans="1:19">
      <c r="A18791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  <c r="R18791"/>
      <c r="S18791"/>
    </row>
    <row r="18792" spans="1:19">
      <c r="A18792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  <c r="R18792"/>
      <c r="S18792"/>
    </row>
    <row r="18793" spans="1:19">
      <c r="A18793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  <c r="R18793"/>
      <c r="S18793"/>
    </row>
    <row r="18794" spans="1:19">
      <c r="A18794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  <c r="R18794"/>
      <c r="S18794"/>
    </row>
    <row r="18795" spans="1:19">
      <c r="A18795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  <c r="R18795"/>
      <c r="S18795"/>
    </row>
    <row r="18796" spans="1:19">
      <c r="A18796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  <c r="R18796"/>
      <c r="S18796"/>
    </row>
    <row r="18797" spans="1:19">
      <c r="A18797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  <c r="R18797"/>
      <c r="S18797"/>
    </row>
    <row r="18798" spans="1:19">
      <c r="A18798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  <c r="R18798"/>
      <c r="S18798"/>
    </row>
    <row r="18799" spans="1:19">
      <c r="A18799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  <c r="R18799"/>
      <c r="S18799"/>
    </row>
    <row r="18800" spans="1:19">
      <c r="A1880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  <c r="R18800"/>
      <c r="S18800"/>
    </row>
    <row r="18801" spans="1:19">
      <c r="A18801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  <c r="R18801"/>
      <c r="S18801"/>
    </row>
    <row r="18802" spans="1:19">
      <c r="A18802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  <c r="R18802"/>
      <c r="S18802"/>
    </row>
    <row r="18803" spans="1:19">
      <c r="A18803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  <c r="R18803"/>
      <c r="S18803"/>
    </row>
    <row r="18804" spans="1:19">
      <c r="A18804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  <c r="R18804"/>
      <c r="S18804"/>
    </row>
    <row r="18805" spans="1:19">
      <c r="A18805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  <c r="R18805"/>
      <c r="S18805"/>
    </row>
    <row r="18806" spans="1:19">
      <c r="A18806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  <c r="R18806"/>
      <c r="S18806"/>
    </row>
    <row r="18807" spans="1:19">
      <c r="A18807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  <c r="R18807"/>
      <c r="S18807"/>
    </row>
    <row r="18808" spans="1:19">
      <c r="A18808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  <c r="R18808"/>
      <c r="S18808"/>
    </row>
    <row r="18809" spans="1:19">
      <c r="A18809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  <c r="R18809"/>
      <c r="S18809"/>
    </row>
    <row r="18810" spans="1:19">
      <c r="A188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  <c r="R18810"/>
      <c r="S18810"/>
    </row>
    <row r="18811" spans="1:19">
      <c r="A18811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  <c r="R18811"/>
      <c r="S18811"/>
    </row>
    <row r="18812" spans="1:19">
      <c r="A18812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  <c r="R18812"/>
      <c r="S18812"/>
    </row>
    <row r="18813" spans="1:19">
      <c r="A18813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  <c r="R18813"/>
      <c r="S18813"/>
    </row>
    <row r="18814" spans="1:19">
      <c r="A18814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  <c r="R18814"/>
      <c r="S18814"/>
    </row>
    <row r="18815" spans="1:19">
      <c r="A18815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  <c r="R18815"/>
      <c r="S18815"/>
    </row>
    <row r="18816" spans="1:19">
      <c r="A18816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  <c r="R18816"/>
      <c r="S18816"/>
    </row>
    <row r="18817" spans="1:19">
      <c r="A18817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  <c r="R18817"/>
      <c r="S18817"/>
    </row>
    <row r="18818" spans="1:19">
      <c r="A18818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  <c r="R18818"/>
      <c r="S18818"/>
    </row>
    <row r="18819" spans="1:19">
      <c r="A18819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  <c r="R18819"/>
      <c r="S18819"/>
    </row>
    <row r="18820" spans="1:19">
      <c r="A1882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  <c r="R18820"/>
      <c r="S18820"/>
    </row>
    <row r="18821" spans="1:19">
      <c r="A18821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  <c r="R18821"/>
      <c r="S18821"/>
    </row>
    <row r="18822" spans="1:19">
      <c r="A18822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  <c r="R18822"/>
      <c r="S18822"/>
    </row>
    <row r="18823" spans="1:19">
      <c r="A18823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  <c r="R18823"/>
      <c r="S18823"/>
    </row>
    <row r="18824" spans="1:19">
      <c r="A18824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  <c r="R18824"/>
      <c r="S18824"/>
    </row>
    <row r="18825" spans="1:19">
      <c r="A18825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  <c r="R18825"/>
      <c r="S18825"/>
    </row>
    <row r="18826" spans="1:19">
      <c r="A18826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  <c r="R18826"/>
      <c r="S18826"/>
    </row>
    <row r="18827" spans="1:19">
      <c r="A18827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  <c r="R18827"/>
      <c r="S18827"/>
    </row>
    <row r="18828" spans="1:19">
      <c r="A18828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  <c r="R18828"/>
      <c r="S18828"/>
    </row>
    <row r="18829" spans="1:19">
      <c r="A18829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  <c r="R18829"/>
      <c r="S18829"/>
    </row>
    <row r="18830" spans="1:19">
      <c r="A1883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  <c r="R18830"/>
      <c r="S18830"/>
    </row>
    <row r="18831" spans="1:19">
      <c r="A18831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  <c r="R18831"/>
      <c r="S18831"/>
    </row>
    <row r="18832" spans="1:19">
      <c r="A18832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  <c r="R18832"/>
      <c r="S18832"/>
    </row>
    <row r="18833" spans="1:19">
      <c r="A18833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  <c r="R18833"/>
      <c r="S18833"/>
    </row>
    <row r="18834" spans="1:19">
      <c r="A18834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  <c r="R18834"/>
      <c r="S18834"/>
    </row>
    <row r="18835" spans="1:19">
      <c r="A18835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  <c r="R18835"/>
      <c r="S18835"/>
    </row>
    <row r="18836" spans="1:19">
      <c r="A18836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  <c r="R18836"/>
      <c r="S18836"/>
    </row>
    <row r="18837" spans="1:19">
      <c r="A18837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  <c r="R18837"/>
      <c r="S18837"/>
    </row>
    <row r="18838" spans="1:19">
      <c r="A18838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  <c r="R18838"/>
      <c r="S18838"/>
    </row>
    <row r="18839" spans="1:19">
      <c r="A18839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  <c r="R18839"/>
      <c r="S18839"/>
    </row>
    <row r="18840" spans="1:19">
      <c r="A1884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  <c r="R18840"/>
      <c r="S18840"/>
    </row>
    <row r="18841" spans="1:19">
      <c r="A18841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  <c r="R18841"/>
      <c r="S18841"/>
    </row>
    <row r="18842" spans="1:19">
      <c r="A18842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  <c r="R18842"/>
      <c r="S18842"/>
    </row>
    <row r="18843" spans="1:19">
      <c r="A18843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  <c r="R18843"/>
      <c r="S18843"/>
    </row>
    <row r="18844" spans="1:19">
      <c r="A18844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  <c r="R18844"/>
      <c r="S18844"/>
    </row>
    <row r="18845" spans="1:19">
      <c r="A18845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  <c r="R18845"/>
      <c r="S18845"/>
    </row>
    <row r="18846" spans="1:19">
      <c r="A18846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  <c r="R18846"/>
      <c r="S18846"/>
    </row>
    <row r="18847" spans="1:19">
      <c r="A18847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  <c r="R18847"/>
      <c r="S18847"/>
    </row>
    <row r="18848" spans="1:19">
      <c r="A18848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  <c r="R18848"/>
      <c r="S18848"/>
    </row>
    <row r="18849" spans="1:19">
      <c r="A18849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  <c r="R18849"/>
      <c r="S18849"/>
    </row>
    <row r="18850" spans="1:19">
      <c r="A1885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  <c r="R18850"/>
      <c r="S18850"/>
    </row>
    <row r="18851" spans="1:19">
      <c r="A18851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  <c r="R18851"/>
      <c r="S18851"/>
    </row>
    <row r="18852" spans="1:19">
      <c r="A18852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  <c r="R18852"/>
      <c r="S18852"/>
    </row>
    <row r="18853" spans="1:19">
      <c r="A18853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  <c r="R18853"/>
      <c r="S18853"/>
    </row>
    <row r="18854" spans="1:19">
      <c r="A18854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  <c r="R18854"/>
      <c r="S18854"/>
    </row>
    <row r="18855" spans="1:19">
      <c r="A18855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  <c r="R18855"/>
      <c r="S18855"/>
    </row>
    <row r="18856" spans="1:19">
      <c r="A18856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  <c r="R18856"/>
      <c r="S18856"/>
    </row>
    <row r="18857" spans="1:19">
      <c r="A18857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  <c r="R18857"/>
      <c r="S18857"/>
    </row>
    <row r="18858" spans="1:19">
      <c r="A18858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  <c r="R18858"/>
      <c r="S18858"/>
    </row>
    <row r="18859" spans="1:19">
      <c r="A18859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  <c r="R18859"/>
      <c r="S18859"/>
    </row>
    <row r="18860" spans="1:19">
      <c r="A1886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  <c r="R18860"/>
      <c r="S18860"/>
    </row>
    <row r="18861" spans="1:19">
      <c r="A18861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  <c r="R18861"/>
      <c r="S18861"/>
    </row>
    <row r="18862" spans="1:19">
      <c r="A18862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  <c r="R18862"/>
      <c r="S18862"/>
    </row>
    <row r="18863" spans="1:19">
      <c r="A18863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  <c r="R18863"/>
      <c r="S18863"/>
    </row>
    <row r="18864" spans="1:19">
      <c r="A18864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  <c r="R18864"/>
      <c r="S18864"/>
    </row>
    <row r="18865" spans="1:19">
      <c r="A18865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  <c r="R18865"/>
      <c r="S18865"/>
    </row>
    <row r="18866" spans="1:19">
      <c r="A18866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  <c r="R18866"/>
      <c r="S18866"/>
    </row>
    <row r="18867" spans="1:19">
      <c r="A18867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  <c r="R18867"/>
      <c r="S18867"/>
    </row>
    <row r="18868" spans="1:19">
      <c r="A18868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  <c r="R18868"/>
      <c r="S18868"/>
    </row>
    <row r="18869" spans="1:19">
      <c r="A18869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  <c r="R18869"/>
      <c r="S18869"/>
    </row>
    <row r="18870" spans="1:19">
      <c r="A1887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  <c r="R18870"/>
      <c r="S18870"/>
    </row>
    <row r="18871" spans="1:19">
      <c r="A18871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  <c r="R18871"/>
      <c r="S18871"/>
    </row>
    <row r="18872" spans="1:19">
      <c r="A18872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  <c r="R18872"/>
      <c r="S18872"/>
    </row>
    <row r="18873" spans="1:19">
      <c r="A18873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  <c r="R18873"/>
      <c r="S18873"/>
    </row>
    <row r="18874" spans="1:19">
      <c r="A18874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  <c r="R18874"/>
      <c r="S18874"/>
    </row>
    <row r="18875" spans="1:19">
      <c r="A18875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  <c r="R18875"/>
      <c r="S18875"/>
    </row>
    <row r="18876" spans="1:19">
      <c r="A18876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  <c r="R18876"/>
      <c r="S18876"/>
    </row>
    <row r="18877" spans="1:19">
      <c r="A18877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  <c r="R18877"/>
      <c r="S18877"/>
    </row>
    <row r="18878" spans="1:19">
      <c r="A18878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  <c r="R18878"/>
      <c r="S18878"/>
    </row>
    <row r="18879" spans="1:19">
      <c r="A18879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  <c r="R18879"/>
      <c r="S18879"/>
    </row>
    <row r="18880" spans="1:19">
      <c r="A1888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  <c r="R18880"/>
      <c r="S18880"/>
    </row>
    <row r="18881" spans="1:19">
      <c r="A18881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  <c r="R18881"/>
      <c r="S18881"/>
    </row>
    <row r="18882" spans="1:19">
      <c r="A18882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  <c r="R18882"/>
      <c r="S18882"/>
    </row>
    <row r="18883" spans="1:19">
      <c r="A18883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  <c r="R18883"/>
      <c r="S18883"/>
    </row>
    <row r="18884" spans="1:19">
      <c r="A18884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  <c r="R18884"/>
      <c r="S18884"/>
    </row>
    <row r="18885" spans="1:19">
      <c r="A18885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  <c r="R18885"/>
      <c r="S18885"/>
    </row>
    <row r="18886" spans="1:19">
      <c r="A18886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  <c r="R18886"/>
      <c r="S18886"/>
    </row>
    <row r="18887" spans="1:19">
      <c r="A18887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  <c r="R18887"/>
      <c r="S18887"/>
    </row>
    <row r="18888" spans="1:19">
      <c r="A18888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  <c r="R18888"/>
      <c r="S18888"/>
    </row>
    <row r="18889" spans="1:19">
      <c r="A18889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  <c r="R18889"/>
      <c r="S18889"/>
    </row>
    <row r="18890" spans="1:19">
      <c r="A1889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  <c r="R18890"/>
      <c r="S18890"/>
    </row>
    <row r="18891" spans="1:19">
      <c r="A18891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  <c r="R18891"/>
      <c r="S18891"/>
    </row>
    <row r="18892" spans="1:19">
      <c r="A18892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  <c r="R18892"/>
      <c r="S18892"/>
    </row>
    <row r="18893" spans="1:19">
      <c r="A18893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  <c r="R18893"/>
      <c r="S18893"/>
    </row>
    <row r="18894" spans="1:19">
      <c r="A18894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  <c r="R18894"/>
      <c r="S18894"/>
    </row>
    <row r="18895" spans="1:19">
      <c r="A18895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  <c r="R18895"/>
      <c r="S18895"/>
    </row>
    <row r="18896" spans="1:19">
      <c r="A18896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  <c r="R18896"/>
      <c r="S18896"/>
    </row>
    <row r="18897" spans="1:19">
      <c r="A18897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  <c r="R18897"/>
      <c r="S18897"/>
    </row>
    <row r="18898" spans="1:19">
      <c r="A18898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  <c r="R18898"/>
      <c r="S18898"/>
    </row>
    <row r="18899" spans="1:19">
      <c r="A18899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  <c r="R18899"/>
      <c r="S18899"/>
    </row>
    <row r="18900" spans="1:19">
      <c r="A1890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  <c r="R18900"/>
      <c r="S18900"/>
    </row>
    <row r="18901" spans="1:19">
      <c r="A18901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  <c r="R18901"/>
      <c r="S18901"/>
    </row>
    <row r="18902" spans="1:19">
      <c r="A18902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  <c r="R18902"/>
      <c r="S18902"/>
    </row>
    <row r="18903" spans="1:19">
      <c r="A18903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  <c r="R18903"/>
      <c r="S18903"/>
    </row>
    <row r="18904" spans="1:19">
      <c r="A18904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  <c r="R18904"/>
      <c r="S18904"/>
    </row>
    <row r="18905" spans="1:19">
      <c r="A18905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  <c r="R18905"/>
      <c r="S18905"/>
    </row>
    <row r="18906" spans="1:19">
      <c r="A18906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  <c r="R18906"/>
      <c r="S18906"/>
    </row>
    <row r="18907" spans="1:19">
      <c r="A18907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  <c r="R18907"/>
      <c r="S18907"/>
    </row>
    <row r="18908" spans="1:19">
      <c r="A18908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  <c r="R18908"/>
      <c r="S18908"/>
    </row>
    <row r="18909" spans="1:19">
      <c r="A18909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  <c r="R18909"/>
      <c r="S18909"/>
    </row>
    <row r="18910" spans="1:19">
      <c r="A189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  <c r="R18910"/>
      <c r="S18910"/>
    </row>
    <row r="18911" spans="1:19">
      <c r="A18911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  <c r="R18911"/>
      <c r="S18911"/>
    </row>
    <row r="18912" spans="1:19">
      <c r="A18912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  <c r="R18912"/>
      <c r="S18912"/>
    </row>
    <row r="18913" spans="1:19">
      <c r="A18913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  <c r="R18913"/>
      <c r="S18913"/>
    </row>
    <row r="18914" spans="1:19">
      <c r="A18914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  <c r="R18914"/>
      <c r="S18914"/>
    </row>
    <row r="18915" spans="1:19">
      <c r="A18915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  <c r="R18915"/>
      <c r="S18915"/>
    </row>
    <row r="18916" spans="1:19">
      <c r="A18916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  <c r="R18916"/>
      <c r="S18916"/>
    </row>
    <row r="18917" spans="1:19">
      <c r="A18917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  <c r="R18917"/>
      <c r="S18917"/>
    </row>
    <row r="18918" spans="1:19">
      <c r="A18918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  <c r="R18918"/>
      <c r="S18918"/>
    </row>
    <row r="18919" spans="1:19">
      <c r="A18919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  <c r="R18919"/>
      <c r="S18919"/>
    </row>
    <row r="18920" spans="1:19">
      <c r="A1892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  <c r="R18920"/>
      <c r="S18920"/>
    </row>
    <row r="18921" spans="1:19">
      <c r="A18921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  <c r="R18921"/>
      <c r="S18921"/>
    </row>
    <row r="18922" spans="1:19">
      <c r="A18922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  <c r="R18922"/>
      <c r="S18922"/>
    </row>
    <row r="18923" spans="1:19">
      <c r="A18923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  <c r="R18923"/>
      <c r="S18923"/>
    </row>
    <row r="18924" spans="1:19">
      <c r="A18924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  <c r="R18924"/>
      <c r="S18924"/>
    </row>
    <row r="18925" spans="1:19">
      <c r="A18925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  <c r="R18925"/>
      <c r="S18925"/>
    </row>
    <row r="18926" spans="1:19">
      <c r="A18926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  <c r="R18926"/>
      <c r="S18926"/>
    </row>
    <row r="18927" spans="1:19">
      <c r="A18927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  <c r="R18927"/>
      <c r="S18927"/>
    </row>
    <row r="18928" spans="1:19">
      <c r="A18928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  <c r="R18928"/>
      <c r="S18928"/>
    </row>
    <row r="18929" spans="1:19">
      <c r="A18929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  <c r="R18929"/>
      <c r="S18929"/>
    </row>
    <row r="18930" spans="1:19">
      <c r="A1893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  <c r="R18930"/>
      <c r="S18930"/>
    </row>
    <row r="18931" spans="1:19">
      <c r="A18931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  <c r="R18931"/>
      <c r="S18931"/>
    </row>
    <row r="18932" spans="1:19">
      <c r="A18932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  <c r="R18932"/>
      <c r="S18932"/>
    </row>
    <row r="18933" spans="1:19">
      <c r="A18933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  <c r="R18933"/>
      <c r="S18933"/>
    </row>
    <row r="18934" spans="1:19">
      <c r="A18934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  <c r="R18934"/>
      <c r="S18934"/>
    </row>
    <row r="18935" spans="1:19">
      <c r="A18935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  <c r="R18935"/>
      <c r="S18935"/>
    </row>
    <row r="18936" spans="1:19">
      <c r="A18936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  <c r="R18936"/>
      <c r="S18936"/>
    </row>
    <row r="18937" spans="1:19">
      <c r="A18937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  <c r="R18937"/>
      <c r="S18937"/>
    </row>
    <row r="18938" spans="1:19">
      <c r="A18938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  <c r="R18938"/>
      <c r="S18938"/>
    </row>
    <row r="18939" spans="1:19">
      <c r="A18939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  <c r="R18939"/>
      <c r="S18939"/>
    </row>
    <row r="18940" spans="1:19">
      <c r="A1894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  <c r="R18940"/>
      <c r="S18940"/>
    </row>
    <row r="18941" spans="1:19">
      <c r="A18941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  <c r="R18941"/>
      <c r="S18941"/>
    </row>
    <row r="18942" spans="1:19">
      <c r="A18942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  <c r="R18942"/>
      <c r="S18942"/>
    </row>
    <row r="18943" spans="1:19">
      <c r="A18943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  <c r="R18943"/>
      <c r="S18943"/>
    </row>
    <row r="18944" spans="1:19">
      <c r="A18944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  <c r="R18944"/>
      <c r="S18944"/>
    </row>
    <row r="18945" spans="1:19">
      <c r="A18945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  <c r="R18945"/>
      <c r="S18945"/>
    </row>
    <row r="18946" spans="1:19">
      <c r="A18946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  <c r="R18946"/>
      <c r="S18946"/>
    </row>
    <row r="18947" spans="1:19">
      <c r="A18947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  <c r="R18947"/>
      <c r="S18947"/>
    </row>
    <row r="18948" spans="1:19">
      <c r="A18948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  <c r="R18948"/>
      <c r="S18948"/>
    </row>
    <row r="18949" spans="1:19">
      <c r="A18949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  <c r="R18949"/>
      <c r="S18949"/>
    </row>
    <row r="18950" spans="1:19">
      <c r="A1895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  <c r="R18950"/>
      <c r="S18950"/>
    </row>
    <row r="18951" spans="1:19">
      <c r="A18951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  <c r="R18951"/>
      <c r="S18951"/>
    </row>
    <row r="18952" spans="1:19">
      <c r="A18952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  <c r="R18952"/>
      <c r="S18952"/>
    </row>
    <row r="18953" spans="1:19">
      <c r="A18953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  <c r="R18953"/>
      <c r="S18953"/>
    </row>
    <row r="18954" spans="1:19">
      <c r="A18954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  <c r="R18954"/>
      <c r="S18954"/>
    </row>
    <row r="18955" spans="1:19">
      <c r="A18955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  <c r="R18955"/>
      <c r="S18955"/>
    </row>
    <row r="18956" spans="1:19">
      <c r="A18956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  <c r="R18956"/>
      <c r="S18956"/>
    </row>
    <row r="18957" spans="1:19">
      <c r="A18957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  <c r="R18957"/>
      <c r="S18957"/>
    </row>
    <row r="18958" spans="1:19">
      <c r="A18958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  <c r="R18958"/>
      <c r="S18958"/>
    </row>
    <row r="18959" spans="1:19">
      <c r="A18959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  <c r="R18959"/>
      <c r="S18959"/>
    </row>
    <row r="18960" spans="1:19">
      <c r="A1896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  <c r="R18960"/>
      <c r="S18960"/>
    </row>
    <row r="18961" spans="1:19">
      <c r="A18961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  <c r="R18961"/>
      <c r="S18961"/>
    </row>
    <row r="18962" spans="1:19">
      <c r="A18962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  <c r="R18962"/>
      <c r="S18962"/>
    </row>
    <row r="18963" spans="1:19">
      <c r="A18963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  <c r="R18963"/>
      <c r="S18963"/>
    </row>
    <row r="18964" spans="1:19">
      <c r="A18964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  <c r="R18964"/>
      <c r="S18964"/>
    </row>
    <row r="18965" spans="1:19">
      <c r="A18965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  <c r="R18965"/>
      <c r="S18965"/>
    </row>
    <row r="18966" spans="1:19">
      <c r="A18966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  <c r="R18966"/>
      <c r="S18966"/>
    </row>
    <row r="18967" spans="1:19">
      <c r="A18967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  <c r="R18967"/>
      <c r="S18967"/>
    </row>
    <row r="18968" spans="1:19">
      <c r="A18968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  <c r="R18968"/>
      <c r="S18968"/>
    </row>
    <row r="18969" spans="1:19">
      <c r="A18969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  <c r="R18969"/>
      <c r="S18969"/>
    </row>
    <row r="18970" spans="1:19">
      <c r="A1897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  <c r="R18970"/>
      <c r="S18970"/>
    </row>
    <row r="18971" spans="1:19">
      <c r="A18971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  <c r="R18971"/>
      <c r="S18971"/>
    </row>
    <row r="18972" spans="1:19">
      <c r="A18972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  <c r="R18972"/>
      <c r="S18972"/>
    </row>
    <row r="18973" spans="1:19">
      <c r="A18973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  <c r="R18973"/>
      <c r="S18973"/>
    </row>
    <row r="18974" spans="1:19">
      <c r="A18974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  <c r="R18974"/>
      <c r="S18974"/>
    </row>
    <row r="18975" spans="1:19">
      <c r="A18975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  <c r="R18975"/>
      <c r="S18975"/>
    </row>
    <row r="18976" spans="1:19">
      <c r="A18976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  <c r="R18976"/>
      <c r="S18976"/>
    </row>
    <row r="18977" spans="1:19">
      <c r="A18977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  <c r="R18977"/>
      <c r="S18977"/>
    </row>
    <row r="18978" spans="1:19">
      <c r="A18978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  <c r="R18978"/>
      <c r="S18978"/>
    </row>
    <row r="18979" spans="1:19">
      <c r="A18979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  <c r="R18979"/>
      <c r="S18979"/>
    </row>
    <row r="18980" spans="1:19">
      <c r="A1898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  <c r="R18980"/>
      <c r="S18980"/>
    </row>
    <row r="18981" spans="1:19">
      <c r="A18981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  <c r="R18981"/>
      <c r="S18981"/>
    </row>
    <row r="18982" spans="1:19">
      <c r="A18982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  <c r="R18982"/>
      <c r="S18982"/>
    </row>
    <row r="18983" spans="1:19">
      <c r="A18983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  <c r="R18983"/>
      <c r="S18983"/>
    </row>
    <row r="18984" spans="1:19">
      <c r="A18984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  <c r="R18984"/>
      <c r="S18984"/>
    </row>
    <row r="18985" spans="1:19">
      <c r="A18985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  <c r="R18985"/>
      <c r="S18985"/>
    </row>
    <row r="18986" spans="1:19">
      <c r="A18986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  <c r="R18986"/>
      <c r="S18986"/>
    </row>
    <row r="18987" spans="1:19">
      <c r="A18987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  <c r="R18987"/>
      <c r="S18987"/>
    </row>
    <row r="18988" spans="1:19">
      <c r="A18988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  <c r="R18988"/>
      <c r="S18988"/>
    </row>
    <row r="18989" spans="1:19">
      <c r="A18989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  <c r="R18989"/>
      <c r="S18989"/>
    </row>
    <row r="18990" spans="1:19">
      <c r="A1899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  <c r="R18990"/>
      <c r="S18990"/>
    </row>
    <row r="18991" spans="1:19">
      <c r="A18991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  <c r="R18991"/>
      <c r="S18991"/>
    </row>
    <row r="18992" spans="1:19">
      <c r="A18992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  <c r="R18992"/>
      <c r="S18992"/>
    </row>
    <row r="18993" spans="1:19">
      <c r="A18993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  <c r="R18993"/>
      <c r="S18993"/>
    </row>
    <row r="18994" spans="1:19">
      <c r="A18994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  <c r="R18994"/>
      <c r="S18994"/>
    </row>
    <row r="18995" spans="1:19">
      <c r="A18995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  <c r="R18995"/>
      <c r="S18995"/>
    </row>
    <row r="18996" spans="1:19">
      <c r="A18996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  <c r="R18996"/>
      <c r="S18996"/>
    </row>
    <row r="18997" spans="1:19">
      <c r="A18997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  <c r="R18997"/>
      <c r="S18997"/>
    </row>
    <row r="18998" spans="1:19">
      <c r="A18998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  <c r="R18998"/>
      <c r="S18998"/>
    </row>
    <row r="18999" spans="1:19">
      <c r="A18999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  <c r="R18999"/>
      <c r="S18999"/>
    </row>
    <row r="19000" spans="1:19">
      <c r="A1900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  <c r="R19000"/>
      <c r="S19000"/>
    </row>
    <row r="19001" spans="1:19">
      <c r="A19001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  <c r="R19001"/>
      <c r="S19001"/>
    </row>
    <row r="19002" spans="1:19">
      <c r="A19002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  <c r="R19002"/>
      <c r="S19002"/>
    </row>
    <row r="19003" spans="1:19">
      <c r="A19003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  <c r="R19003"/>
      <c r="S19003"/>
    </row>
    <row r="19004" spans="1:19">
      <c r="A19004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  <c r="R19004"/>
      <c r="S19004"/>
    </row>
    <row r="19005" spans="1:19">
      <c r="A19005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  <c r="R19005"/>
      <c r="S19005"/>
    </row>
    <row r="19006" spans="1:19">
      <c r="A19006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  <c r="R19006"/>
      <c r="S19006"/>
    </row>
    <row r="19007" spans="1:19">
      <c r="A19007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  <c r="R19007"/>
      <c r="S19007"/>
    </row>
    <row r="19008" spans="1:19">
      <c r="A19008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  <c r="R19008"/>
      <c r="S19008"/>
    </row>
    <row r="19009" spans="1:19">
      <c r="A19009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  <c r="R19009"/>
      <c r="S19009"/>
    </row>
    <row r="19010" spans="1:19">
      <c r="A190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  <c r="R19010"/>
      <c r="S19010"/>
    </row>
    <row r="19011" spans="1:19">
      <c r="A19011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  <c r="R19011"/>
      <c r="S19011"/>
    </row>
    <row r="19012" spans="1:19">
      <c r="A19012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  <c r="R19012"/>
      <c r="S19012"/>
    </row>
    <row r="19013" spans="1:19">
      <c r="A19013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  <c r="R19013"/>
      <c r="S19013"/>
    </row>
    <row r="19014" spans="1:19">
      <c r="A19014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  <c r="R19014"/>
      <c r="S19014"/>
    </row>
    <row r="19015" spans="1:19">
      <c r="A19015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  <c r="R19015"/>
      <c r="S19015"/>
    </row>
    <row r="19016" spans="1:19">
      <c r="A19016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  <c r="R19016"/>
      <c r="S19016"/>
    </row>
    <row r="19017" spans="1:19">
      <c r="A19017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  <c r="R19017"/>
      <c r="S19017"/>
    </row>
    <row r="19018" spans="1:19">
      <c r="A19018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  <c r="R19018"/>
      <c r="S19018"/>
    </row>
    <row r="19019" spans="1:19">
      <c r="A19019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  <c r="R19019"/>
      <c r="S19019"/>
    </row>
    <row r="19020" spans="1:19">
      <c r="A1902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  <c r="R19020"/>
      <c r="S19020"/>
    </row>
    <row r="19021" spans="1:19">
      <c r="A19021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  <c r="R19021"/>
      <c r="S19021"/>
    </row>
    <row r="19022" spans="1:19">
      <c r="A19022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  <c r="R19022"/>
      <c r="S19022"/>
    </row>
    <row r="19023" spans="1:19">
      <c r="A19023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  <c r="R19023"/>
      <c r="S19023"/>
    </row>
    <row r="19024" spans="1:19">
      <c r="A19024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  <c r="R19024"/>
      <c r="S19024"/>
    </row>
    <row r="19025" spans="1:19">
      <c r="A19025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  <c r="R19025"/>
      <c r="S19025"/>
    </row>
    <row r="19026" spans="1:19">
      <c r="A19026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  <c r="R19026"/>
      <c r="S19026"/>
    </row>
    <row r="19027" spans="1:19">
      <c r="A19027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  <c r="R19027"/>
      <c r="S19027"/>
    </row>
    <row r="19028" spans="1:19">
      <c r="A19028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  <c r="R19028"/>
      <c r="S19028"/>
    </row>
    <row r="19029" spans="1:19">
      <c r="A19029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  <c r="R19029"/>
      <c r="S19029"/>
    </row>
    <row r="19030" spans="1:19">
      <c r="A1903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  <c r="R19030"/>
      <c r="S19030"/>
    </row>
    <row r="19031" spans="1:19">
      <c r="A19031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  <c r="R19031"/>
      <c r="S19031"/>
    </row>
    <row r="19032" spans="1:19">
      <c r="A19032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  <c r="R19032"/>
      <c r="S19032"/>
    </row>
    <row r="19033" spans="1:19">
      <c r="A19033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  <c r="R19033"/>
      <c r="S19033"/>
    </row>
    <row r="19034" spans="1:19">
      <c r="A19034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  <c r="R19034"/>
      <c r="S19034"/>
    </row>
    <row r="19035" spans="1:19">
      <c r="A19035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  <c r="R19035"/>
      <c r="S19035"/>
    </row>
    <row r="19036" spans="1:19">
      <c r="A19036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  <c r="R19036"/>
      <c r="S19036"/>
    </row>
    <row r="19037" spans="1:19">
      <c r="A19037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  <c r="R19037"/>
      <c r="S19037"/>
    </row>
    <row r="19038" spans="1:19">
      <c r="A19038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  <c r="R19038"/>
      <c r="S19038"/>
    </row>
    <row r="19039" spans="1:19">
      <c r="A19039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  <c r="R19039"/>
      <c r="S19039"/>
    </row>
    <row r="19040" spans="1:19">
      <c r="A1904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  <c r="R19040"/>
      <c r="S19040"/>
    </row>
    <row r="19041" spans="1:19">
      <c r="A19041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  <c r="R19041"/>
      <c r="S19041"/>
    </row>
    <row r="19042" spans="1:19">
      <c r="A19042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  <c r="R19042"/>
      <c r="S19042"/>
    </row>
    <row r="19043" spans="1:19">
      <c r="A19043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  <c r="R19043"/>
      <c r="S19043"/>
    </row>
    <row r="19044" spans="1:19">
      <c r="A19044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  <c r="R19044"/>
      <c r="S19044"/>
    </row>
    <row r="19045" spans="1:19">
      <c r="A19045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  <c r="R19045"/>
      <c r="S19045"/>
    </row>
    <row r="19046" spans="1:19">
      <c r="A19046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  <c r="R19046"/>
      <c r="S19046"/>
    </row>
    <row r="19047" spans="1:19">
      <c r="A19047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  <c r="R19047"/>
      <c r="S19047"/>
    </row>
    <row r="19048" spans="1:19">
      <c r="A19048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  <c r="R19048"/>
      <c r="S19048"/>
    </row>
    <row r="19049" spans="1:19">
      <c r="A19049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  <c r="R19049"/>
      <c r="S19049"/>
    </row>
    <row r="19050" spans="1:19">
      <c r="A1905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  <c r="R19050"/>
      <c r="S19050"/>
    </row>
    <row r="19051" spans="1:19">
      <c r="A19051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  <c r="R19051"/>
      <c r="S19051"/>
    </row>
    <row r="19052" spans="1:19">
      <c r="A19052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  <c r="R19052"/>
      <c r="S19052"/>
    </row>
    <row r="19053" spans="1:19">
      <c r="A19053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  <c r="R19053"/>
      <c r="S19053"/>
    </row>
    <row r="19054" spans="1:19">
      <c r="A19054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  <c r="R19054"/>
      <c r="S19054"/>
    </row>
    <row r="19055" spans="1:19">
      <c r="A19055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  <c r="R19055"/>
      <c r="S19055"/>
    </row>
    <row r="19056" spans="1:19">
      <c r="A19056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  <c r="R19056"/>
      <c r="S19056"/>
    </row>
    <row r="19057" spans="1:19">
      <c r="A19057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  <c r="R19057"/>
      <c r="S19057"/>
    </row>
    <row r="19058" spans="1:19">
      <c r="A19058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  <c r="R19058"/>
      <c r="S19058"/>
    </row>
    <row r="19059" spans="1:19">
      <c r="A19059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  <c r="R19059"/>
      <c r="S19059"/>
    </row>
    <row r="19060" spans="1:19">
      <c r="A1906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  <c r="R19060"/>
      <c r="S19060"/>
    </row>
    <row r="19061" spans="1:19">
      <c r="A19061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  <c r="R19061"/>
      <c r="S19061"/>
    </row>
    <row r="19062" spans="1:19">
      <c r="A19062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  <c r="R19062"/>
      <c r="S19062"/>
    </row>
    <row r="19063" spans="1:19">
      <c r="A19063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  <c r="R19063"/>
      <c r="S19063"/>
    </row>
    <row r="19064" spans="1:19">
      <c r="A19064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  <c r="R19064"/>
      <c r="S19064"/>
    </row>
    <row r="19065" spans="1:19">
      <c r="A19065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  <c r="R19065"/>
      <c r="S19065"/>
    </row>
    <row r="19066" spans="1:19">
      <c r="A19066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  <c r="R19066"/>
      <c r="S19066"/>
    </row>
    <row r="19067" spans="1:19">
      <c r="A19067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  <c r="R19067"/>
      <c r="S19067"/>
    </row>
    <row r="19068" spans="1:19">
      <c r="A19068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  <c r="R19068"/>
      <c r="S19068"/>
    </row>
    <row r="19069" spans="1:19">
      <c r="A19069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  <c r="R19069"/>
      <c r="S19069"/>
    </row>
    <row r="19070" spans="1:19">
      <c r="A1907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  <c r="R19070"/>
      <c r="S19070"/>
    </row>
    <row r="19071" spans="1:19">
      <c r="A19071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  <c r="R19071"/>
      <c r="S19071"/>
    </row>
    <row r="19072" spans="1:19">
      <c r="A19072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  <c r="R19072"/>
      <c r="S19072"/>
    </row>
    <row r="19073" spans="1:19">
      <c r="A19073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  <c r="R19073"/>
      <c r="S19073"/>
    </row>
    <row r="19074" spans="1:19">
      <c r="A19074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  <c r="R19074"/>
      <c r="S19074"/>
    </row>
    <row r="19075" spans="1:19">
      <c r="A19075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  <c r="R19075"/>
      <c r="S19075"/>
    </row>
    <row r="19076" spans="1:19">
      <c r="A19076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  <c r="R19076"/>
      <c r="S19076"/>
    </row>
    <row r="19077" spans="1:19">
      <c r="A19077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  <c r="R19077"/>
      <c r="S19077"/>
    </row>
    <row r="19078" spans="1:19">
      <c r="A19078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  <c r="R19078"/>
      <c r="S19078"/>
    </row>
    <row r="19079" spans="1:19">
      <c r="A19079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  <c r="R19079"/>
      <c r="S19079"/>
    </row>
    <row r="19080" spans="1:19">
      <c r="A1908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  <c r="R19080"/>
      <c r="S19080"/>
    </row>
    <row r="19081" spans="1:19">
      <c r="A19081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  <c r="R19081"/>
      <c r="S19081"/>
    </row>
    <row r="19082" spans="1:19">
      <c r="A19082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  <c r="R19082"/>
      <c r="S19082"/>
    </row>
    <row r="19083" spans="1:19">
      <c r="A19083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  <c r="R19083"/>
      <c r="S19083"/>
    </row>
    <row r="19084" spans="1:19">
      <c r="A19084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  <c r="R19084"/>
      <c r="S19084"/>
    </row>
    <row r="19085" spans="1:19">
      <c r="A19085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  <c r="R19085"/>
      <c r="S19085"/>
    </row>
    <row r="19086" spans="1:19">
      <c r="A19086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  <c r="R19086"/>
      <c r="S19086"/>
    </row>
    <row r="19087" spans="1:19">
      <c r="A19087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  <c r="R19087"/>
      <c r="S19087"/>
    </row>
    <row r="19088" spans="1:19">
      <c r="A19088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  <c r="R19088"/>
      <c r="S19088"/>
    </row>
    <row r="19089" spans="1:19">
      <c r="A19089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  <c r="R19089"/>
      <c r="S19089"/>
    </row>
    <row r="19090" spans="1:19">
      <c r="A1909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  <c r="R19090"/>
      <c r="S19090"/>
    </row>
    <row r="19091" spans="1:19">
      <c r="A19091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  <c r="R19091"/>
      <c r="S19091"/>
    </row>
    <row r="19092" spans="1:19">
      <c r="A19092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  <c r="R19092"/>
      <c r="S19092"/>
    </row>
    <row r="19093" spans="1:19">
      <c r="A19093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  <c r="R19093"/>
      <c r="S19093"/>
    </row>
    <row r="19094" spans="1:19">
      <c r="A19094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  <c r="R19094"/>
      <c r="S19094"/>
    </row>
    <row r="19095" spans="1:19">
      <c r="A19095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  <c r="R19095"/>
      <c r="S19095"/>
    </row>
    <row r="19096" spans="1:19">
      <c r="A19096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  <c r="R19096"/>
      <c r="S19096"/>
    </row>
    <row r="19097" spans="1:19">
      <c r="A19097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  <c r="R19097"/>
      <c r="S19097"/>
    </row>
    <row r="19098" spans="1:19">
      <c r="A19098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  <c r="R19098"/>
      <c r="S19098"/>
    </row>
    <row r="19099" spans="1:19">
      <c r="A19099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  <c r="R19099"/>
      <c r="S19099"/>
    </row>
    <row r="19100" spans="1:19">
      <c r="A1910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  <c r="R19100"/>
      <c r="S19100"/>
    </row>
    <row r="19101" spans="1:19">
      <c r="A19101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  <c r="R19101"/>
      <c r="S19101"/>
    </row>
    <row r="19102" spans="1:19">
      <c r="A19102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  <c r="R19102"/>
      <c r="S19102"/>
    </row>
    <row r="19103" spans="1:19">
      <c r="A19103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  <c r="R19103"/>
      <c r="S19103"/>
    </row>
    <row r="19104" spans="1:19">
      <c r="A19104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  <c r="R19104"/>
      <c r="S19104"/>
    </row>
    <row r="19105" spans="1:19">
      <c r="A19105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  <c r="R19105"/>
      <c r="S19105"/>
    </row>
    <row r="19106" spans="1:19">
      <c r="A19106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  <c r="R19106"/>
      <c r="S19106"/>
    </row>
    <row r="19107" spans="1:19">
      <c r="A19107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  <c r="R19107"/>
      <c r="S19107"/>
    </row>
    <row r="19108" spans="1:19">
      <c r="A19108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  <c r="R19108"/>
      <c r="S19108"/>
    </row>
    <row r="19109" spans="1:19">
      <c r="A19109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  <c r="R19109"/>
      <c r="S19109"/>
    </row>
    <row r="19110" spans="1:19">
      <c r="A191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  <c r="R19110"/>
      <c r="S19110"/>
    </row>
    <row r="19111" spans="1:19">
      <c r="A19111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  <c r="R19111"/>
      <c r="S19111"/>
    </row>
    <row r="19112" spans="1:19">
      <c r="A19112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  <c r="R19112"/>
      <c r="S19112"/>
    </row>
    <row r="19113" spans="1:19">
      <c r="A19113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  <c r="R19113"/>
      <c r="S19113"/>
    </row>
    <row r="19114" spans="1:19">
      <c r="A19114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  <c r="R19114"/>
      <c r="S19114"/>
    </row>
    <row r="19115" spans="1:19">
      <c r="A19115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  <c r="R19115"/>
      <c r="S19115"/>
    </row>
    <row r="19116" spans="1:19">
      <c r="A19116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  <c r="R19116"/>
      <c r="S19116"/>
    </row>
    <row r="19117" spans="1:19">
      <c r="A19117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  <c r="R19117"/>
      <c r="S19117"/>
    </row>
    <row r="19118" spans="1:19">
      <c r="A19118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  <c r="R19118"/>
      <c r="S19118"/>
    </row>
    <row r="19119" spans="1:19">
      <c r="A19119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  <c r="R19119"/>
      <c r="S19119"/>
    </row>
    <row r="19120" spans="1:19">
      <c r="A1912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  <c r="R19120"/>
      <c r="S19120"/>
    </row>
    <row r="19121" spans="1:19">
      <c r="A19121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  <c r="R19121"/>
      <c r="S19121"/>
    </row>
    <row r="19122" spans="1:19">
      <c r="A19122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  <c r="R19122"/>
      <c r="S19122"/>
    </row>
    <row r="19123" spans="1:19">
      <c r="A19123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  <c r="R19123"/>
      <c r="S19123"/>
    </row>
    <row r="19124" spans="1:19">
      <c r="A19124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  <c r="R19124"/>
      <c r="S19124"/>
    </row>
    <row r="19125" spans="1:19">
      <c r="A19125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  <c r="R19125"/>
      <c r="S19125"/>
    </row>
    <row r="19126" spans="1:19">
      <c r="A19126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  <c r="R19126"/>
      <c r="S19126"/>
    </row>
    <row r="19127" spans="1:19">
      <c r="A19127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  <c r="R19127"/>
      <c r="S19127"/>
    </row>
    <row r="19128" spans="1:19">
      <c r="A19128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  <c r="R19128"/>
      <c r="S19128"/>
    </row>
    <row r="19129" spans="1:19">
      <c r="A19129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  <c r="R19129"/>
      <c r="S19129"/>
    </row>
    <row r="19130" spans="1:19">
      <c r="A1913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  <c r="R19130"/>
      <c r="S19130"/>
    </row>
    <row r="19131" spans="1:19">
      <c r="A19131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  <c r="R19131"/>
      <c r="S19131"/>
    </row>
    <row r="19132" spans="1:19">
      <c r="A19132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  <c r="R19132"/>
      <c r="S19132"/>
    </row>
    <row r="19133" spans="1:19">
      <c r="A19133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  <c r="R19133"/>
      <c r="S19133"/>
    </row>
    <row r="19134" spans="1:19">
      <c r="A19134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  <c r="R19134"/>
      <c r="S19134"/>
    </row>
    <row r="19135" spans="1:19">
      <c r="A19135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  <c r="R19135"/>
      <c r="S19135"/>
    </row>
    <row r="19136" spans="1:19">
      <c r="A19136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  <c r="R19136"/>
      <c r="S19136"/>
    </row>
    <row r="19137" spans="1:19">
      <c r="A19137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  <c r="R19137"/>
      <c r="S19137"/>
    </row>
    <row r="19138" spans="1:19">
      <c r="A19138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  <c r="R19138"/>
      <c r="S19138"/>
    </row>
    <row r="19139" spans="1:19">
      <c r="A19139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  <c r="R19139"/>
      <c r="S19139"/>
    </row>
    <row r="19140" spans="1:19">
      <c r="A1914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  <c r="R19140"/>
      <c r="S19140"/>
    </row>
    <row r="19141" spans="1:19">
      <c r="A19141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  <c r="R19141"/>
      <c r="S19141"/>
    </row>
    <row r="19142" spans="1:19">
      <c r="A19142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  <c r="R19142"/>
      <c r="S19142"/>
    </row>
    <row r="19143" spans="1:19">
      <c r="A19143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  <c r="R19143"/>
      <c r="S19143"/>
    </row>
    <row r="19144" spans="1:19">
      <c r="A19144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  <c r="R19144"/>
      <c r="S19144"/>
    </row>
    <row r="19145" spans="1:19">
      <c r="A19145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  <c r="R19145"/>
      <c r="S19145"/>
    </row>
    <row r="19146" spans="1:19">
      <c r="A19146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  <c r="R19146"/>
      <c r="S19146"/>
    </row>
    <row r="19147" spans="1:19">
      <c r="A19147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  <c r="R19147"/>
      <c r="S19147"/>
    </row>
    <row r="19148" spans="1:19">
      <c r="A19148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  <c r="R19148"/>
      <c r="S19148"/>
    </row>
    <row r="19149" spans="1:19">
      <c r="A19149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  <c r="R19149"/>
      <c r="S19149"/>
    </row>
    <row r="19150" spans="1:19">
      <c r="A1915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  <c r="R19150"/>
      <c r="S19150"/>
    </row>
    <row r="19151" spans="1:19">
      <c r="A19151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  <c r="R19151"/>
      <c r="S19151"/>
    </row>
    <row r="19152" spans="1:19">
      <c r="A19152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  <c r="R19152"/>
      <c r="S19152"/>
    </row>
    <row r="19153" spans="1:19">
      <c r="A19153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  <c r="R19153"/>
      <c r="S19153"/>
    </row>
    <row r="19154" spans="1:19">
      <c r="A19154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  <c r="R19154"/>
      <c r="S19154"/>
    </row>
    <row r="19155" spans="1:19">
      <c r="A19155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  <c r="R19155"/>
      <c r="S19155"/>
    </row>
    <row r="19156" spans="1:19">
      <c r="A19156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  <c r="R19156"/>
      <c r="S19156"/>
    </row>
    <row r="19157" spans="1:19">
      <c r="A19157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  <c r="R19157"/>
      <c r="S19157"/>
    </row>
    <row r="19158" spans="1:19">
      <c r="A19158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  <c r="R19158"/>
      <c r="S19158"/>
    </row>
    <row r="19159" spans="1:19">
      <c r="A19159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  <c r="R19159"/>
      <c r="S19159"/>
    </row>
    <row r="19160" spans="1:19">
      <c r="A1916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  <c r="R19160"/>
      <c r="S19160"/>
    </row>
    <row r="19161" spans="1:19">
      <c r="A19161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  <c r="R19161"/>
      <c r="S19161"/>
    </row>
    <row r="19162" spans="1:19">
      <c r="A19162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  <c r="R19162"/>
      <c r="S19162"/>
    </row>
    <row r="19163" spans="1:19">
      <c r="A19163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  <c r="R19163"/>
      <c r="S19163"/>
    </row>
    <row r="19164" spans="1:19">
      <c r="A19164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  <c r="R19164"/>
      <c r="S19164"/>
    </row>
    <row r="19165" spans="1:19">
      <c r="A19165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  <c r="R19165"/>
      <c r="S19165"/>
    </row>
    <row r="19166" spans="1:19">
      <c r="A19166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  <c r="R19166"/>
      <c r="S19166"/>
    </row>
    <row r="19167" spans="1:19">
      <c r="A19167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  <c r="R19167"/>
      <c r="S19167"/>
    </row>
    <row r="19168" spans="1:19">
      <c r="A19168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  <c r="R19168"/>
      <c r="S19168"/>
    </row>
    <row r="19169" spans="1:19">
      <c r="A19169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  <c r="R19169"/>
      <c r="S19169"/>
    </row>
    <row r="19170" spans="1:19">
      <c r="A1917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  <c r="R19170"/>
      <c r="S19170"/>
    </row>
    <row r="19171" spans="1:19">
      <c r="A19171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  <c r="R19171"/>
      <c r="S19171"/>
    </row>
    <row r="19172" spans="1:19">
      <c r="A19172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  <c r="R19172"/>
      <c r="S19172"/>
    </row>
    <row r="19173" spans="1:19">
      <c r="A19173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  <c r="R19173"/>
      <c r="S19173"/>
    </row>
    <row r="19174" spans="1:19">
      <c r="A19174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  <c r="R19174"/>
      <c r="S19174"/>
    </row>
    <row r="19175" spans="1:19">
      <c r="A19175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  <c r="R19175"/>
      <c r="S19175"/>
    </row>
    <row r="19176" spans="1:19">
      <c r="A19176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  <c r="R19176"/>
      <c r="S19176"/>
    </row>
    <row r="19177" spans="1:19">
      <c r="A19177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  <c r="R19177"/>
      <c r="S19177"/>
    </row>
    <row r="19178" spans="1:19">
      <c r="A19178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  <c r="R19178"/>
      <c r="S19178"/>
    </row>
    <row r="19179" spans="1:19">
      <c r="A19179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  <c r="R19179"/>
      <c r="S19179"/>
    </row>
    <row r="19180" spans="1:19">
      <c r="A1918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  <c r="R19180"/>
      <c r="S19180"/>
    </row>
    <row r="19181" spans="1:19">
      <c r="A19181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  <c r="R19181"/>
      <c r="S19181"/>
    </row>
    <row r="19182" spans="1:19">
      <c r="A19182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  <c r="R19182"/>
      <c r="S19182"/>
    </row>
    <row r="19183" spans="1:19">
      <c r="A19183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  <c r="R19183"/>
      <c r="S19183"/>
    </row>
    <row r="19184" spans="1:19">
      <c r="A19184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  <c r="R19184"/>
      <c r="S19184"/>
    </row>
    <row r="19185" spans="1:19">
      <c r="A19185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  <c r="R19185"/>
      <c r="S19185"/>
    </row>
    <row r="19186" spans="1:19">
      <c r="A19186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  <c r="R19186"/>
      <c r="S19186"/>
    </row>
    <row r="19187" spans="1:19">
      <c r="A19187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  <c r="R19187"/>
      <c r="S19187"/>
    </row>
    <row r="19188" spans="1:19">
      <c r="A19188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  <c r="R19188"/>
      <c r="S19188"/>
    </row>
    <row r="19189" spans="1:19">
      <c r="A19189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  <c r="R19189"/>
      <c r="S19189"/>
    </row>
    <row r="19190" spans="1:19">
      <c r="A1919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  <c r="R19190"/>
      <c r="S19190"/>
    </row>
    <row r="19191" spans="1:19">
      <c r="A19191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  <c r="R19191"/>
      <c r="S19191"/>
    </row>
    <row r="19192" spans="1:19">
      <c r="A19192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  <c r="R19192"/>
      <c r="S19192"/>
    </row>
    <row r="19193" spans="1:19">
      <c r="A19193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  <c r="R19193"/>
      <c r="S19193"/>
    </row>
    <row r="19194" spans="1:19">
      <c r="A19194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  <c r="R19194"/>
      <c r="S19194"/>
    </row>
    <row r="19195" spans="1:19">
      <c r="A19195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  <c r="R19195"/>
      <c r="S19195"/>
    </row>
    <row r="19196" spans="1:19">
      <c r="A19196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  <c r="R19196"/>
      <c r="S19196"/>
    </row>
    <row r="19197" spans="1:19">
      <c r="A19197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  <c r="R19197"/>
      <c r="S19197"/>
    </row>
    <row r="19198" spans="1:19">
      <c r="A19198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  <c r="R19198"/>
      <c r="S19198"/>
    </row>
    <row r="19199" spans="1:19">
      <c r="A19199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  <c r="R19199"/>
      <c r="S19199"/>
    </row>
    <row r="19200" spans="1:19">
      <c r="A1920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  <c r="R19200"/>
      <c r="S19200"/>
    </row>
    <row r="19201" spans="1:19">
      <c r="A19201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  <c r="R19201"/>
      <c r="S19201"/>
    </row>
    <row r="19202" spans="1:19">
      <c r="A19202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  <c r="R19202"/>
      <c r="S19202"/>
    </row>
    <row r="19203" spans="1:19">
      <c r="A19203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  <c r="R19203"/>
      <c r="S19203"/>
    </row>
    <row r="19204" spans="1:19">
      <c r="A19204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  <c r="R19204"/>
      <c r="S19204"/>
    </row>
    <row r="19205" spans="1:19">
      <c r="A19205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  <c r="R19205"/>
      <c r="S19205"/>
    </row>
    <row r="19206" spans="1:19">
      <c r="A19206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  <c r="R19206"/>
      <c r="S19206"/>
    </row>
    <row r="19207" spans="1:19">
      <c r="A19207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  <c r="R19207"/>
      <c r="S19207"/>
    </row>
    <row r="19208" spans="1:19">
      <c r="A19208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  <c r="R19208"/>
      <c r="S19208"/>
    </row>
    <row r="19209" spans="1:19">
      <c r="A19209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  <c r="R19209"/>
      <c r="S19209"/>
    </row>
    <row r="19210" spans="1:19">
      <c r="A192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  <c r="R19210"/>
      <c r="S19210"/>
    </row>
    <row r="19211" spans="1:19">
      <c r="A19211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  <c r="R19211"/>
      <c r="S19211"/>
    </row>
    <row r="19212" spans="1:19">
      <c r="A19212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  <c r="R19212"/>
      <c r="S19212"/>
    </row>
    <row r="19213" spans="1:19">
      <c r="A19213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  <c r="R19213"/>
      <c r="S19213"/>
    </row>
    <row r="19214" spans="1:19">
      <c r="A19214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  <c r="R19214"/>
      <c r="S19214"/>
    </row>
    <row r="19215" spans="1:19">
      <c r="A19215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  <c r="R19215"/>
      <c r="S19215"/>
    </row>
    <row r="19216" spans="1:19">
      <c r="A19216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  <c r="R19216"/>
      <c r="S19216"/>
    </row>
    <row r="19217" spans="1:19">
      <c r="A19217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  <c r="R19217"/>
      <c r="S19217"/>
    </row>
    <row r="19218" spans="1:19">
      <c r="A19218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  <c r="R19218"/>
      <c r="S19218"/>
    </row>
    <row r="19219" spans="1:19">
      <c r="A19219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  <c r="R19219"/>
      <c r="S19219"/>
    </row>
    <row r="19220" spans="1:19">
      <c r="A1922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  <c r="R19220"/>
      <c r="S19220"/>
    </row>
    <row r="19221" spans="1:19">
      <c r="A19221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  <c r="R19221"/>
      <c r="S19221"/>
    </row>
    <row r="19222" spans="1:19">
      <c r="A19222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  <c r="R19222"/>
      <c r="S19222"/>
    </row>
    <row r="19223" spans="1:19">
      <c r="A19223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  <c r="R19223"/>
      <c r="S19223"/>
    </row>
    <row r="19224" spans="1:19">
      <c r="A19224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  <c r="R19224"/>
      <c r="S19224"/>
    </row>
    <row r="19225" spans="1:19">
      <c r="A19225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  <c r="R19225"/>
      <c r="S19225"/>
    </row>
    <row r="19226" spans="1:19">
      <c r="A19226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  <c r="R19226"/>
      <c r="S19226"/>
    </row>
    <row r="19227" spans="1:19">
      <c r="A19227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  <c r="R19227"/>
      <c r="S19227"/>
    </row>
    <row r="19228" spans="1:19">
      <c r="A19228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  <c r="R19228"/>
      <c r="S19228"/>
    </row>
    <row r="19229" spans="1:19">
      <c r="A19229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  <c r="R19229"/>
      <c r="S19229"/>
    </row>
    <row r="19230" spans="1:19">
      <c r="A1923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  <c r="R19230"/>
      <c r="S19230"/>
    </row>
    <row r="19231" spans="1:19">
      <c r="A19231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  <c r="R19231"/>
      <c r="S19231"/>
    </row>
    <row r="19232" spans="1:19">
      <c r="A19232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  <c r="R19232"/>
      <c r="S19232"/>
    </row>
    <row r="19233" spans="1:19">
      <c r="A19233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  <c r="R19233"/>
      <c r="S19233"/>
    </row>
    <row r="19234" spans="1:19">
      <c r="A19234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  <c r="R19234"/>
      <c r="S19234"/>
    </row>
    <row r="19235" spans="1:19">
      <c r="A19235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  <c r="R19235"/>
      <c r="S19235"/>
    </row>
    <row r="19236" spans="1:19">
      <c r="A19236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  <c r="R19236"/>
      <c r="S19236"/>
    </row>
    <row r="19237" spans="1:19">
      <c r="A19237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  <c r="R19237"/>
      <c r="S19237"/>
    </row>
    <row r="19238" spans="1:19">
      <c r="A19238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  <c r="R19238"/>
      <c r="S19238"/>
    </row>
    <row r="19239" spans="1:19">
      <c r="A19239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  <c r="R19239"/>
      <c r="S19239"/>
    </row>
    <row r="19240" spans="1:19">
      <c r="A1924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  <c r="R19240"/>
      <c r="S19240"/>
    </row>
    <row r="19241" spans="1:19">
      <c r="A19241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  <c r="R19241"/>
      <c r="S19241"/>
    </row>
    <row r="19242" spans="1:19">
      <c r="A19242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  <c r="R19242"/>
      <c r="S19242"/>
    </row>
    <row r="19243" spans="1:19">
      <c r="A19243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  <c r="R19243"/>
      <c r="S19243"/>
    </row>
    <row r="19244" spans="1:19">
      <c r="A19244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  <c r="R19244"/>
      <c r="S19244"/>
    </row>
    <row r="19245" spans="1:19">
      <c r="A19245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  <c r="R19245"/>
      <c r="S19245"/>
    </row>
    <row r="19246" spans="1:19">
      <c r="A19246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  <c r="R19246"/>
      <c r="S19246"/>
    </row>
    <row r="19247" spans="1:19">
      <c r="A19247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  <c r="R19247"/>
      <c r="S19247"/>
    </row>
    <row r="19248" spans="1:19">
      <c r="A19248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  <c r="R19248"/>
      <c r="S19248"/>
    </row>
    <row r="19249" spans="1:19">
      <c r="A19249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  <c r="R19249"/>
      <c r="S19249"/>
    </row>
    <row r="19250" spans="1:19">
      <c r="A1925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  <c r="R19250"/>
      <c r="S19250"/>
    </row>
    <row r="19251" spans="1:19">
      <c r="A19251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  <c r="R19251"/>
      <c r="S19251"/>
    </row>
    <row r="19252" spans="1:19">
      <c r="A19252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  <c r="R19252"/>
      <c r="S19252"/>
    </row>
    <row r="19253" spans="1:19">
      <c r="A19253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  <c r="R19253"/>
      <c r="S19253"/>
    </row>
    <row r="19254" spans="1:19">
      <c r="A19254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  <c r="R19254"/>
      <c r="S19254"/>
    </row>
    <row r="19255" spans="1:19">
      <c r="A19255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  <c r="R19255"/>
      <c r="S19255"/>
    </row>
    <row r="19256" spans="1:19">
      <c r="A19256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  <c r="R19256"/>
      <c r="S19256"/>
    </row>
    <row r="19257" spans="1:19">
      <c r="A19257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  <c r="R19257"/>
      <c r="S19257"/>
    </row>
    <row r="19258" spans="1:19">
      <c r="A19258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  <c r="R19258"/>
      <c r="S19258"/>
    </row>
    <row r="19259" spans="1:19">
      <c r="A19259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  <c r="R19259"/>
      <c r="S19259"/>
    </row>
    <row r="19260" spans="1:19">
      <c r="A1926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  <c r="R19260"/>
      <c r="S19260"/>
    </row>
    <row r="19261" spans="1:19">
      <c r="A19261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  <c r="R19261"/>
      <c r="S19261"/>
    </row>
    <row r="19262" spans="1:19">
      <c r="A19262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  <c r="R19262"/>
      <c r="S19262"/>
    </row>
    <row r="19263" spans="1:19">
      <c r="A19263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  <c r="R19263"/>
      <c r="S19263"/>
    </row>
    <row r="19264" spans="1:19">
      <c r="A19264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  <c r="R19264"/>
      <c r="S19264"/>
    </row>
    <row r="19265" spans="1:19">
      <c r="A19265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  <c r="R19265"/>
      <c r="S19265"/>
    </row>
    <row r="19266" spans="1:19">
      <c r="A19266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  <c r="R19266"/>
      <c r="S19266"/>
    </row>
    <row r="19267" spans="1:19">
      <c r="A19267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  <c r="R19267"/>
      <c r="S19267"/>
    </row>
    <row r="19268" spans="1:19">
      <c r="A19268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  <c r="R19268"/>
      <c r="S19268"/>
    </row>
    <row r="19269" spans="1:19">
      <c r="A19269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  <c r="R19269"/>
      <c r="S19269"/>
    </row>
    <row r="19270" spans="1:19">
      <c r="A1927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  <c r="R19270"/>
      <c r="S19270"/>
    </row>
    <row r="19271" spans="1:19">
      <c r="A19271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  <c r="R19271"/>
      <c r="S19271"/>
    </row>
    <row r="19272" spans="1:19">
      <c r="A19272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  <c r="R19272"/>
      <c r="S19272"/>
    </row>
    <row r="19273" spans="1:19">
      <c r="A19273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  <c r="R19273"/>
      <c r="S19273"/>
    </row>
    <row r="19274" spans="1:19">
      <c r="A19274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  <c r="R19274"/>
      <c r="S19274"/>
    </row>
    <row r="19275" spans="1:19">
      <c r="A19275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  <c r="R19275"/>
      <c r="S19275"/>
    </row>
    <row r="19276" spans="1:19">
      <c r="A19276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  <c r="R19276"/>
      <c r="S19276"/>
    </row>
    <row r="19277" spans="1:19">
      <c r="A19277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  <c r="R19277"/>
      <c r="S19277"/>
    </row>
    <row r="19278" spans="1:19">
      <c r="A19278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  <c r="R19278"/>
      <c r="S19278"/>
    </row>
    <row r="19279" spans="1:19">
      <c r="A19279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  <c r="R19279"/>
      <c r="S19279"/>
    </row>
    <row r="19280" spans="1:19">
      <c r="A1928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  <c r="R19280"/>
      <c r="S19280"/>
    </row>
    <row r="19281" spans="1:19">
      <c r="A19281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  <c r="R19281"/>
      <c r="S19281"/>
    </row>
    <row r="19282" spans="1:19">
      <c r="A19282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  <c r="R19282"/>
      <c r="S19282"/>
    </row>
    <row r="19283" spans="1:19">
      <c r="A19283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  <c r="R19283"/>
      <c r="S19283"/>
    </row>
    <row r="19284" spans="1:19">
      <c r="A19284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  <c r="R19284"/>
      <c r="S19284"/>
    </row>
    <row r="19285" spans="1:19">
      <c r="A19285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  <c r="R19285"/>
      <c r="S19285"/>
    </row>
    <row r="19286" spans="1:19">
      <c r="A19286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  <c r="R19286"/>
      <c r="S19286"/>
    </row>
    <row r="19287" spans="1:19">
      <c r="A19287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  <c r="R19287"/>
      <c r="S19287"/>
    </row>
    <row r="19288" spans="1:19">
      <c r="A19288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  <c r="R19288"/>
      <c r="S19288"/>
    </row>
    <row r="19289" spans="1:19">
      <c r="A19289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  <c r="R19289"/>
      <c r="S19289"/>
    </row>
    <row r="19290" spans="1:19">
      <c r="A1929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  <c r="R19290"/>
      <c r="S19290"/>
    </row>
    <row r="19291" spans="1:19">
      <c r="A19291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  <c r="R19291"/>
      <c r="S19291"/>
    </row>
    <row r="19292" spans="1:19">
      <c r="A19292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  <c r="R19292"/>
      <c r="S19292"/>
    </row>
    <row r="19293" spans="1:19">
      <c r="A19293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  <c r="R19293"/>
      <c r="S19293"/>
    </row>
    <row r="19294" spans="1:19">
      <c r="A19294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  <c r="R19294"/>
      <c r="S19294"/>
    </row>
    <row r="19295" spans="1:19">
      <c r="A19295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  <c r="R19295"/>
      <c r="S19295"/>
    </row>
    <row r="19296" spans="1:19">
      <c r="A19296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  <c r="R19296"/>
      <c r="S19296"/>
    </row>
    <row r="19297" spans="1:19">
      <c r="A19297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  <c r="R19297"/>
      <c r="S19297"/>
    </row>
    <row r="19298" spans="1:19">
      <c r="A19298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  <c r="R19298"/>
      <c r="S19298"/>
    </row>
    <row r="19299" spans="1:19">
      <c r="A19299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  <c r="R19299"/>
      <c r="S19299"/>
    </row>
    <row r="19300" spans="1:19">
      <c r="A1930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  <c r="R19300"/>
      <c r="S19300"/>
    </row>
    <row r="19301" spans="1:19">
      <c r="A19301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  <c r="R19301"/>
      <c r="S19301"/>
    </row>
    <row r="19302" spans="1:19">
      <c r="A19302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  <c r="R19302"/>
      <c r="S19302"/>
    </row>
    <row r="19303" spans="1:19">
      <c r="A19303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  <c r="R19303"/>
      <c r="S19303"/>
    </row>
    <row r="19304" spans="1:19">
      <c r="A19304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  <c r="R19304"/>
      <c r="S19304"/>
    </row>
    <row r="19305" spans="1:19">
      <c r="A19305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  <c r="R19305"/>
      <c r="S19305"/>
    </row>
    <row r="19306" spans="1:19">
      <c r="A19306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  <c r="R19306"/>
      <c r="S19306"/>
    </row>
    <row r="19307" spans="1:19">
      <c r="A19307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  <c r="R19307"/>
      <c r="S19307"/>
    </row>
    <row r="19308" spans="1:19">
      <c r="A19308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  <c r="R19308"/>
      <c r="S19308"/>
    </row>
    <row r="19309" spans="1:19">
      <c r="A19309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  <c r="R19309"/>
      <c r="S19309"/>
    </row>
    <row r="19310" spans="1:19">
      <c r="A193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  <c r="R19310"/>
      <c r="S19310"/>
    </row>
    <row r="19311" spans="1:19">
      <c r="A19311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  <c r="R19311"/>
      <c r="S19311"/>
    </row>
    <row r="19312" spans="1:19">
      <c r="A19312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  <c r="R19312"/>
      <c r="S19312"/>
    </row>
    <row r="19313" spans="1:19">
      <c r="A19313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  <c r="R19313"/>
      <c r="S19313"/>
    </row>
    <row r="19314" spans="1:19">
      <c r="A19314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  <c r="R19314"/>
      <c r="S19314"/>
    </row>
    <row r="19315" spans="1:19">
      <c r="A19315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  <c r="R19315"/>
      <c r="S19315"/>
    </row>
    <row r="19316" spans="1:19">
      <c r="A19316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  <c r="R19316"/>
      <c r="S19316"/>
    </row>
    <row r="19317" spans="1:19">
      <c r="A19317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  <c r="R19317"/>
      <c r="S19317"/>
    </row>
    <row r="19318" spans="1:19">
      <c r="A19318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  <c r="R19318"/>
      <c r="S19318"/>
    </row>
    <row r="19319" spans="1:19">
      <c r="A19319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  <c r="R19319"/>
      <c r="S19319"/>
    </row>
    <row r="19320" spans="1:19">
      <c r="A1932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  <c r="R19320"/>
      <c r="S19320"/>
    </row>
    <row r="19321" spans="1:19">
      <c r="A19321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  <c r="R19321"/>
      <c r="S19321"/>
    </row>
    <row r="19322" spans="1:19">
      <c r="A19322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  <c r="R19322"/>
      <c r="S19322"/>
    </row>
    <row r="19323" spans="1:19">
      <c r="A19323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  <c r="R19323"/>
      <c r="S19323"/>
    </row>
    <row r="19324" spans="1:19">
      <c r="A19324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  <c r="R19324"/>
      <c r="S19324"/>
    </row>
    <row r="19325" spans="1:19">
      <c r="A19325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  <c r="R19325"/>
      <c r="S19325"/>
    </row>
    <row r="19326" spans="1:19">
      <c r="A19326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  <c r="R19326"/>
      <c r="S19326"/>
    </row>
    <row r="19327" spans="1:19">
      <c r="A19327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  <c r="R19327"/>
      <c r="S19327"/>
    </row>
    <row r="19328" spans="1:19">
      <c r="A19328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  <c r="R19328"/>
      <c r="S19328"/>
    </row>
    <row r="19329" spans="1:19">
      <c r="A19329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  <c r="R19329"/>
      <c r="S19329"/>
    </row>
    <row r="19330" spans="1:19">
      <c r="A1933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  <c r="R19330"/>
      <c r="S19330"/>
    </row>
    <row r="19331" spans="1:19">
      <c r="A19331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  <c r="R19331"/>
      <c r="S19331"/>
    </row>
    <row r="19332" spans="1:19">
      <c r="A19332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  <c r="R19332"/>
      <c r="S19332"/>
    </row>
    <row r="19333" spans="1:19">
      <c r="A19333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  <c r="R19333"/>
      <c r="S19333"/>
    </row>
    <row r="19334" spans="1:19">
      <c r="A19334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  <c r="R19334"/>
      <c r="S19334"/>
    </row>
    <row r="19335" spans="1:19">
      <c r="A19335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  <c r="R19335"/>
      <c r="S19335"/>
    </row>
    <row r="19336" spans="1:19">
      <c r="A19336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  <c r="R19336"/>
      <c r="S19336"/>
    </row>
    <row r="19337" spans="1:19">
      <c r="A19337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  <c r="R19337"/>
      <c r="S19337"/>
    </row>
    <row r="19338" spans="1:19">
      <c r="A19338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  <c r="R19338"/>
      <c r="S19338"/>
    </row>
    <row r="19339" spans="1:19">
      <c r="A19339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  <c r="R19339"/>
      <c r="S19339"/>
    </row>
    <row r="19340" spans="1:19">
      <c r="A1934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  <c r="R19340"/>
      <c r="S19340"/>
    </row>
    <row r="19341" spans="1:19">
      <c r="A19341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  <c r="R19341"/>
      <c r="S19341"/>
    </row>
    <row r="19342" spans="1:19">
      <c r="A19342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  <c r="R19342"/>
      <c r="S19342"/>
    </row>
    <row r="19343" spans="1:19">
      <c r="A19343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  <c r="R19343"/>
      <c r="S19343"/>
    </row>
    <row r="19344" spans="1:19">
      <c r="A19344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  <c r="R19344"/>
      <c r="S19344"/>
    </row>
    <row r="19345" spans="1:19">
      <c r="A19345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  <c r="R19345"/>
      <c r="S19345"/>
    </row>
    <row r="19346" spans="1:19">
      <c r="A19346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  <c r="R19346"/>
      <c r="S19346"/>
    </row>
    <row r="19347" spans="1:19">
      <c r="A19347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  <c r="R19347"/>
      <c r="S19347"/>
    </row>
    <row r="19348" spans="1:19">
      <c r="A19348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  <c r="R19348"/>
      <c r="S19348"/>
    </row>
    <row r="19349" spans="1:19">
      <c r="A19349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  <c r="R19349"/>
      <c r="S19349"/>
    </row>
    <row r="19350" spans="1:19">
      <c r="A1935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  <c r="R19350"/>
      <c r="S19350"/>
    </row>
    <row r="19351" spans="1:19">
      <c r="A19351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  <c r="R19351"/>
      <c r="S19351"/>
    </row>
    <row r="19352" spans="1:19">
      <c r="A19352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  <c r="R19352"/>
      <c r="S19352"/>
    </row>
    <row r="19353" spans="1:19">
      <c r="A19353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  <c r="R19353"/>
      <c r="S19353"/>
    </row>
    <row r="19354" spans="1:19">
      <c r="A19354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  <c r="R19354"/>
      <c r="S19354"/>
    </row>
    <row r="19355" spans="1:19">
      <c r="A19355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  <c r="R19355"/>
      <c r="S19355"/>
    </row>
    <row r="19356" spans="1:19">
      <c r="A19356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  <c r="R19356"/>
      <c r="S19356"/>
    </row>
    <row r="19357" spans="1:19">
      <c r="A19357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  <c r="R19357"/>
      <c r="S19357"/>
    </row>
    <row r="19358" spans="1:19">
      <c r="A19358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  <c r="R19358"/>
      <c r="S19358"/>
    </row>
    <row r="19359" spans="1:19">
      <c r="A19359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  <c r="R19359"/>
      <c r="S19359"/>
    </row>
    <row r="19360" spans="1:19">
      <c r="A1936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  <c r="R19360"/>
      <c r="S19360"/>
    </row>
    <row r="19361" spans="1:19">
      <c r="A19361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  <c r="R19361"/>
      <c r="S19361"/>
    </row>
    <row r="19362" spans="1:19">
      <c r="A19362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  <c r="R19362"/>
      <c r="S19362"/>
    </row>
    <row r="19363" spans="1:19">
      <c r="A19363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  <c r="R19363"/>
      <c r="S19363"/>
    </row>
    <row r="19364" spans="1:19">
      <c r="A19364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  <c r="R19364"/>
      <c r="S19364"/>
    </row>
    <row r="19365" spans="1:19">
      <c r="A19365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  <c r="R19365"/>
      <c r="S19365"/>
    </row>
    <row r="19366" spans="1:19">
      <c r="A19366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  <c r="R19366"/>
      <c r="S19366"/>
    </row>
    <row r="19367" spans="1:19">
      <c r="A19367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  <c r="R19367"/>
      <c r="S19367"/>
    </row>
    <row r="19368" spans="1:19">
      <c r="A19368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  <c r="R19368"/>
      <c r="S19368"/>
    </row>
    <row r="19369" spans="1:19">
      <c r="A19369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  <c r="R19369"/>
      <c r="S19369"/>
    </row>
    <row r="19370" spans="1:19">
      <c r="A1937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  <c r="R19370"/>
      <c r="S19370"/>
    </row>
    <row r="19371" spans="1:19">
      <c r="A19371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  <c r="R19371"/>
      <c r="S19371"/>
    </row>
    <row r="19372" spans="1:19">
      <c r="A19372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  <c r="R19372"/>
      <c r="S19372"/>
    </row>
    <row r="19373" spans="1:19">
      <c r="A19373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  <c r="R19373"/>
      <c r="S19373"/>
    </row>
    <row r="19374" spans="1:19">
      <c r="A19374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  <c r="R19374"/>
      <c r="S19374"/>
    </row>
    <row r="19375" spans="1:19">
      <c r="A19375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  <c r="R19375"/>
      <c r="S19375"/>
    </row>
    <row r="19376" spans="1:19">
      <c r="A19376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  <c r="R19376"/>
      <c r="S19376"/>
    </row>
    <row r="19377" spans="1:19">
      <c r="A19377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  <c r="R19377"/>
      <c r="S19377"/>
    </row>
    <row r="19378" spans="1:19">
      <c r="A19378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  <c r="R19378"/>
      <c r="S19378"/>
    </row>
    <row r="19379" spans="1:19">
      <c r="A19379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  <c r="R19379"/>
      <c r="S19379"/>
    </row>
    <row r="19380" spans="1:19">
      <c r="A1938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  <c r="R19380"/>
      <c r="S19380"/>
    </row>
    <row r="19381" spans="1:19">
      <c r="A19381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  <c r="R19381"/>
      <c r="S19381"/>
    </row>
    <row r="19382" spans="1:19">
      <c r="A19382"/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  <c r="R19382"/>
      <c r="S19382"/>
    </row>
    <row r="19383" spans="1:19">
      <c r="A19383"/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  <c r="R19383"/>
      <c r="S19383"/>
    </row>
    <row r="19384" spans="1:19">
      <c r="A19384"/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  <c r="R19384"/>
      <c r="S19384"/>
    </row>
    <row r="19385" spans="1:19">
      <c r="A19385"/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  <c r="R19385"/>
      <c r="S19385"/>
    </row>
    <row r="19386" spans="1:19">
      <c r="A19386"/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  <c r="R19386"/>
      <c r="S19386"/>
    </row>
    <row r="19387" spans="1:19">
      <c r="A19387"/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  <c r="R19387"/>
      <c r="S19387"/>
    </row>
    <row r="19388" spans="1:19">
      <c r="A19388"/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  <c r="R19388"/>
      <c r="S19388"/>
    </row>
    <row r="19389" spans="1:19">
      <c r="A19389"/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  <c r="R19389"/>
      <c r="S19389"/>
    </row>
    <row r="19390" spans="1:19">
      <c r="A19390"/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  <c r="R19390"/>
      <c r="S19390"/>
    </row>
    <row r="19391" spans="1:19">
      <c r="A19391"/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  <c r="R19391"/>
      <c r="S19391"/>
    </row>
    <row r="19392" spans="1:19">
      <c r="A19392"/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  <c r="R19392"/>
      <c r="S19392"/>
    </row>
    <row r="19393" spans="1:19">
      <c r="A19393"/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  <c r="R19393"/>
      <c r="S19393"/>
    </row>
    <row r="19394" spans="1:19">
      <c r="A19394"/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  <c r="R19394"/>
      <c r="S19394"/>
    </row>
    <row r="19395" spans="1:19">
      <c r="A19395"/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  <c r="R19395"/>
      <c r="S19395"/>
    </row>
    <row r="19396" spans="1:19">
      <c r="A19396"/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  <c r="R19396"/>
      <c r="S19396"/>
    </row>
    <row r="19397" spans="1:19">
      <c r="A19397"/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  <c r="R19397"/>
      <c r="S19397"/>
    </row>
    <row r="19398" spans="1:19">
      <c r="A19398"/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  <c r="R19398"/>
      <c r="S19398"/>
    </row>
    <row r="19399" spans="1:19">
      <c r="A19399"/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  <c r="R19399"/>
      <c r="S19399"/>
    </row>
    <row r="19400" spans="1:19">
      <c r="A19400"/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  <c r="R19400"/>
      <c r="S19400"/>
    </row>
    <row r="19401" spans="1:19">
      <c r="A19401"/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  <c r="R19401"/>
      <c r="S19401"/>
    </row>
    <row r="19402" spans="1:19">
      <c r="A19402"/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  <c r="R19402"/>
      <c r="S19402"/>
    </row>
    <row r="19403" spans="1:19">
      <c r="A19403"/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  <c r="R19403"/>
      <c r="S19403"/>
    </row>
    <row r="19404" spans="1:19">
      <c r="A19404"/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  <c r="R19404"/>
      <c r="S19404"/>
    </row>
    <row r="19405" spans="1:19">
      <c r="A19405"/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  <c r="R19405"/>
      <c r="S19405"/>
    </row>
    <row r="19406" spans="1:19">
      <c r="A19406"/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  <c r="R19406"/>
      <c r="S19406"/>
    </row>
    <row r="19407" spans="1:19">
      <c r="A19407"/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  <c r="R19407"/>
      <c r="S19407"/>
    </row>
    <row r="19408" spans="1:19">
      <c r="A19408"/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  <c r="R19408"/>
      <c r="S19408"/>
    </row>
    <row r="19409" spans="1:19">
      <c r="A19409"/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  <c r="R19409"/>
      <c r="S19409"/>
    </row>
    <row r="19410" spans="1:19">
      <c r="A19410"/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  <c r="R19410"/>
      <c r="S19410"/>
    </row>
    <row r="19411" spans="1:19">
      <c r="A19411"/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  <c r="R19411"/>
      <c r="S19411"/>
    </row>
    <row r="19412" spans="1:19">
      <c r="A19412"/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  <c r="R19412"/>
      <c r="S19412"/>
    </row>
    <row r="19413" spans="1:19">
      <c r="A19413"/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  <c r="R19413"/>
      <c r="S19413"/>
    </row>
    <row r="19414" spans="1:19">
      <c r="A19414"/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  <c r="R19414"/>
      <c r="S19414"/>
    </row>
    <row r="19415" spans="1:19">
      <c r="A19415"/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  <c r="R19415"/>
      <c r="S19415"/>
    </row>
    <row r="19416" spans="1:19">
      <c r="A19416"/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  <c r="R19416"/>
      <c r="S19416"/>
    </row>
    <row r="19417" spans="1:19">
      <c r="A19417"/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  <c r="R19417"/>
      <c r="S19417"/>
    </row>
    <row r="19418" spans="1:19">
      <c r="A19418"/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  <c r="R19418"/>
      <c r="S19418"/>
    </row>
    <row r="19419" spans="1:19">
      <c r="A19419"/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  <c r="R19419"/>
      <c r="S19419"/>
    </row>
    <row r="19420" spans="1:19">
      <c r="A19420"/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  <c r="R19420"/>
      <c r="S19420"/>
    </row>
    <row r="19421" spans="1:19">
      <c r="A19421"/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  <c r="R19421"/>
      <c r="S19421"/>
    </row>
    <row r="19422" spans="1:19">
      <c r="A19422"/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  <c r="R19422"/>
      <c r="S19422"/>
    </row>
    <row r="19423" spans="1:19">
      <c r="A19423"/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  <c r="R19423"/>
      <c r="S19423"/>
    </row>
    <row r="19424" spans="1:19">
      <c r="A19424"/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  <c r="R19424"/>
      <c r="S19424"/>
    </row>
    <row r="19425" spans="1:19">
      <c r="A19425"/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  <c r="R19425"/>
      <c r="S19425"/>
    </row>
    <row r="19426" spans="1:19">
      <c r="A19426"/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  <c r="R19426"/>
      <c r="S19426"/>
    </row>
    <row r="19427" spans="1:19">
      <c r="A19427"/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  <c r="R19427"/>
      <c r="S19427"/>
    </row>
    <row r="19428" spans="1:19">
      <c r="A19428"/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  <c r="R19428"/>
      <c r="S19428"/>
    </row>
    <row r="19429" spans="1:19">
      <c r="A19429"/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  <c r="R19429"/>
      <c r="S19429"/>
    </row>
    <row r="19430" spans="1:19">
      <c r="A19430"/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  <c r="R19430"/>
      <c r="S19430"/>
    </row>
    <row r="19431" spans="1:19">
      <c r="A19431"/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  <c r="R19431"/>
      <c r="S19431"/>
    </row>
    <row r="19432" spans="1:19">
      <c r="A19432"/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  <c r="R19432"/>
      <c r="S19432"/>
    </row>
    <row r="19433" spans="1:19">
      <c r="A19433"/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  <c r="R19433"/>
      <c r="S19433"/>
    </row>
    <row r="19434" spans="1:19">
      <c r="A19434"/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  <c r="R19434"/>
      <c r="S19434"/>
    </row>
    <row r="19435" spans="1:19">
      <c r="A19435"/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  <c r="R19435"/>
      <c r="S19435"/>
    </row>
    <row r="19436" spans="1:19">
      <c r="A19436"/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  <c r="R19436"/>
      <c r="S19436"/>
    </row>
    <row r="19437" spans="1:19">
      <c r="A19437"/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  <c r="R19437"/>
      <c r="S19437"/>
    </row>
    <row r="19438" spans="1:19">
      <c r="A19438"/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  <c r="R19438"/>
      <c r="S19438"/>
    </row>
    <row r="19439" spans="1:19">
      <c r="A19439"/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  <c r="R19439"/>
      <c r="S19439"/>
    </row>
    <row r="19440" spans="1:19">
      <c r="A19440"/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  <c r="R19440"/>
      <c r="S19440"/>
    </row>
    <row r="19441" spans="1:19">
      <c r="A19441"/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  <c r="R19441"/>
      <c r="S19441"/>
    </row>
    <row r="19442" spans="1:19">
      <c r="A19442"/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  <c r="P19442"/>
      <c r="Q19442"/>
      <c r="R19442"/>
      <c r="S19442"/>
    </row>
    <row r="19443" spans="1:19">
      <c r="A19443"/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  <c r="P19443"/>
      <c r="Q19443"/>
      <c r="R19443"/>
      <c r="S1944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1"/>
  <sheetViews>
    <sheetView topLeftCell="M984" workbookViewId="0">
      <selection activeCell="M1002" sqref="A1002:XFD109917"/>
    </sheetView>
  </sheetViews>
  <sheetFormatPr baseColWidth="10" defaultColWidth="11.83203125" defaultRowHeight="13" customHeight="1"/>
  <cols>
    <col min="1" max="14" width="11.83203125" style="42"/>
    <col min="15" max="15" width="11.83203125" style="43"/>
    <col min="16" max="18" width="11.83203125" style="44"/>
    <col min="19" max="24" width="11.83203125" style="45"/>
    <col min="25" max="26" width="11.83203125" style="46"/>
    <col min="27" max="16384" width="11.83203125" style="47"/>
  </cols>
  <sheetData>
    <row r="1" spans="1:26" s="37" customFormat="1" ht="30" customHeight="1">
      <c r="A1" s="48" t="s">
        <v>85</v>
      </c>
      <c r="B1" s="48" t="s">
        <v>1048</v>
      </c>
      <c r="C1" s="48" t="s">
        <v>1049</v>
      </c>
      <c r="D1" s="48" t="s">
        <v>1050</v>
      </c>
      <c r="E1" s="48" t="s">
        <v>1051</v>
      </c>
      <c r="F1" s="48" t="s">
        <v>88</v>
      </c>
      <c r="G1" s="48" t="s">
        <v>363</v>
      </c>
      <c r="H1" s="48" t="s">
        <v>101</v>
      </c>
      <c r="I1" s="48" t="s">
        <v>1052</v>
      </c>
      <c r="J1" s="48" t="s">
        <v>1053</v>
      </c>
      <c r="K1" s="48" t="s">
        <v>1054</v>
      </c>
      <c r="L1" s="48" t="s">
        <v>1055</v>
      </c>
      <c r="M1" s="48" t="s">
        <v>1056</v>
      </c>
      <c r="N1" s="48" t="s">
        <v>1057</v>
      </c>
      <c r="O1" s="48" t="s">
        <v>1058</v>
      </c>
      <c r="P1" s="49" t="s">
        <v>1059</v>
      </c>
      <c r="Q1" s="49" t="s">
        <v>1060</v>
      </c>
      <c r="R1" s="49" t="s">
        <v>1061</v>
      </c>
      <c r="S1" s="49" t="s">
        <v>32</v>
      </c>
      <c r="T1" s="49" t="s">
        <v>1062</v>
      </c>
      <c r="U1" s="49" t="s">
        <v>1063</v>
      </c>
      <c r="V1" s="50" t="s">
        <v>1064</v>
      </c>
      <c r="W1" s="50" t="s">
        <v>1065</v>
      </c>
      <c r="X1" s="50" t="s">
        <v>1066</v>
      </c>
      <c r="Y1" s="50" t="s">
        <v>34</v>
      </c>
      <c r="Z1" s="50" t="s">
        <v>1067</v>
      </c>
    </row>
    <row r="2" spans="1:26" ht="13" customHeight="1">
      <c r="A2" s="42" t="s">
        <v>136</v>
      </c>
      <c r="B2" s="42" t="s">
        <v>176</v>
      </c>
      <c r="C2" s="42" t="s">
        <v>61</v>
      </c>
      <c r="D2" s="42" t="s">
        <v>177</v>
      </c>
      <c r="E2" s="42" t="s">
        <v>1068</v>
      </c>
      <c r="G2" s="42" t="s">
        <v>176</v>
      </c>
      <c r="J2" s="42" t="s">
        <v>1069</v>
      </c>
      <c r="K2" s="42" t="s">
        <v>1033</v>
      </c>
      <c r="L2" s="42" t="s">
        <v>1070</v>
      </c>
      <c r="M2" s="42" t="s">
        <v>1071</v>
      </c>
      <c r="N2" s="42" t="s">
        <v>1072</v>
      </c>
      <c r="O2" s="43">
        <v>0</v>
      </c>
      <c r="P2" s="44">
        <v>1</v>
      </c>
      <c r="Q2" s="44">
        <v>0</v>
      </c>
      <c r="R2" s="44">
        <v>1</v>
      </c>
      <c r="S2" s="45">
        <v>1.5047420000000001E-2</v>
      </c>
      <c r="T2" s="45">
        <v>0</v>
      </c>
      <c r="U2" s="45">
        <v>1.5047420000000001E-2</v>
      </c>
      <c r="V2" s="45">
        <v>1.3693152200000001E-2</v>
      </c>
      <c r="W2" s="45">
        <v>-1.6431782639999999E-3</v>
      </c>
      <c r="X2" s="45">
        <v>1.2049973936E-2</v>
      </c>
      <c r="Y2" s="46">
        <f t="shared" ref="Y2:Y65" si="0">X2*0.15</f>
        <v>1.8074960904E-3</v>
      </c>
      <c r="Z2" s="46">
        <f t="shared" ref="Z2:Z65" si="1">X2-Y2</f>
        <v>1.02424778456E-2</v>
      </c>
    </row>
    <row r="3" spans="1:26" ht="13" customHeight="1">
      <c r="A3" s="42" t="s">
        <v>136</v>
      </c>
      <c r="B3" s="42" t="s">
        <v>176</v>
      </c>
      <c r="C3" s="42" t="s">
        <v>61</v>
      </c>
      <c r="D3" s="42" t="s">
        <v>177</v>
      </c>
      <c r="E3" s="42" t="s">
        <v>1068</v>
      </c>
      <c r="G3" s="42" t="s">
        <v>176</v>
      </c>
      <c r="J3" s="42" t="s">
        <v>1069</v>
      </c>
      <c r="K3" s="42" t="s">
        <v>1036</v>
      </c>
      <c r="L3" s="42" t="s">
        <v>1070</v>
      </c>
      <c r="M3" s="42" t="s">
        <v>1071</v>
      </c>
      <c r="N3" s="42" t="s">
        <v>1072</v>
      </c>
      <c r="O3" s="43">
        <v>0</v>
      </c>
      <c r="P3" s="44">
        <v>1</v>
      </c>
      <c r="Q3" s="44">
        <v>0</v>
      </c>
      <c r="R3" s="44">
        <v>1</v>
      </c>
      <c r="S3" s="45">
        <v>1.465354E-2</v>
      </c>
      <c r="T3" s="45">
        <v>0</v>
      </c>
      <c r="U3" s="45">
        <v>1.465354E-2</v>
      </c>
      <c r="V3" s="45">
        <v>1.3334721400000001E-2</v>
      </c>
      <c r="W3" s="45">
        <v>-1.600166568E-3</v>
      </c>
      <c r="X3" s="45">
        <v>1.1734554832E-2</v>
      </c>
      <c r="Y3" s="46">
        <f t="shared" si="0"/>
        <v>1.7601832247999998E-3</v>
      </c>
      <c r="Z3" s="46">
        <f t="shared" si="1"/>
        <v>9.9743716071999996E-3</v>
      </c>
    </row>
    <row r="4" spans="1:26" ht="13" customHeight="1">
      <c r="A4" s="42" t="s">
        <v>136</v>
      </c>
      <c r="B4" s="42" t="s">
        <v>176</v>
      </c>
      <c r="C4" s="42" t="s">
        <v>61</v>
      </c>
      <c r="D4" s="42" t="s">
        <v>177</v>
      </c>
      <c r="E4" s="42" t="s">
        <v>1068</v>
      </c>
      <c r="G4" s="42" t="s">
        <v>176</v>
      </c>
      <c r="J4" s="42" t="s">
        <v>1069</v>
      </c>
      <c r="K4" s="42" t="s">
        <v>1036</v>
      </c>
      <c r="L4" s="42" t="s">
        <v>1070</v>
      </c>
      <c r="M4" s="42" t="s">
        <v>1071</v>
      </c>
      <c r="N4" s="42" t="s">
        <v>1072</v>
      </c>
      <c r="O4" s="43">
        <v>0</v>
      </c>
      <c r="P4" s="44">
        <v>7</v>
      </c>
      <c r="Q4" s="44">
        <v>0</v>
      </c>
      <c r="R4" s="44">
        <v>7</v>
      </c>
      <c r="S4" s="45">
        <v>5.8668339999999999E-2</v>
      </c>
      <c r="T4" s="45">
        <v>0</v>
      </c>
      <c r="U4" s="45">
        <v>5.8668339999999999E-2</v>
      </c>
      <c r="V4" s="45">
        <v>5.3388189400000001E-2</v>
      </c>
      <c r="W4" s="45">
        <v>-6.4065827279999998E-3</v>
      </c>
      <c r="X4" s="45">
        <v>4.6981606671999999E-2</v>
      </c>
      <c r="Y4" s="46">
        <f t="shared" si="0"/>
        <v>7.0472410007999999E-3</v>
      </c>
      <c r="Z4" s="46">
        <f t="shared" si="1"/>
        <v>3.9934365671199998E-2</v>
      </c>
    </row>
    <row r="5" spans="1:26" ht="13" customHeight="1">
      <c r="A5" s="42" t="s">
        <v>136</v>
      </c>
      <c r="B5" s="42" t="s">
        <v>176</v>
      </c>
      <c r="C5" s="42" t="s">
        <v>61</v>
      </c>
      <c r="D5" s="42" t="s">
        <v>177</v>
      </c>
      <c r="E5" s="42" t="s">
        <v>1068</v>
      </c>
      <c r="G5" s="42" t="s">
        <v>176</v>
      </c>
      <c r="J5" s="42" t="s">
        <v>1069</v>
      </c>
      <c r="K5" s="42" t="s">
        <v>1033</v>
      </c>
      <c r="L5" s="42" t="s">
        <v>1070</v>
      </c>
      <c r="M5" s="42" t="s">
        <v>1071</v>
      </c>
      <c r="N5" s="42" t="s">
        <v>1072</v>
      </c>
      <c r="O5" s="43">
        <v>0</v>
      </c>
      <c r="P5" s="44">
        <v>9</v>
      </c>
      <c r="Q5" s="44">
        <v>0</v>
      </c>
      <c r="R5" s="44">
        <v>9</v>
      </c>
      <c r="S5" s="45">
        <v>0.18163372</v>
      </c>
      <c r="T5" s="45">
        <v>0</v>
      </c>
      <c r="U5" s="45">
        <v>0.18163372</v>
      </c>
      <c r="V5" s="45">
        <v>0.16528668520000001</v>
      </c>
      <c r="W5" s="45">
        <v>-1.9834402224E-2</v>
      </c>
      <c r="X5" s="45">
        <v>0.14545228297599999</v>
      </c>
      <c r="Y5" s="46">
        <f t="shared" si="0"/>
        <v>2.1817842446399997E-2</v>
      </c>
      <c r="Z5" s="46">
        <f t="shared" si="1"/>
        <v>0.12363444052959999</v>
      </c>
    </row>
    <row r="6" spans="1:26" ht="13" customHeight="1">
      <c r="A6" s="42" t="s">
        <v>136</v>
      </c>
      <c r="B6" s="42" t="s">
        <v>146</v>
      </c>
      <c r="C6" s="42" t="s">
        <v>61</v>
      </c>
      <c r="D6" s="42" t="s">
        <v>1073</v>
      </c>
      <c r="E6" s="42" t="s">
        <v>1068</v>
      </c>
      <c r="G6" s="42" t="s">
        <v>146</v>
      </c>
      <c r="J6" s="42" t="s">
        <v>1074</v>
      </c>
      <c r="K6" s="42" t="s">
        <v>1075</v>
      </c>
      <c r="L6" s="42" t="s">
        <v>1070</v>
      </c>
      <c r="M6" s="42" t="s">
        <v>1071</v>
      </c>
      <c r="N6" s="42" t="s">
        <v>1072</v>
      </c>
      <c r="O6" s="43">
        <v>0</v>
      </c>
      <c r="P6" s="44">
        <v>2</v>
      </c>
      <c r="Q6" s="44">
        <v>0</v>
      </c>
      <c r="R6" s="44">
        <v>2</v>
      </c>
      <c r="S6" s="45">
        <v>5.5908600000000009E-4</v>
      </c>
      <c r="T6" s="45">
        <v>0</v>
      </c>
      <c r="U6" s="45">
        <v>5.5908600000000009E-4</v>
      </c>
      <c r="V6" s="45">
        <v>5.0876825999999998E-4</v>
      </c>
      <c r="W6" s="45">
        <v>-6.1052191200000003E-5</v>
      </c>
      <c r="X6" s="45">
        <v>4.4771606880000001E-4</v>
      </c>
      <c r="Y6" s="46">
        <f t="shared" si="0"/>
        <v>6.7157410320000004E-5</v>
      </c>
      <c r="Z6" s="46">
        <f t="shared" si="1"/>
        <v>3.8055865847999999E-4</v>
      </c>
    </row>
    <row r="7" spans="1:26" ht="13" customHeight="1">
      <c r="A7" s="42" t="s">
        <v>136</v>
      </c>
      <c r="B7" s="42" t="s">
        <v>422</v>
      </c>
      <c r="C7" s="42" t="s">
        <v>61</v>
      </c>
      <c r="D7" s="42" t="s">
        <v>1076</v>
      </c>
      <c r="E7" s="42" t="s">
        <v>1068</v>
      </c>
      <c r="G7" s="42" t="s">
        <v>422</v>
      </c>
      <c r="J7" s="42" t="s">
        <v>1074</v>
      </c>
      <c r="K7" s="42" t="s">
        <v>1042</v>
      </c>
      <c r="L7" s="42" t="s">
        <v>1070</v>
      </c>
      <c r="M7" s="42" t="s">
        <v>1071</v>
      </c>
      <c r="N7" s="42" t="s">
        <v>1072</v>
      </c>
      <c r="O7" s="43">
        <v>0</v>
      </c>
      <c r="P7" s="44">
        <v>1</v>
      </c>
      <c r="Q7" s="44">
        <v>0</v>
      </c>
      <c r="R7" s="44">
        <v>1</v>
      </c>
      <c r="S7" s="45">
        <v>3.6264551762700001E-3</v>
      </c>
      <c r="T7" s="45">
        <v>0</v>
      </c>
      <c r="U7" s="45">
        <v>3.6264551762700001E-3</v>
      </c>
      <c r="V7" s="45">
        <v>3.3000742104056999E-3</v>
      </c>
      <c r="W7" s="45">
        <v>-3.96008905248684E-4</v>
      </c>
      <c r="X7" s="45">
        <v>2.9040653051570203E-3</v>
      </c>
      <c r="Y7" s="46">
        <f t="shared" si="0"/>
        <v>4.3560979577355301E-4</v>
      </c>
      <c r="Z7" s="46">
        <f t="shared" si="1"/>
        <v>2.4684555093834673E-3</v>
      </c>
    </row>
    <row r="8" spans="1:26" ht="13" customHeight="1">
      <c r="A8" s="42" t="s">
        <v>136</v>
      </c>
      <c r="B8" s="42" t="s">
        <v>398</v>
      </c>
      <c r="C8" s="42" t="s">
        <v>61</v>
      </c>
      <c r="D8" s="42" t="s">
        <v>399</v>
      </c>
      <c r="E8" s="42" t="s">
        <v>1068</v>
      </c>
      <c r="G8" s="42" t="s">
        <v>398</v>
      </c>
      <c r="J8" s="42" t="s">
        <v>1074</v>
      </c>
      <c r="K8" s="42" t="s">
        <v>1075</v>
      </c>
      <c r="L8" s="42" t="s">
        <v>1070</v>
      </c>
      <c r="M8" s="42" t="s">
        <v>1071</v>
      </c>
      <c r="N8" s="42" t="s">
        <v>1072</v>
      </c>
      <c r="O8" s="43">
        <v>0</v>
      </c>
      <c r="P8" s="44">
        <v>13</v>
      </c>
      <c r="Q8" s="44">
        <v>0</v>
      </c>
      <c r="R8" s="44">
        <v>13</v>
      </c>
      <c r="S8" s="45">
        <v>5.3970947356659998E-2</v>
      </c>
      <c r="T8" s="45">
        <v>0</v>
      </c>
      <c r="U8" s="45">
        <v>5.3970947356659998E-2</v>
      </c>
      <c r="V8" s="45">
        <v>4.9113562094560602E-2</v>
      </c>
      <c r="W8" s="45">
        <v>-5.8936274513472706E-3</v>
      </c>
      <c r="X8" s="45">
        <v>4.3219934643213297E-2</v>
      </c>
      <c r="Y8" s="46">
        <f t="shared" si="0"/>
        <v>6.482990196481994E-3</v>
      </c>
      <c r="Z8" s="46">
        <f t="shared" si="1"/>
        <v>3.6736944446731305E-2</v>
      </c>
    </row>
    <row r="9" spans="1:26" ht="13" customHeight="1">
      <c r="A9" s="42" t="s">
        <v>136</v>
      </c>
      <c r="B9" s="42" t="s">
        <v>482</v>
      </c>
      <c r="C9" s="42" t="s">
        <v>61</v>
      </c>
      <c r="D9" s="42" t="s">
        <v>1077</v>
      </c>
      <c r="E9" s="42" t="s">
        <v>1068</v>
      </c>
      <c r="G9" s="42" t="s">
        <v>482</v>
      </c>
      <c r="J9" s="42" t="s">
        <v>1074</v>
      </c>
      <c r="K9" s="42" t="s">
        <v>1078</v>
      </c>
      <c r="L9" s="42" t="s">
        <v>1070</v>
      </c>
      <c r="M9" s="42" t="s">
        <v>1071</v>
      </c>
      <c r="N9" s="42" t="s">
        <v>1072</v>
      </c>
      <c r="O9" s="43">
        <v>0</v>
      </c>
      <c r="P9" s="44">
        <v>1</v>
      </c>
      <c r="Q9" s="44">
        <v>0</v>
      </c>
      <c r="R9" s="44">
        <v>1</v>
      </c>
      <c r="S9" s="45">
        <v>4.1196971097900003E-3</v>
      </c>
      <c r="T9" s="45">
        <v>0</v>
      </c>
      <c r="U9" s="45">
        <v>4.1196971097900003E-3</v>
      </c>
      <c r="V9" s="45">
        <v>3.7489243699088998E-3</v>
      </c>
      <c r="W9" s="45">
        <v>-4.4987092438906806E-4</v>
      </c>
      <c r="X9" s="45">
        <v>3.2990534455198304E-3</v>
      </c>
      <c r="Y9" s="46">
        <f t="shared" si="0"/>
        <v>4.9485801682797449E-4</v>
      </c>
      <c r="Z9" s="46">
        <f t="shared" si="1"/>
        <v>2.8041954286918561E-3</v>
      </c>
    </row>
    <row r="10" spans="1:26" ht="13" customHeight="1">
      <c r="A10" s="42" t="s">
        <v>136</v>
      </c>
      <c r="B10" s="42" t="s">
        <v>544</v>
      </c>
      <c r="C10" s="42" t="s">
        <v>61</v>
      </c>
      <c r="D10" s="42" t="s">
        <v>545</v>
      </c>
      <c r="E10" s="42" t="s">
        <v>1068</v>
      </c>
      <c r="G10" s="42" t="s">
        <v>544</v>
      </c>
      <c r="J10" s="42" t="s">
        <v>1074</v>
      </c>
      <c r="K10" s="42" t="s">
        <v>1075</v>
      </c>
      <c r="L10" s="42" t="s">
        <v>1070</v>
      </c>
      <c r="M10" s="42" t="s">
        <v>1071</v>
      </c>
      <c r="N10" s="42" t="s">
        <v>1072</v>
      </c>
      <c r="O10" s="43">
        <v>0</v>
      </c>
      <c r="P10" s="44">
        <v>1</v>
      </c>
      <c r="Q10" s="44">
        <v>0</v>
      </c>
      <c r="R10" s="44">
        <v>1</v>
      </c>
      <c r="S10" s="45">
        <v>1.4629222167000001E-3</v>
      </c>
      <c r="T10" s="45">
        <v>0</v>
      </c>
      <c r="U10" s="45">
        <v>1.4629222167000001E-3</v>
      </c>
      <c r="V10" s="45">
        <v>1.3312592171970002E-3</v>
      </c>
      <c r="W10" s="45">
        <v>-1.5975110606364002E-4</v>
      </c>
      <c r="X10" s="45">
        <v>1.17150811113336E-3</v>
      </c>
      <c r="Y10" s="46">
        <f t="shared" si="0"/>
        <v>1.7572621667000401E-4</v>
      </c>
      <c r="Z10" s="46">
        <f t="shared" si="1"/>
        <v>9.9578189446335608E-4</v>
      </c>
    </row>
    <row r="11" spans="1:26" ht="13" customHeight="1">
      <c r="A11" s="42" t="s">
        <v>136</v>
      </c>
      <c r="B11" s="42" t="s">
        <v>339</v>
      </c>
      <c r="C11" s="42" t="s">
        <v>61</v>
      </c>
      <c r="D11" s="42" t="s">
        <v>52</v>
      </c>
      <c r="E11" s="42" t="s">
        <v>1068</v>
      </c>
      <c r="G11" s="42" t="s">
        <v>339</v>
      </c>
      <c r="J11" s="42" t="s">
        <v>1074</v>
      </c>
      <c r="K11" s="42" t="s">
        <v>1078</v>
      </c>
      <c r="L11" s="42" t="s">
        <v>1070</v>
      </c>
      <c r="M11" s="42" t="s">
        <v>1071</v>
      </c>
      <c r="N11" s="42" t="s">
        <v>1072</v>
      </c>
      <c r="O11" s="43">
        <v>0</v>
      </c>
      <c r="P11" s="44">
        <v>3</v>
      </c>
      <c r="Q11" s="44">
        <v>0</v>
      </c>
      <c r="R11" s="44">
        <v>3</v>
      </c>
      <c r="S11" s="45">
        <v>1.235909141408E-2</v>
      </c>
      <c r="T11" s="45">
        <v>0</v>
      </c>
      <c r="U11" s="45">
        <v>1.235909141408E-2</v>
      </c>
      <c r="V11" s="45">
        <v>1.1246773186812799E-2</v>
      </c>
      <c r="W11" s="45">
        <v>-1.3496127824175401E-3</v>
      </c>
      <c r="X11" s="45">
        <v>9.8971604043952607E-3</v>
      </c>
      <c r="Y11" s="46">
        <f t="shared" si="0"/>
        <v>1.484574060659289E-3</v>
      </c>
      <c r="Z11" s="46">
        <f t="shared" si="1"/>
        <v>8.4125863437359717E-3</v>
      </c>
    </row>
    <row r="12" spans="1:26" ht="13" customHeight="1">
      <c r="A12" s="42" t="s">
        <v>136</v>
      </c>
      <c r="B12" s="42" t="s">
        <v>847</v>
      </c>
      <c r="C12" s="42" t="s">
        <v>63</v>
      </c>
      <c r="D12" s="42" t="s">
        <v>1079</v>
      </c>
      <c r="E12" s="42" t="s">
        <v>1068</v>
      </c>
      <c r="G12" s="42" t="s">
        <v>847</v>
      </c>
      <c r="J12" s="42" t="s">
        <v>1074</v>
      </c>
      <c r="K12" s="42" t="s">
        <v>1075</v>
      </c>
      <c r="L12" s="42" t="s">
        <v>1070</v>
      </c>
      <c r="M12" s="42" t="s">
        <v>1071</v>
      </c>
      <c r="N12" s="42" t="s">
        <v>1072</v>
      </c>
      <c r="O12" s="43">
        <v>0</v>
      </c>
      <c r="P12" s="44">
        <v>1</v>
      </c>
      <c r="Q12" s="44">
        <v>0</v>
      </c>
      <c r="R12" s="44">
        <v>1</v>
      </c>
      <c r="S12" s="45">
        <v>4.1516113481600003E-3</v>
      </c>
      <c r="T12" s="45">
        <v>0</v>
      </c>
      <c r="U12" s="45">
        <v>4.1516113481600003E-3</v>
      </c>
      <c r="V12" s="45">
        <v>3.7779663268255998E-3</v>
      </c>
      <c r="W12" s="45">
        <v>-4.5335595921907202E-4</v>
      </c>
      <c r="X12" s="45">
        <v>3.3246103676065303E-3</v>
      </c>
      <c r="Y12" s="46">
        <f t="shared" si="0"/>
        <v>4.9869155514097952E-4</v>
      </c>
      <c r="Z12" s="46">
        <f t="shared" si="1"/>
        <v>2.8259188124655507E-3</v>
      </c>
    </row>
    <row r="13" spans="1:26" ht="13" customHeight="1">
      <c r="A13" s="42" t="s">
        <v>136</v>
      </c>
      <c r="B13" s="42" t="s">
        <v>433</v>
      </c>
      <c r="C13" s="42" t="s">
        <v>61</v>
      </c>
      <c r="D13" s="42" t="s">
        <v>434</v>
      </c>
      <c r="E13" s="42" t="s">
        <v>1068</v>
      </c>
      <c r="G13" s="42" t="s">
        <v>433</v>
      </c>
      <c r="J13" s="42" t="s">
        <v>1074</v>
      </c>
      <c r="K13" s="42" t="s">
        <v>1075</v>
      </c>
      <c r="L13" s="42" t="s">
        <v>1070</v>
      </c>
      <c r="M13" s="42" t="s">
        <v>1071</v>
      </c>
      <c r="N13" s="42" t="s">
        <v>1072</v>
      </c>
      <c r="O13" s="43">
        <v>0</v>
      </c>
      <c r="P13" s="44">
        <v>2</v>
      </c>
      <c r="Q13" s="44">
        <v>0</v>
      </c>
      <c r="R13" s="44">
        <v>2</v>
      </c>
      <c r="S13" s="45">
        <v>4.34665747852E-3</v>
      </c>
      <c r="T13" s="45">
        <v>0</v>
      </c>
      <c r="U13" s="45">
        <v>4.34665747852E-3</v>
      </c>
      <c r="V13" s="45">
        <v>3.9554583054532003E-3</v>
      </c>
      <c r="W13" s="45">
        <v>-4.7465499665438405E-4</v>
      </c>
      <c r="X13" s="45">
        <v>3.48080330879882E-3</v>
      </c>
      <c r="Y13" s="46">
        <f t="shared" si="0"/>
        <v>5.2212049631982296E-4</v>
      </c>
      <c r="Z13" s="46">
        <f t="shared" si="1"/>
        <v>2.9586828124789971E-3</v>
      </c>
    </row>
    <row r="14" spans="1:26" ht="13" customHeight="1">
      <c r="A14" s="42" t="s">
        <v>136</v>
      </c>
      <c r="B14" s="42" t="s">
        <v>546</v>
      </c>
      <c r="C14" s="42" t="s">
        <v>61</v>
      </c>
      <c r="D14" s="42" t="s">
        <v>547</v>
      </c>
      <c r="E14" s="42" t="s">
        <v>1068</v>
      </c>
      <c r="G14" s="42" t="s">
        <v>546</v>
      </c>
      <c r="J14" s="42" t="s">
        <v>1074</v>
      </c>
      <c r="K14" s="42" t="s">
        <v>1075</v>
      </c>
      <c r="L14" s="42" t="s">
        <v>1070</v>
      </c>
      <c r="M14" s="42" t="s">
        <v>1071</v>
      </c>
      <c r="N14" s="42" t="s">
        <v>1072</v>
      </c>
      <c r="O14" s="43">
        <v>0</v>
      </c>
      <c r="P14" s="44">
        <v>1</v>
      </c>
      <c r="Q14" s="44">
        <v>0</v>
      </c>
      <c r="R14" s="44">
        <v>1</v>
      </c>
      <c r="S14" s="45">
        <v>2.17332873926E-3</v>
      </c>
      <c r="T14" s="45">
        <v>0</v>
      </c>
      <c r="U14" s="45">
        <v>2.17332873926E-3</v>
      </c>
      <c r="V14" s="45">
        <v>1.9777291527266001E-3</v>
      </c>
      <c r="W14" s="45">
        <v>-2.3732749832719202E-4</v>
      </c>
      <c r="X14" s="45">
        <v>1.74040165439941E-3</v>
      </c>
      <c r="Y14" s="46">
        <f t="shared" si="0"/>
        <v>2.6106024815991148E-4</v>
      </c>
      <c r="Z14" s="46">
        <f t="shared" si="1"/>
        <v>1.4793414062394985E-3</v>
      </c>
    </row>
    <row r="15" spans="1:26" ht="13" customHeight="1">
      <c r="A15" s="42" t="s">
        <v>136</v>
      </c>
      <c r="B15" s="42" t="s">
        <v>213</v>
      </c>
      <c r="C15" s="42" t="s">
        <v>65</v>
      </c>
      <c r="D15" s="42" t="s">
        <v>214</v>
      </c>
      <c r="E15" s="42" t="s">
        <v>1068</v>
      </c>
      <c r="G15" s="42" t="s">
        <v>213</v>
      </c>
      <c r="J15" s="42" t="s">
        <v>1074</v>
      </c>
      <c r="K15" s="42" t="s">
        <v>1042</v>
      </c>
      <c r="L15" s="42" t="s">
        <v>1070</v>
      </c>
      <c r="M15" s="42" t="s">
        <v>1071</v>
      </c>
      <c r="N15" s="42" t="s">
        <v>1072</v>
      </c>
      <c r="O15" s="43">
        <v>0</v>
      </c>
      <c r="P15" s="44">
        <v>2</v>
      </c>
      <c r="Q15" s="44">
        <v>0</v>
      </c>
      <c r="R15" s="44">
        <v>2</v>
      </c>
      <c r="S15" s="45">
        <v>5.5908600000000009E-4</v>
      </c>
      <c r="T15" s="45">
        <v>0</v>
      </c>
      <c r="U15" s="45">
        <v>5.5908600000000009E-4</v>
      </c>
      <c r="V15" s="45">
        <v>5.0876825999999998E-4</v>
      </c>
      <c r="W15" s="45">
        <v>-6.1052191200000003E-5</v>
      </c>
      <c r="X15" s="45">
        <v>4.4771606880000001E-4</v>
      </c>
      <c r="Y15" s="46">
        <f t="shared" si="0"/>
        <v>6.7157410320000004E-5</v>
      </c>
      <c r="Z15" s="46">
        <f t="shared" si="1"/>
        <v>3.8055865847999999E-4</v>
      </c>
    </row>
    <row r="16" spans="1:26" ht="13" customHeight="1">
      <c r="A16" s="42" t="s">
        <v>136</v>
      </c>
      <c r="B16" s="42" t="s">
        <v>476</v>
      </c>
      <c r="C16" s="42" t="s">
        <v>61</v>
      </c>
      <c r="D16" s="42" t="s">
        <v>1080</v>
      </c>
      <c r="E16" s="42" t="s">
        <v>1068</v>
      </c>
      <c r="G16" s="42" t="s">
        <v>476</v>
      </c>
      <c r="J16" s="42" t="s">
        <v>1074</v>
      </c>
      <c r="K16" s="42" t="s">
        <v>1075</v>
      </c>
      <c r="L16" s="42" t="s">
        <v>1070</v>
      </c>
      <c r="M16" s="42" t="s">
        <v>1071</v>
      </c>
      <c r="N16" s="42" t="s">
        <v>1072</v>
      </c>
      <c r="O16" s="43">
        <v>0</v>
      </c>
      <c r="P16" s="44">
        <v>1</v>
      </c>
      <c r="Q16" s="44">
        <v>0</v>
      </c>
      <c r="R16" s="44">
        <v>1</v>
      </c>
      <c r="S16" s="45">
        <v>2.17332873926E-3</v>
      </c>
      <c r="T16" s="45">
        <v>0</v>
      </c>
      <c r="U16" s="45">
        <v>2.17332873926E-3</v>
      </c>
      <c r="V16" s="45">
        <v>1.9777291527266001E-3</v>
      </c>
      <c r="W16" s="45">
        <v>-2.3732749832719202E-4</v>
      </c>
      <c r="X16" s="45">
        <v>1.74040165439941E-3</v>
      </c>
      <c r="Y16" s="46">
        <f t="shared" si="0"/>
        <v>2.6106024815991148E-4</v>
      </c>
      <c r="Z16" s="46">
        <f t="shared" si="1"/>
        <v>1.4793414062394985E-3</v>
      </c>
    </row>
    <row r="17" spans="1:26" ht="13" customHeight="1">
      <c r="A17" s="42" t="s">
        <v>136</v>
      </c>
      <c r="B17" s="42" t="s">
        <v>422</v>
      </c>
      <c r="C17" s="42" t="s">
        <v>61</v>
      </c>
      <c r="D17" s="42" t="s">
        <v>1076</v>
      </c>
      <c r="E17" s="42" t="s">
        <v>1068</v>
      </c>
      <c r="G17" s="42" t="s">
        <v>422</v>
      </c>
      <c r="J17" s="42" t="s">
        <v>1074</v>
      </c>
      <c r="K17" s="42" t="s">
        <v>1075</v>
      </c>
      <c r="L17" s="42" t="s">
        <v>1070</v>
      </c>
      <c r="M17" s="42" t="s">
        <v>1071</v>
      </c>
      <c r="N17" s="42" t="s">
        <v>1072</v>
      </c>
      <c r="O17" s="43">
        <v>0</v>
      </c>
      <c r="P17" s="44">
        <v>1</v>
      </c>
      <c r="Q17" s="44">
        <v>0</v>
      </c>
      <c r="R17" s="44">
        <v>1</v>
      </c>
      <c r="S17" s="45">
        <v>2.7954300000000004E-4</v>
      </c>
      <c r="T17" s="45">
        <v>0</v>
      </c>
      <c r="U17" s="45">
        <v>2.7954300000000004E-4</v>
      </c>
      <c r="V17" s="45">
        <v>2.5438412999999999E-4</v>
      </c>
      <c r="W17" s="45">
        <v>-3.0526095600000002E-5</v>
      </c>
      <c r="X17" s="45">
        <v>2.238580344E-4</v>
      </c>
      <c r="Y17" s="46">
        <f t="shared" si="0"/>
        <v>3.3578705160000002E-5</v>
      </c>
      <c r="Z17" s="46">
        <f t="shared" si="1"/>
        <v>1.9027932923999999E-4</v>
      </c>
    </row>
    <row r="18" spans="1:26" ht="13" customHeight="1">
      <c r="A18" s="42" t="s">
        <v>136</v>
      </c>
      <c r="B18" s="42" t="s">
        <v>433</v>
      </c>
      <c r="C18" s="42" t="s">
        <v>61</v>
      </c>
      <c r="D18" s="42" t="s">
        <v>434</v>
      </c>
      <c r="E18" s="42" t="s">
        <v>1068</v>
      </c>
      <c r="G18" s="42" t="s">
        <v>433</v>
      </c>
      <c r="J18" s="42" t="s">
        <v>1074</v>
      </c>
      <c r="K18" s="42" t="s">
        <v>1078</v>
      </c>
      <c r="L18" s="42" t="s">
        <v>1070</v>
      </c>
      <c r="M18" s="42" t="s">
        <v>1071</v>
      </c>
      <c r="N18" s="42" t="s">
        <v>1072</v>
      </c>
      <c r="O18" s="43">
        <v>0</v>
      </c>
      <c r="P18" s="44">
        <v>2</v>
      </c>
      <c r="Q18" s="44">
        <v>0</v>
      </c>
      <c r="R18" s="44">
        <v>2</v>
      </c>
      <c r="S18" s="45">
        <v>8.23939430429E-3</v>
      </c>
      <c r="T18" s="45">
        <v>0</v>
      </c>
      <c r="U18" s="45">
        <v>8.23939430429E-3</v>
      </c>
      <c r="V18" s="45">
        <v>7.4978488169039001E-3</v>
      </c>
      <c r="W18" s="45">
        <v>-8.9974185802846806E-4</v>
      </c>
      <c r="X18" s="45">
        <v>6.5981069588754307E-3</v>
      </c>
      <c r="Y18" s="46">
        <f t="shared" si="0"/>
        <v>9.8971604383131452E-4</v>
      </c>
      <c r="Z18" s="46">
        <f t="shared" si="1"/>
        <v>5.6083909150441164E-3</v>
      </c>
    </row>
    <row r="19" spans="1:26" ht="13" customHeight="1">
      <c r="A19" s="42" t="s">
        <v>136</v>
      </c>
      <c r="B19" s="42" t="s">
        <v>400</v>
      </c>
      <c r="C19" s="42" t="s">
        <v>121</v>
      </c>
      <c r="D19" s="42" t="s">
        <v>197</v>
      </c>
      <c r="E19" s="42" t="s">
        <v>1068</v>
      </c>
      <c r="G19" s="42" t="s">
        <v>400</v>
      </c>
      <c r="J19" s="42" t="s">
        <v>1074</v>
      </c>
      <c r="K19" s="42" t="s">
        <v>1075</v>
      </c>
      <c r="L19" s="42" t="s">
        <v>1070</v>
      </c>
      <c r="M19" s="42" t="s">
        <v>1071</v>
      </c>
      <c r="N19" s="42" t="s">
        <v>1072</v>
      </c>
      <c r="O19" s="43">
        <v>0</v>
      </c>
      <c r="P19" s="44">
        <v>2</v>
      </c>
      <c r="Q19" s="44">
        <v>0</v>
      </c>
      <c r="R19" s="44">
        <v>2</v>
      </c>
      <c r="S19" s="45">
        <v>1.1268424496949999E-2</v>
      </c>
      <c r="T19" s="45">
        <v>0</v>
      </c>
      <c r="U19" s="45">
        <v>1.1268424496949999E-2</v>
      </c>
      <c r="V19" s="45">
        <v>1.02542662922245E-2</v>
      </c>
      <c r="W19" s="45">
        <v>-1.2305119550669401E-3</v>
      </c>
      <c r="X19" s="45">
        <v>9.0237543371575607E-3</v>
      </c>
      <c r="Y19" s="46">
        <f t="shared" si="0"/>
        <v>1.353563150573634E-3</v>
      </c>
      <c r="Z19" s="46">
        <f t="shared" si="1"/>
        <v>7.6701911865839269E-3</v>
      </c>
    </row>
    <row r="20" spans="1:26" ht="13" customHeight="1">
      <c r="A20" s="42" t="s">
        <v>136</v>
      </c>
      <c r="B20" s="42" t="s">
        <v>400</v>
      </c>
      <c r="C20" s="42" t="s">
        <v>121</v>
      </c>
      <c r="D20" s="42" t="s">
        <v>197</v>
      </c>
      <c r="E20" s="42" t="s">
        <v>1068</v>
      </c>
      <c r="G20" s="42" t="s">
        <v>400</v>
      </c>
      <c r="J20" s="42" t="s">
        <v>1074</v>
      </c>
      <c r="K20" s="42" t="s">
        <v>1075</v>
      </c>
      <c r="L20" s="42" t="s">
        <v>1070</v>
      </c>
      <c r="M20" s="42" t="s">
        <v>1071</v>
      </c>
      <c r="N20" s="42" t="s">
        <v>1072</v>
      </c>
      <c r="O20" s="43">
        <v>0</v>
      </c>
      <c r="P20" s="44">
        <v>2</v>
      </c>
      <c r="Q20" s="44">
        <v>0</v>
      </c>
      <c r="R20" s="44">
        <v>2</v>
      </c>
      <c r="S20" s="45">
        <v>9.9877195046600004E-3</v>
      </c>
      <c r="T20" s="45">
        <v>0</v>
      </c>
      <c r="U20" s="45">
        <v>9.9877195046600004E-3</v>
      </c>
      <c r="V20" s="45">
        <v>9.0888247492406007E-3</v>
      </c>
      <c r="W20" s="45">
        <v>-1.09065896990887E-3</v>
      </c>
      <c r="X20" s="45">
        <v>7.9981657793317309E-3</v>
      </c>
      <c r="Y20" s="46">
        <f t="shared" si="0"/>
        <v>1.1997248668997595E-3</v>
      </c>
      <c r="Z20" s="46">
        <f t="shared" si="1"/>
        <v>6.7984409124319713E-3</v>
      </c>
    </row>
    <row r="21" spans="1:26" ht="13" customHeight="1">
      <c r="A21" s="42" t="s">
        <v>136</v>
      </c>
      <c r="B21" s="42" t="s">
        <v>476</v>
      </c>
      <c r="C21" s="42" t="s">
        <v>61</v>
      </c>
      <c r="D21" s="42" t="s">
        <v>1080</v>
      </c>
      <c r="E21" s="42" t="s">
        <v>1068</v>
      </c>
      <c r="G21" s="42" t="s">
        <v>476</v>
      </c>
      <c r="J21" s="42" t="s">
        <v>1074</v>
      </c>
      <c r="K21" s="42" t="s">
        <v>1078</v>
      </c>
      <c r="L21" s="42" t="s">
        <v>1070</v>
      </c>
      <c r="M21" s="42" t="s">
        <v>1071</v>
      </c>
      <c r="N21" s="42" t="s">
        <v>1072</v>
      </c>
      <c r="O21" s="43">
        <v>0</v>
      </c>
      <c r="P21" s="44">
        <v>1</v>
      </c>
      <c r="Q21" s="44">
        <v>0</v>
      </c>
      <c r="R21" s="44">
        <v>1</v>
      </c>
      <c r="S21" s="45">
        <v>4.1196971097900003E-3</v>
      </c>
      <c r="T21" s="45">
        <v>0</v>
      </c>
      <c r="U21" s="45">
        <v>4.1196971097900003E-3</v>
      </c>
      <c r="V21" s="45">
        <v>3.7489243699088998E-3</v>
      </c>
      <c r="W21" s="45">
        <v>-4.4987092438906806E-4</v>
      </c>
      <c r="X21" s="45">
        <v>3.2990534455198304E-3</v>
      </c>
      <c r="Y21" s="46">
        <f t="shared" si="0"/>
        <v>4.9485801682797449E-4</v>
      </c>
      <c r="Z21" s="46">
        <f t="shared" si="1"/>
        <v>2.8041954286918561E-3</v>
      </c>
    </row>
    <row r="22" spans="1:26" ht="13" customHeight="1">
      <c r="A22" s="42" t="s">
        <v>136</v>
      </c>
      <c r="B22" s="42" t="s">
        <v>238</v>
      </c>
      <c r="C22" s="42" t="s">
        <v>61</v>
      </c>
      <c r="D22" s="42" t="s">
        <v>239</v>
      </c>
      <c r="E22" s="42" t="s">
        <v>1068</v>
      </c>
      <c r="G22" s="42" t="s">
        <v>238</v>
      </c>
      <c r="J22" s="42" t="s">
        <v>1074</v>
      </c>
      <c r="K22" s="42" t="s">
        <v>1075</v>
      </c>
      <c r="L22" s="42" t="s">
        <v>1070</v>
      </c>
      <c r="M22" s="42" t="s">
        <v>1071</v>
      </c>
      <c r="N22" s="42" t="s">
        <v>1072</v>
      </c>
      <c r="O22" s="43">
        <v>0</v>
      </c>
      <c r="P22" s="44">
        <v>2</v>
      </c>
      <c r="Q22" s="44">
        <v>0</v>
      </c>
      <c r="R22" s="44">
        <v>2</v>
      </c>
      <c r="S22" s="45">
        <v>1.6941999999999999E-3</v>
      </c>
      <c r="T22" s="45">
        <v>0</v>
      </c>
      <c r="U22" s="45">
        <v>1.6941999999999999E-3</v>
      </c>
      <c r="V22" s="45">
        <v>1.5417220000000001E-3</v>
      </c>
      <c r="W22" s="45">
        <v>-1.8500664E-4</v>
      </c>
      <c r="X22" s="45">
        <v>1.35671536E-3</v>
      </c>
      <c r="Y22" s="46">
        <f t="shared" si="0"/>
        <v>2.0350730399999999E-4</v>
      </c>
      <c r="Z22" s="46">
        <f t="shared" si="1"/>
        <v>1.153208056E-3</v>
      </c>
    </row>
    <row r="23" spans="1:26" ht="13" customHeight="1">
      <c r="A23" s="42" t="s">
        <v>136</v>
      </c>
      <c r="B23" s="42" t="s">
        <v>238</v>
      </c>
      <c r="C23" s="42" t="s">
        <v>61</v>
      </c>
      <c r="D23" s="42" t="s">
        <v>239</v>
      </c>
      <c r="E23" s="42" t="s">
        <v>1068</v>
      </c>
      <c r="G23" s="42" t="s">
        <v>238</v>
      </c>
      <c r="J23" s="42" t="s">
        <v>1074</v>
      </c>
      <c r="K23" s="42" t="s">
        <v>1078</v>
      </c>
      <c r="L23" s="42" t="s">
        <v>1070</v>
      </c>
      <c r="M23" s="42" t="s">
        <v>1071</v>
      </c>
      <c r="N23" s="42" t="s">
        <v>1072</v>
      </c>
      <c r="O23" s="43">
        <v>0</v>
      </c>
      <c r="P23" s="44">
        <v>2</v>
      </c>
      <c r="Q23" s="44">
        <v>0</v>
      </c>
      <c r="R23" s="44">
        <v>2</v>
      </c>
      <c r="S23" s="45">
        <v>8.23939430429E-3</v>
      </c>
      <c r="T23" s="45">
        <v>0</v>
      </c>
      <c r="U23" s="45">
        <v>8.23939430429E-3</v>
      </c>
      <c r="V23" s="45">
        <v>7.4978488169039001E-3</v>
      </c>
      <c r="W23" s="45">
        <v>-8.9974185802846806E-4</v>
      </c>
      <c r="X23" s="45">
        <v>6.5981069588754307E-3</v>
      </c>
      <c r="Y23" s="46">
        <f t="shared" si="0"/>
        <v>9.8971604383131452E-4</v>
      </c>
      <c r="Z23" s="46">
        <f t="shared" si="1"/>
        <v>5.6083909150441164E-3</v>
      </c>
    </row>
    <row r="24" spans="1:26" ht="13" customHeight="1">
      <c r="A24" s="42" t="s">
        <v>136</v>
      </c>
      <c r="B24" s="42" t="s">
        <v>242</v>
      </c>
      <c r="C24" s="42" t="s">
        <v>121</v>
      </c>
      <c r="D24" s="42" t="s">
        <v>187</v>
      </c>
      <c r="E24" s="42" t="s">
        <v>1068</v>
      </c>
      <c r="G24" s="42" t="s">
        <v>242</v>
      </c>
      <c r="J24" s="42" t="s">
        <v>1074</v>
      </c>
      <c r="K24" s="42" t="s">
        <v>64</v>
      </c>
      <c r="L24" s="42" t="s">
        <v>1070</v>
      </c>
      <c r="M24" s="42" t="s">
        <v>1071</v>
      </c>
      <c r="N24" s="42" t="s">
        <v>1072</v>
      </c>
      <c r="O24" s="43">
        <v>0</v>
      </c>
      <c r="P24" s="44">
        <v>2</v>
      </c>
      <c r="Q24" s="44">
        <v>0</v>
      </c>
      <c r="R24" s="44">
        <v>2</v>
      </c>
      <c r="S24" s="45">
        <v>8.9554806323500005E-3</v>
      </c>
      <c r="T24" s="45">
        <v>0</v>
      </c>
      <c r="U24" s="45">
        <v>8.9554806323500005E-3</v>
      </c>
      <c r="V24" s="45">
        <v>8.1494873754385001E-3</v>
      </c>
      <c r="W24" s="45">
        <v>-9.7793848505262006E-4</v>
      </c>
      <c r="X24" s="45">
        <v>7.1715488903858803E-3</v>
      </c>
      <c r="Y24" s="46">
        <f t="shared" si="0"/>
        <v>1.0757323335578821E-3</v>
      </c>
      <c r="Z24" s="46">
        <f t="shared" si="1"/>
        <v>6.0958165568279982E-3</v>
      </c>
    </row>
    <row r="25" spans="1:26" ht="13" customHeight="1">
      <c r="A25" s="42" t="s">
        <v>136</v>
      </c>
      <c r="B25" s="42" t="s">
        <v>292</v>
      </c>
      <c r="C25" s="42" t="s">
        <v>121</v>
      </c>
      <c r="D25" s="42" t="s">
        <v>293</v>
      </c>
      <c r="E25" s="42" t="s">
        <v>1068</v>
      </c>
      <c r="G25" s="42" t="s">
        <v>292</v>
      </c>
      <c r="J25" s="42" t="s">
        <v>1074</v>
      </c>
      <c r="K25" s="42" t="s">
        <v>1078</v>
      </c>
      <c r="L25" s="42" t="s">
        <v>1070</v>
      </c>
      <c r="M25" s="42" t="s">
        <v>1071</v>
      </c>
      <c r="N25" s="42" t="s">
        <v>1072</v>
      </c>
      <c r="O25" s="43">
        <v>0</v>
      </c>
      <c r="P25" s="44">
        <v>4</v>
      </c>
      <c r="Q25" s="44">
        <v>0</v>
      </c>
      <c r="R25" s="44">
        <v>4</v>
      </c>
      <c r="S25" s="45">
        <v>1.647878860858E-2</v>
      </c>
      <c r="T25" s="45">
        <v>0</v>
      </c>
      <c r="U25" s="45">
        <v>1.647878860858E-2</v>
      </c>
      <c r="V25" s="45">
        <v>1.49956976338078E-2</v>
      </c>
      <c r="W25" s="45">
        <v>-1.79948371605694E-3</v>
      </c>
      <c r="X25" s="45">
        <v>1.31962139177509E-2</v>
      </c>
      <c r="Y25" s="46">
        <f t="shared" si="0"/>
        <v>1.9794320876626347E-3</v>
      </c>
      <c r="Z25" s="46">
        <f t="shared" si="1"/>
        <v>1.1216781830088264E-2</v>
      </c>
    </row>
    <row r="26" spans="1:26" ht="13" customHeight="1">
      <c r="A26" s="42" t="s">
        <v>136</v>
      </c>
      <c r="B26" s="42" t="s">
        <v>465</v>
      </c>
      <c r="C26" s="42" t="s">
        <v>61</v>
      </c>
      <c r="D26" s="42" t="s">
        <v>1081</v>
      </c>
      <c r="E26" s="42" t="s">
        <v>1068</v>
      </c>
      <c r="G26" s="42" t="s">
        <v>465</v>
      </c>
      <c r="J26" s="42" t="s">
        <v>1074</v>
      </c>
      <c r="K26" s="42" t="s">
        <v>1078</v>
      </c>
      <c r="L26" s="42" t="s">
        <v>1070</v>
      </c>
      <c r="M26" s="42" t="s">
        <v>1071</v>
      </c>
      <c r="N26" s="42" t="s">
        <v>1072</v>
      </c>
      <c r="O26" s="43">
        <v>0</v>
      </c>
      <c r="P26" s="44">
        <v>1</v>
      </c>
      <c r="Q26" s="44">
        <v>0</v>
      </c>
      <c r="R26" s="44">
        <v>1</v>
      </c>
      <c r="S26" s="45">
        <v>8.4709999999999994E-4</v>
      </c>
      <c r="T26" s="45">
        <v>0</v>
      </c>
      <c r="U26" s="45">
        <v>8.4709999999999994E-4</v>
      </c>
      <c r="V26" s="45">
        <v>7.7086100000000007E-4</v>
      </c>
      <c r="W26" s="45">
        <v>-9.2503320000000001E-5</v>
      </c>
      <c r="X26" s="45">
        <v>6.7835767999999998E-4</v>
      </c>
      <c r="Y26" s="46">
        <f t="shared" si="0"/>
        <v>1.01753652E-4</v>
      </c>
      <c r="Z26" s="46">
        <f t="shared" si="1"/>
        <v>5.7660402799999998E-4</v>
      </c>
    </row>
    <row r="27" spans="1:26" ht="13" customHeight="1">
      <c r="A27" s="42" t="s">
        <v>136</v>
      </c>
      <c r="B27" s="42" t="s">
        <v>238</v>
      </c>
      <c r="C27" s="42" t="s">
        <v>61</v>
      </c>
      <c r="D27" s="42" t="s">
        <v>239</v>
      </c>
      <c r="E27" s="42" t="s">
        <v>1068</v>
      </c>
      <c r="G27" s="42" t="s">
        <v>238</v>
      </c>
      <c r="J27" s="42" t="s">
        <v>1074</v>
      </c>
      <c r="K27" s="42" t="s">
        <v>1075</v>
      </c>
      <c r="L27" s="42" t="s">
        <v>1070</v>
      </c>
      <c r="M27" s="42" t="s">
        <v>1071</v>
      </c>
      <c r="N27" s="42" t="s">
        <v>1072</v>
      </c>
      <c r="O27" s="43">
        <v>0</v>
      </c>
      <c r="P27" s="44">
        <v>2</v>
      </c>
      <c r="Q27" s="44">
        <v>0</v>
      </c>
      <c r="R27" s="44">
        <v>2</v>
      </c>
      <c r="S27" s="45">
        <v>9.9877195046600004E-3</v>
      </c>
      <c r="T27" s="45">
        <v>0</v>
      </c>
      <c r="U27" s="45">
        <v>9.9877195046600004E-3</v>
      </c>
      <c r="V27" s="45">
        <v>9.0888247492406007E-3</v>
      </c>
      <c r="W27" s="45">
        <v>-1.09065896990887E-3</v>
      </c>
      <c r="X27" s="45">
        <v>7.9981657793317309E-3</v>
      </c>
      <c r="Y27" s="46">
        <f t="shared" si="0"/>
        <v>1.1997248668997595E-3</v>
      </c>
      <c r="Z27" s="46">
        <f t="shared" si="1"/>
        <v>6.7984409124319713E-3</v>
      </c>
    </row>
    <row r="28" spans="1:26" ht="13" customHeight="1">
      <c r="A28" s="42" t="s">
        <v>136</v>
      </c>
      <c r="B28" s="42" t="s">
        <v>320</v>
      </c>
      <c r="C28" s="42" t="s">
        <v>61</v>
      </c>
      <c r="D28" s="42" t="s">
        <v>1082</v>
      </c>
      <c r="E28" s="42" t="s">
        <v>1068</v>
      </c>
      <c r="G28" s="42" t="s">
        <v>320</v>
      </c>
      <c r="J28" s="42" t="s">
        <v>1074</v>
      </c>
      <c r="K28" s="42" t="s">
        <v>1078</v>
      </c>
      <c r="L28" s="42" t="s">
        <v>1070</v>
      </c>
      <c r="M28" s="42" t="s">
        <v>1071</v>
      </c>
      <c r="N28" s="42" t="s">
        <v>1072</v>
      </c>
      <c r="O28" s="43">
        <v>0</v>
      </c>
      <c r="P28" s="44">
        <v>1</v>
      </c>
      <c r="Q28" s="44">
        <v>0</v>
      </c>
      <c r="R28" s="44">
        <v>1</v>
      </c>
      <c r="S28" s="45">
        <v>4.1196971097900003E-3</v>
      </c>
      <c r="T28" s="45">
        <v>0</v>
      </c>
      <c r="U28" s="45">
        <v>4.1196971097900003E-3</v>
      </c>
      <c r="V28" s="45">
        <v>3.7489243699088998E-3</v>
      </c>
      <c r="W28" s="45">
        <v>-4.4987092438906806E-4</v>
      </c>
      <c r="X28" s="45">
        <v>3.2990534455198304E-3</v>
      </c>
      <c r="Y28" s="46">
        <f t="shared" si="0"/>
        <v>4.9485801682797449E-4</v>
      </c>
      <c r="Z28" s="46">
        <f t="shared" si="1"/>
        <v>2.8041954286918561E-3</v>
      </c>
    </row>
    <row r="29" spans="1:26" ht="13" customHeight="1">
      <c r="A29" s="42" t="s">
        <v>136</v>
      </c>
      <c r="B29" s="42" t="s">
        <v>558</v>
      </c>
      <c r="C29" s="42" t="s">
        <v>61</v>
      </c>
      <c r="D29" s="42" t="s">
        <v>559</v>
      </c>
      <c r="E29" s="42" t="s">
        <v>1068</v>
      </c>
      <c r="G29" s="42" t="s">
        <v>558</v>
      </c>
      <c r="J29" s="42" t="s">
        <v>1074</v>
      </c>
      <c r="K29" s="42" t="s">
        <v>1078</v>
      </c>
      <c r="L29" s="42" t="s">
        <v>1070</v>
      </c>
      <c r="M29" s="42" t="s">
        <v>1071</v>
      </c>
      <c r="N29" s="42" t="s">
        <v>1072</v>
      </c>
      <c r="O29" s="43">
        <v>0</v>
      </c>
      <c r="P29" s="44">
        <v>4</v>
      </c>
      <c r="Q29" s="44">
        <v>0</v>
      </c>
      <c r="R29" s="44">
        <v>4</v>
      </c>
      <c r="S29" s="45">
        <v>1.647878860858E-2</v>
      </c>
      <c r="T29" s="45">
        <v>0</v>
      </c>
      <c r="U29" s="45">
        <v>1.647878860858E-2</v>
      </c>
      <c r="V29" s="45">
        <v>1.49956976338078E-2</v>
      </c>
      <c r="W29" s="45">
        <v>-1.79948371605694E-3</v>
      </c>
      <c r="X29" s="45">
        <v>1.31962139177509E-2</v>
      </c>
      <c r="Y29" s="46">
        <f t="shared" si="0"/>
        <v>1.9794320876626347E-3</v>
      </c>
      <c r="Z29" s="46">
        <f t="shared" si="1"/>
        <v>1.1216781830088264E-2</v>
      </c>
    </row>
    <row r="30" spans="1:26" ht="13" customHeight="1">
      <c r="A30" s="42" t="s">
        <v>136</v>
      </c>
      <c r="B30" s="42" t="s">
        <v>176</v>
      </c>
      <c r="C30" s="42" t="s">
        <v>61</v>
      </c>
      <c r="D30" s="42" t="s">
        <v>177</v>
      </c>
      <c r="E30" s="42" t="s">
        <v>1068</v>
      </c>
      <c r="G30" s="42" t="s">
        <v>176</v>
      </c>
      <c r="J30" s="42" t="s">
        <v>1074</v>
      </c>
      <c r="K30" s="42" t="s">
        <v>1075</v>
      </c>
      <c r="L30" s="42" t="s">
        <v>1070</v>
      </c>
      <c r="M30" s="42" t="s">
        <v>1071</v>
      </c>
      <c r="N30" s="42" t="s">
        <v>1072</v>
      </c>
      <c r="O30" s="43">
        <v>0</v>
      </c>
      <c r="P30" s="44">
        <v>1</v>
      </c>
      <c r="Q30" s="44">
        <v>0</v>
      </c>
      <c r="R30" s="44">
        <v>1</v>
      </c>
      <c r="S30" s="45">
        <v>8.4709999999999994E-4</v>
      </c>
      <c r="T30" s="45">
        <v>0</v>
      </c>
      <c r="U30" s="45">
        <v>8.4709999999999994E-4</v>
      </c>
      <c r="V30" s="45">
        <v>7.7086100000000007E-4</v>
      </c>
      <c r="W30" s="45">
        <v>-9.2503320000000001E-5</v>
      </c>
      <c r="X30" s="45">
        <v>6.7835767999999998E-4</v>
      </c>
      <c r="Y30" s="46">
        <f t="shared" si="0"/>
        <v>1.01753652E-4</v>
      </c>
      <c r="Z30" s="46">
        <f t="shared" si="1"/>
        <v>5.7660402799999998E-4</v>
      </c>
    </row>
    <row r="31" spans="1:26" ht="13" customHeight="1">
      <c r="A31" s="42" t="s">
        <v>136</v>
      </c>
      <c r="B31" s="42" t="s">
        <v>966</v>
      </c>
      <c r="C31" s="42" t="s">
        <v>51</v>
      </c>
      <c r="D31" s="42" t="s">
        <v>967</v>
      </c>
      <c r="E31" s="42" t="s">
        <v>1068</v>
      </c>
      <c r="G31" s="42" t="s">
        <v>966</v>
      </c>
      <c r="J31" s="42" t="s">
        <v>1074</v>
      </c>
      <c r="K31" s="42" t="s">
        <v>379</v>
      </c>
      <c r="L31" s="42" t="s">
        <v>1070</v>
      </c>
      <c r="M31" s="42" t="s">
        <v>1071</v>
      </c>
      <c r="N31" s="42" t="s">
        <v>1072</v>
      </c>
      <c r="O31" s="43">
        <v>0</v>
      </c>
      <c r="P31" s="44">
        <v>25</v>
      </c>
      <c r="Q31" s="44">
        <v>0</v>
      </c>
      <c r="R31" s="44">
        <v>25</v>
      </c>
      <c r="S31" s="45">
        <v>4.7263612606220001E-2</v>
      </c>
      <c r="T31" s="45">
        <v>0</v>
      </c>
      <c r="U31" s="45">
        <v>4.7263612606220001E-2</v>
      </c>
      <c r="V31" s="45">
        <v>4.3009887471660201E-2</v>
      </c>
      <c r="W31" s="45">
        <v>-5.16118649659922E-3</v>
      </c>
      <c r="X31" s="45">
        <v>3.7848700975061003E-2</v>
      </c>
      <c r="Y31" s="46">
        <f t="shared" si="0"/>
        <v>5.6773051462591503E-3</v>
      </c>
      <c r="Z31" s="46">
        <f t="shared" si="1"/>
        <v>3.2171395828801852E-2</v>
      </c>
    </row>
    <row r="32" spans="1:26" ht="13" customHeight="1">
      <c r="A32" s="42" t="s">
        <v>136</v>
      </c>
      <c r="B32" s="42" t="s">
        <v>429</v>
      </c>
      <c r="C32" s="42" t="s">
        <v>61</v>
      </c>
      <c r="D32" s="42" t="s">
        <v>430</v>
      </c>
      <c r="E32" s="42" t="s">
        <v>1068</v>
      </c>
      <c r="G32" s="42" t="s">
        <v>429</v>
      </c>
      <c r="J32" s="42" t="s">
        <v>1074</v>
      </c>
      <c r="K32" s="42" t="s">
        <v>1075</v>
      </c>
      <c r="L32" s="42" t="s">
        <v>1070</v>
      </c>
      <c r="M32" s="42" t="s">
        <v>1071</v>
      </c>
      <c r="N32" s="42" t="s">
        <v>1072</v>
      </c>
      <c r="O32" s="43">
        <v>0</v>
      </c>
      <c r="P32" s="44">
        <v>12</v>
      </c>
      <c r="Q32" s="44">
        <v>0</v>
      </c>
      <c r="R32" s="44">
        <v>12</v>
      </c>
      <c r="S32" s="45">
        <v>4.9819336008499998E-2</v>
      </c>
      <c r="T32" s="45">
        <v>0</v>
      </c>
      <c r="U32" s="45">
        <v>4.9819336008499998E-2</v>
      </c>
      <c r="V32" s="45">
        <v>4.5335595767735007E-2</v>
      </c>
      <c r="W32" s="45">
        <v>-5.4402714921282002E-3</v>
      </c>
      <c r="X32" s="45">
        <v>3.9895324275606797E-2</v>
      </c>
      <c r="Y32" s="46">
        <f t="shared" si="0"/>
        <v>5.9842986413410192E-3</v>
      </c>
      <c r="Z32" s="46">
        <f t="shared" si="1"/>
        <v>3.3911025634265776E-2</v>
      </c>
    </row>
    <row r="33" spans="1:26" ht="13" customHeight="1">
      <c r="A33" s="42" t="s">
        <v>136</v>
      </c>
      <c r="B33" s="42" t="s">
        <v>335</v>
      </c>
      <c r="C33" s="42" t="s">
        <v>121</v>
      </c>
      <c r="D33" s="42" t="s">
        <v>336</v>
      </c>
      <c r="E33" s="42" t="s">
        <v>1068</v>
      </c>
      <c r="G33" s="42" t="s">
        <v>335</v>
      </c>
      <c r="J33" s="42" t="s">
        <v>1074</v>
      </c>
      <c r="K33" s="42" t="s">
        <v>64</v>
      </c>
      <c r="L33" s="42" t="s">
        <v>1070</v>
      </c>
      <c r="M33" s="42" t="s">
        <v>1071</v>
      </c>
      <c r="N33" s="42" t="s">
        <v>1072</v>
      </c>
      <c r="O33" s="43">
        <v>0</v>
      </c>
      <c r="P33" s="44">
        <v>3</v>
      </c>
      <c r="Q33" s="44">
        <v>0</v>
      </c>
      <c r="R33" s="44">
        <v>3</v>
      </c>
      <c r="S33" s="45">
        <v>6.7962466205699996E-3</v>
      </c>
      <c r="T33" s="45">
        <v>0</v>
      </c>
      <c r="U33" s="45">
        <v>6.7962466205699996E-3</v>
      </c>
      <c r="V33" s="45">
        <v>6.1845844247187002E-3</v>
      </c>
      <c r="W33" s="45">
        <v>-7.4215013096624405E-4</v>
      </c>
      <c r="X33" s="45">
        <v>5.4424342937524602E-3</v>
      </c>
      <c r="Y33" s="46">
        <f t="shared" si="0"/>
        <v>8.1636514406286905E-4</v>
      </c>
      <c r="Z33" s="46">
        <f t="shared" si="1"/>
        <v>4.6260691496895915E-3</v>
      </c>
    </row>
    <row r="34" spans="1:26" ht="13" customHeight="1">
      <c r="A34" s="42" t="s">
        <v>136</v>
      </c>
      <c r="B34" s="42" t="s">
        <v>977</v>
      </c>
      <c r="C34" s="42" t="s">
        <v>71</v>
      </c>
      <c r="D34" s="42" t="s">
        <v>978</v>
      </c>
      <c r="E34" s="42" t="s">
        <v>1068</v>
      </c>
      <c r="G34" s="42" t="s">
        <v>977</v>
      </c>
      <c r="J34" s="42" t="s">
        <v>1074</v>
      </c>
      <c r="K34" s="42" t="s">
        <v>1075</v>
      </c>
      <c r="L34" s="42" t="s">
        <v>1070</v>
      </c>
      <c r="M34" s="42" t="s">
        <v>1071</v>
      </c>
      <c r="N34" s="42" t="s">
        <v>1072</v>
      </c>
      <c r="O34" s="43">
        <v>0</v>
      </c>
      <c r="P34" s="44">
        <v>1</v>
      </c>
      <c r="Q34" s="44">
        <v>0</v>
      </c>
      <c r="R34" s="44">
        <v>1</v>
      </c>
      <c r="S34" s="45">
        <v>2.17332873926E-3</v>
      </c>
      <c r="T34" s="45">
        <v>0</v>
      </c>
      <c r="U34" s="45">
        <v>2.17332873926E-3</v>
      </c>
      <c r="V34" s="45">
        <v>1.9777291527266001E-3</v>
      </c>
      <c r="W34" s="45">
        <v>-2.3732749832719202E-4</v>
      </c>
      <c r="X34" s="45">
        <v>1.74040165439941E-3</v>
      </c>
      <c r="Y34" s="46">
        <f t="shared" si="0"/>
        <v>2.6106024815991148E-4</v>
      </c>
      <c r="Z34" s="46">
        <f t="shared" si="1"/>
        <v>1.4793414062394985E-3</v>
      </c>
    </row>
    <row r="35" spans="1:26" ht="13" customHeight="1">
      <c r="A35" s="42" t="s">
        <v>136</v>
      </c>
      <c r="B35" s="42" t="s">
        <v>300</v>
      </c>
      <c r="C35" s="42" t="s">
        <v>1083</v>
      </c>
      <c r="D35" s="42" t="s">
        <v>301</v>
      </c>
      <c r="E35" s="42" t="s">
        <v>1068</v>
      </c>
      <c r="G35" s="42" t="s">
        <v>300</v>
      </c>
      <c r="J35" s="42" t="s">
        <v>1074</v>
      </c>
      <c r="K35" s="42" t="s">
        <v>1035</v>
      </c>
      <c r="L35" s="42" t="s">
        <v>1070</v>
      </c>
      <c r="M35" s="42" t="s">
        <v>1071</v>
      </c>
      <c r="N35" s="42" t="s">
        <v>1072</v>
      </c>
      <c r="O35" s="43">
        <v>0</v>
      </c>
      <c r="P35" s="44">
        <v>1</v>
      </c>
      <c r="Q35" s="44">
        <v>0</v>
      </c>
      <c r="R35" s="44">
        <v>1</v>
      </c>
      <c r="S35" s="45">
        <v>4.16857223849E-3</v>
      </c>
      <c r="T35" s="45">
        <v>0</v>
      </c>
      <c r="U35" s="45">
        <v>4.16857223849E-3</v>
      </c>
      <c r="V35" s="45">
        <v>3.7934007370259001E-3</v>
      </c>
      <c r="W35" s="45">
        <v>-4.5520808844310806E-4</v>
      </c>
      <c r="X35" s="45">
        <v>3.3381926485827901E-3</v>
      </c>
      <c r="Y35" s="46">
        <f t="shared" si="0"/>
        <v>5.007288972874185E-4</v>
      </c>
      <c r="Z35" s="46">
        <f t="shared" si="1"/>
        <v>2.8374637512953715E-3</v>
      </c>
    </row>
    <row r="36" spans="1:26" ht="13" customHeight="1">
      <c r="A36" s="42" t="s">
        <v>136</v>
      </c>
      <c r="B36" s="42" t="s">
        <v>238</v>
      </c>
      <c r="C36" s="42" t="s">
        <v>61</v>
      </c>
      <c r="D36" s="42" t="s">
        <v>239</v>
      </c>
      <c r="E36" s="42" t="s">
        <v>1068</v>
      </c>
      <c r="G36" s="42" t="s">
        <v>238</v>
      </c>
      <c r="J36" s="42" t="s">
        <v>1074</v>
      </c>
      <c r="K36" s="42" t="s">
        <v>1075</v>
      </c>
      <c r="L36" s="42" t="s">
        <v>1070</v>
      </c>
      <c r="M36" s="42" t="s">
        <v>1071</v>
      </c>
      <c r="N36" s="42" t="s">
        <v>1072</v>
      </c>
      <c r="O36" s="43">
        <v>0</v>
      </c>
      <c r="P36" s="44">
        <v>1</v>
      </c>
      <c r="Q36" s="44">
        <v>0</v>
      </c>
      <c r="R36" s="44">
        <v>1</v>
      </c>
      <c r="S36" s="45">
        <v>2.7954300000000004E-4</v>
      </c>
      <c r="T36" s="45">
        <v>0</v>
      </c>
      <c r="U36" s="45">
        <v>2.7954300000000004E-4</v>
      </c>
      <c r="V36" s="45">
        <v>2.5438412999999999E-4</v>
      </c>
      <c r="W36" s="45">
        <v>-3.0526095600000002E-5</v>
      </c>
      <c r="X36" s="45">
        <v>2.238580344E-4</v>
      </c>
      <c r="Y36" s="46">
        <f t="shared" si="0"/>
        <v>3.3578705160000002E-5</v>
      </c>
      <c r="Z36" s="46">
        <f t="shared" si="1"/>
        <v>1.9027932923999999E-4</v>
      </c>
    </row>
    <row r="37" spans="1:26" ht="13" customHeight="1">
      <c r="A37" s="42" t="s">
        <v>136</v>
      </c>
      <c r="B37" s="42" t="s">
        <v>1084</v>
      </c>
      <c r="C37" s="42" t="s">
        <v>386</v>
      </c>
      <c r="D37" s="42" t="s">
        <v>1085</v>
      </c>
      <c r="E37" s="42" t="s">
        <v>1068</v>
      </c>
      <c r="G37" s="42" t="s">
        <v>1084</v>
      </c>
      <c r="J37" s="42" t="s">
        <v>1074</v>
      </c>
      <c r="K37" s="42" t="s">
        <v>1075</v>
      </c>
      <c r="L37" s="42" t="s">
        <v>1070</v>
      </c>
      <c r="M37" s="42" t="s">
        <v>1071</v>
      </c>
      <c r="N37" s="42" t="s">
        <v>1072</v>
      </c>
      <c r="O37" s="43">
        <v>0</v>
      </c>
      <c r="P37" s="44">
        <v>1</v>
      </c>
      <c r="Q37" s="44">
        <v>0</v>
      </c>
      <c r="R37" s="44">
        <v>1</v>
      </c>
      <c r="S37" s="45">
        <v>2.17332873926E-3</v>
      </c>
      <c r="T37" s="45">
        <v>0</v>
      </c>
      <c r="U37" s="45">
        <v>2.17332873926E-3</v>
      </c>
      <c r="V37" s="45">
        <v>1.9777291527266001E-3</v>
      </c>
      <c r="W37" s="45">
        <v>-2.3732749832719202E-4</v>
      </c>
      <c r="X37" s="45">
        <v>1.74040165439941E-3</v>
      </c>
      <c r="Y37" s="46">
        <f t="shared" si="0"/>
        <v>2.6106024815991148E-4</v>
      </c>
      <c r="Z37" s="46">
        <f t="shared" si="1"/>
        <v>1.4793414062394985E-3</v>
      </c>
    </row>
    <row r="38" spans="1:26" ht="13" customHeight="1">
      <c r="A38" s="42" t="s">
        <v>136</v>
      </c>
      <c r="B38" s="42" t="s">
        <v>467</v>
      </c>
      <c r="C38" s="42" t="s">
        <v>61</v>
      </c>
      <c r="D38" s="42" t="s">
        <v>1086</v>
      </c>
      <c r="E38" s="42" t="s">
        <v>1068</v>
      </c>
      <c r="G38" s="42" t="s">
        <v>467</v>
      </c>
      <c r="J38" s="42" t="s">
        <v>1074</v>
      </c>
      <c r="K38" s="42" t="s">
        <v>1078</v>
      </c>
      <c r="L38" s="42" t="s">
        <v>1070</v>
      </c>
      <c r="M38" s="42" t="s">
        <v>1071</v>
      </c>
      <c r="N38" s="42" t="s">
        <v>1072</v>
      </c>
      <c r="O38" s="43">
        <v>0</v>
      </c>
      <c r="P38" s="44">
        <v>1</v>
      </c>
      <c r="Q38" s="44">
        <v>0</v>
      </c>
      <c r="R38" s="44">
        <v>1</v>
      </c>
      <c r="S38" s="45">
        <v>8.4709999999999994E-4</v>
      </c>
      <c r="T38" s="45">
        <v>0</v>
      </c>
      <c r="U38" s="45">
        <v>8.4709999999999994E-4</v>
      </c>
      <c r="V38" s="45">
        <v>7.7086100000000007E-4</v>
      </c>
      <c r="W38" s="45">
        <v>-9.2503320000000001E-5</v>
      </c>
      <c r="X38" s="45">
        <v>6.7835767999999998E-4</v>
      </c>
      <c r="Y38" s="46">
        <f t="shared" si="0"/>
        <v>1.01753652E-4</v>
      </c>
      <c r="Z38" s="46">
        <f t="shared" si="1"/>
        <v>5.7660402799999998E-4</v>
      </c>
    </row>
    <row r="39" spans="1:26" ht="13" customHeight="1">
      <c r="A39" s="42" t="s">
        <v>136</v>
      </c>
      <c r="B39" s="42" t="s">
        <v>934</v>
      </c>
      <c r="C39" s="42" t="s">
        <v>68</v>
      </c>
      <c r="D39" s="42" t="s">
        <v>935</v>
      </c>
      <c r="E39" s="42" t="s">
        <v>1068</v>
      </c>
      <c r="F39" s="42" t="s">
        <v>1087</v>
      </c>
      <c r="G39" s="42" t="s">
        <v>934</v>
      </c>
      <c r="J39" s="42" t="s">
        <v>1074</v>
      </c>
      <c r="K39" s="42" t="s">
        <v>1075</v>
      </c>
      <c r="L39" s="42" t="s">
        <v>1070</v>
      </c>
      <c r="M39" s="42" t="s">
        <v>1071</v>
      </c>
      <c r="N39" s="42" t="s">
        <v>1072</v>
      </c>
      <c r="O39" s="43">
        <v>0</v>
      </c>
      <c r="P39" s="44">
        <v>1</v>
      </c>
      <c r="Q39" s="44">
        <v>0</v>
      </c>
      <c r="R39" s="44">
        <v>1</v>
      </c>
      <c r="S39" s="45">
        <v>8.4709999999999994E-4</v>
      </c>
      <c r="T39" s="45">
        <v>0</v>
      </c>
      <c r="U39" s="45">
        <v>8.4709999999999994E-4</v>
      </c>
      <c r="V39" s="45">
        <v>7.7086100000000007E-4</v>
      </c>
      <c r="W39" s="45">
        <v>-9.2503320000000001E-5</v>
      </c>
      <c r="X39" s="45">
        <v>6.7835767999999998E-4</v>
      </c>
      <c r="Y39" s="46">
        <f t="shared" si="0"/>
        <v>1.01753652E-4</v>
      </c>
      <c r="Z39" s="46">
        <f t="shared" si="1"/>
        <v>5.7660402799999998E-4</v>
      </c>
    </row>
    <row r="40" spans="1:26" ht="13" customHeight="1">
      <c r="A40" s="42" t="s">
        <v>136</v>
      </c>
      <c r="B40" s="42" t="s">
        <v>663</v>
      </c>
      <c r="C40" s="42" t="s">
        <v>121</v>
      </c>
      <c r="D40" s="42" t="s">
        <v>401</v>
      </c>
      <c r="E40" s="42" t="s">
        <v>1068</v>
      </c>
      <c r="G40" s="42" t="s">
        <v>663</v>
      </c>
      <c r="J40" s="42" t="s">
        <v>1074</v>
      </c>
      <c r="K40" s="42" t="s">
        <v>1075</v>
      </c>
      <c r="L40" s="42" t="s">
        <v>1070</v>
      </c>
      <c r="M40" s="42" t="s">
        <v>1071</v>
      </c>
      <c r="N40" s="42" t="s">
        <v>1072</v>
      </c>
      <c r="O40" s="43">
        <v>0</v>
      </c>
      <c r="P40" s="44">
        <v>6</v>
      </c>
      <c r="Q40" s="44">
        <v>0</v>
      </c>
      <c r="R40" s="44">
        <v>6</v>
      </c>
      <c r="S40" s="45">
        <v>3.380527340614E-2</v>
      </c>
      <c r="T40" s="45">
        <v>0</v>
      </c>
      <c r="U40" s="45">
        <v>3.380527340614E-2</v>
      </c>
      <c r="V40" s="45">
        <v>3.0762798799587401E-2</v>
      </c>
      <c r="W40" s="45">
        <v>-3.6915358559504903E-3</v>
      </c>
      <c r="X40" s="45">
        <v>2.70712629436369E-2</v>
      </c>
      <c r="Y40" s="46">
        <f t="shared" si="0"/>
        <v>4.0606894415455346E-3</v>
      </c>
      <c r="Z40" s="46">
        <f t="shared" si="1"/>
        <v>2.3010573502091364E-2</v>
      </c>
    </row>
    <row r="41" spans="1:26" ht="13" customHeight="1">
      <c r="A41" s="42" t="s">
        <v>136</v>
      </c>
      <c r="B41" s="42" t="s">
        <v>663</v>
      </c>
      <c r="C41" s="42" t="s">
        <v>121</v>
      </c>
      <c r="D41" s="42" t="s">
        <v>401</v>
      </c>
      <c r="E41" s="42" t="s">
        <v>1068</v>
      </c>
      <c r="G41" s="42" t="s">
        <v>663</v>
      </c>
      <c r="J41" s="42" t="s">
        <v>1074</v>
      </c>
      <c r="K41" s="42" t="s">
        <v>1075</v>
      </c>
      <c r="L41" s="42" t="s">
        <v>1070</v>
      </c>
      <c r="M41" s="42" t="s">
        <v>1071</v>
      </c>
      <c r="N41" s="42" t="s">
        <v>1072</v>
      </c>
      <c r="O41" s="43">
        <v>0</v>
      </c>
      <c r="P41" s="44">
        <v>1</v>
      </c>
      <c r="Q41" s="44">
        <v>0</v>
      </c>
      <c r="R41" s="44">
        <v>1</v>
      </c>
      <c r="S41" s="45">
        <v>8.4709999999999994E-4</v>
      </c>
      <c r="T41" s="45">
        <v>0</v>
      </c>
      <c r="U41" s="45">
        <v>8.4709999999999994E-4</v>
      </c>
      <c r="V41" s="45">
        <v>7.7086100000000007E-4</v>
      </c>
      <c r="W41" s="45">
        <v>-9.2503320000000001E-5</v>
      </c>
      <c r="X41" s="45">
        <v>6.7835767999999998E-4</v>
      </c>
      <c r="Y41" s="46">
        <f t="shared" si="0"/>
        <v>1.01753652E-4</v>
      </c>
      <c r="Z41" s="46">
        <f t="shared" si="1"/>
        <v>5.7660402799999998E-4</v>
      </c>
    </row>
    <row r="42" spans="1:26" ht="13" customHeight="1">
      <c r="A42" s="42" t="s">
        <v>136</v>
      </c>
      <c r="B42" s="42" t="s">
        <v>665</v>
      </c>
      <c r="C42" s="42" t="s">
        <v>121</v>
      </c>
      <c r="D42" s="42" t="s">
        <v>668</v>
      </c>
      <c r="E42" s="42" t="s">
        <v>1068</v>
      </c>
      <c r="G42" s="42" t="s">
        <v>665</v>
      </c>
      <c r="J42" s="42" t="s">
        <v>1074</v>
      </c>
      <c r="K42" s="42" t="s">
        <v>1075</v>
      </c>
      <c r="L42" s="42" t="s">
        <v>1070</v>
      </c>
      <c r="M42" s="42" t="s">
        <v>1071</v>
      </c>
      <c r="N42" s="42" t="s">
        <v>1072</v>
      </c>
      <c r="O42" s="43">
        <v>0</v>
      </c>
      <c r="P42" s="44">
        <v>3</v>
      </c>
      <c r="Q42" s="44">
        <v>0</v>
      </c>
      <c r="R42" s="44">
        <v>3</v>
      </c>
      <c r="S42" s="45">
        <v>6.5199862177799999E-3</v>
      </c>
      <c r="T42" s="45">
        <v>0</v>
      </c>
      <c r="U42" s="45">
        <v>6.5199862177799999E-3</v>
      </c>
      <c r="V42" s="45">
        <v>5.9331874581798E-3</v>
      </c>
      <c r="W42" s="45">
        <v>-7.1198249498157602E-4</v>
      </c>
      <c r="X42" s="45">
        <v>5.2212049631982201E-3</v>
      </c>
      <c r="Y42" s="46">
        <f t="shared" si="0"/>
        <v>7.8318074447973304E-4</v>
      </c>
      <c r="Z42" s="46">
        <f t="shared" si="1"/>
        <v>4.4380242187184874E-3</v>
      </c>
    </row>
    <row r="43" spans="1:26" ht="13" customHeight="1">
      <c r="A43" s="42" t="s">
        <v>136</v>
      </c>
      <c r="B43" s="42" t="s">
        <v>230</v>
      </c>
      <c r="C43" s="42" t="s">
        <v>121</v>
      </c>
      <c r="D43" s="42" t="s">
        <v>243</v>
      </c>
      <c r="E43" s="42" t="s">
        <v>1068</v>
      </c>
      <c r="G43" s="42" t="s">
        <v>230</v>
      </c>
      <c r="J43" s="42" t="s">
        <v>1074</v>
      </c>
      <c r="K43" s="42" t="s">
        <v>1075</v>
      </c>
      <c r="L43" s="42" t="s">
        <v>1070</v>
      </c>
      <c r="M43" s="42" t="s">
        <v>1071</v>
      </c>
      <c r="N43" s="42" t="s">
        <v>1072</v>
      </c>
      <c r="O43" s="43">
        <v>0</v>
      </c>
      <c r="P43" s="44">
        <v>2</v>
      </c>
      <c r="Q43" s="44">
        <v>0</v>
      </c>
      <c r="R43" s="44">
        <v>2</v>
      </c>
      <c r="S43" s="45">
        <v>9.9877195046600004E-3</v>
      </c>
      <c r="T43" s="45">
        <v>0</v>
      </c>
      <c r="U43" s="45">
        <v>9.9877195046600004E-3</v>
      </c>
      <c r="V43" s="45">
        <v>9.0888247492406007E-3</v>
      </c>
      <c r="W43" s="45">
        <v>-1.09065896990887E-3</v>
      </c>
      <c r="X43" s="45">
        <v>7.9981657793317309E-3</v>
      </c>
      <c r="Y43" s="46">
        <f t="shared" si="0"/>
        <v>1.1997248668997595E-3</v>
      </c>
      <c r="Z43" s="46">
        <f t="shared" si="1"/>
        <v>6.7984409124319713E-3</v>
      </c>
    </row>
    <row r="44" spans="1:26" ht="13" customHeight="1">
      <c r="A44" s="42" t="s">
        <v>136</v>
      </c>
      <c r="B44" s="42" t="s">
        <v>756</v>
      </c>
      <c r="C44" s="42" t="s">
        <v>65</v>
      </c>
      <c r="D44" s="42" t="s">
        <v>757</v>
      </c>
      <c r="E44" s="42" t="s">
        <v>1068</v>
      </c>
      <c r="G44" s="42" t="s">
        <v>756</v>
      </c>
      <c r="J44" s="42" t="s">
        <v>1074</v>
      </c>
      <c r="K44" s="42" t="s">
        <v>1075</v>
      </c>
      <c r="L44" s="42" t="s">
        <v>1070</v>
      </c>
      <c r="M44" s="42" t="s">
        <v>1071</v>
      </c>
      <c r="N44" s="42" t="s">
        <v>1072</v>
      </c>
      <c r="O44" s="43">
        <v>0</v>
      </c>
      <c r="P44" s="44">
        <v>1</v>
      </c>
      <c r="Q44" s="44">
        <v>0</v>
      </c>
      <c r="R44" s="44">
        <v>1</v>
      </c>
      <c r="S44" s="45">
        <v>2.7954300000000004E-4</v>
      </c>
      <c r="T44" s="45">
        <v>0</v>
      </c>
      <c r="U44" s="45">
        <v>2.7954300000000004E-4</v>
      </c>
      <c r="V44" s="45">
        <v>2.5438412999999999E-4</v>
      </c>
      <c r="W44" s="45">
        <v>-3.0526095600000002E-5</v>
      </c>
      <c r="X44" s="45">
        <v>2.238580344E-4</v>
      </c>
      <c r="Y44" s="46">
        <f t="shared" si="0"/>
        <v>3.3578705160000002E-5</v>
      </c>
      <c r="Z44" s="46">
        <f t="shared" si="1"/>
        <v>1.9027932923999999E-4</v>
      </c>
    </row>
    <row r="45" spans="1:26" ht="13" customHeight="1">
      <c r="A45" s="42" t="s">
        <v>136</v>
      </c>
      <c r="B45" s="42" t="s">
        <v>433</v>
      </c>
      <c r="C45" s="42" t="s">
        <v>61</v>
      </c>
      <c r="D45" s="42" t="s">
        <v>434</v>
      </c>
      <c r="E45" s="42" t="s">
        <v>1068</v>
      </c>
      <c r="G45" s="42" t="s">
        <v>433</v>
      </c>
      <c r="J45" s="42" t="s">
        <v>1074</v>
      </c>
      <c r="K45" s="42" t="s">
        <v>1075</v>
      </c>
      <c r="L45" s="42" t="s">
        <v>1070</v>
      </c>
      <c r="M45" s="42" t="s">
        <v>1071</v>
      </c>
      <c r="N45" s="42" t="s">
        <v>1072</v>
      </c>
      <c r="O45" s="43">
        <v>0</v>
      </c>
      <c r="P45" s="44">
        <v>11</v>
      </c>
      <c r="Q45" s="44">
        <v>0</v>
      </c>
      <c r="R45" s="44">
        <v>11</v>
      </c>
      <c r="S45" s="45">
        <v>4.5667724660339998E-2</v>
      </c>
      <c r="T45" s="45">
        <v>0</v>
      </c>
      <c r="U45" s="45">
        <v>4.5667724660339998E-2</v>
      </c>
      <c r="V45" s="45">
        <v>4.1557629440909398E-2</v>
      </c>
      <c r="W45" s="45">
        <v>-4.9869155329091306E-3</v>
      </c>
      <c r="X45" s="45">
        <v>3.6570713908000298E-2</v>
      </c>
      <c r="Y45" s="46">
        <f t="shared" si="0"/>
        <v>5.4856070862000445E-3</v>
      </c>
      <c r="Z45" s="46">
        <f t="shared" si="1"/>
        <v>3.1085106821800254E-2</v>
      </c>
    </row>
    <row r="46" spans="1:26" ht="13" customHeight="1">
      <c r="A46" s="42" t="s">
        <v>136</v>
      </c>
      <c r="B46" s="42" t="s">
        <v>422</v>
      </c>
      <c r="C46" s="42" t="s">
        <v>61</v>
      </c>
      <c r="D46" s="42" t="s">
        <v>1076</v>
      </c>
      <c r="E46" s="42" t="s">
        <v>1068</v>
      </c>
      <c r="G46" s="42" t="s">
        <v>422</v>
      </c>
      <c r="J46" s="42" t="s">
        <v>1074</v>
      </c>
      <c r="K46" s="42" t="s">
        <v>1033</v>
      </c>
      <c r="L46" s="42" t="s">
        <v>1070</v>
      </c>
      <c r="M46" s="42" t="s">
        <v>1071</v>
      </c>
      <c r="N46" s="42" t="s">
        <v>1072</v>
      </c>
      <c r="O46" s="43">
        <v>0</v>
      </c>
      <c r="P46" s="44">
        <v>6</v>
      </c>
      <c r="Q46" s="44">
        <v>0</v>
      </c>
      <c r="R46" s="44">
        <v>6</v>
      </c>
      <c r="S46" s="45">
        <v>4.2240824981859999E-2</v>
      </c>
      <c r="T46" s="45">
        <v>0</v>
      </c>
      <c r="U46" s="45">
        <v>4.2240824981859999E-2</v>
      </c>
      <c r="V46" s="45">
        <v>3.8439150733492598E-2</v>
      </c>
      <c r="W46" s="45">
        <v>-4.6126980880191104E-3</v>
      </c>
      <c r="X46" s="45">
        <v>3.3826452645473501E-2</v>
      </c>
      <c r="Y46" s="46">
        <f t="shared" si="0"/>
        <v>5.073967896821025E-3</v>
      </c>
      <c r="Z46" s="46">
        <f t="shared" si="1"/>
        <v>2.8752484748652475E-2</v>
      </c>
    </row>
    <row r="47" spans="1:26" ht="13" customHeight="1">
      <c r="A47" s="42" t="s">
        <v>136</v>
      </c>
      <c r="B47" s="42" t="s">
        <v>793</v>
      </c>
      <c r="C47" s="42" t="s">
        <v>65</v>
      </c>
      <c r="D47" s="42" t="s">
        <v>794</v>
      </c>
      <c r="E47" s="42" t="s">
        <v>1068</v>
      </c>
      <c r="G47" s="42" t="s">
        <v>793</v>
      </c>
      <c r="J47" s="42" t="s">
        <v>1074</v>
      </c>
      <c r="K47" s="42" t="s">
        <v>1078</v>
      </c>
      <c r="L47" s="42" t="s">
        <v>1070</v>
      </c>
      <c r="M47" s="42" t="s">
        <v>1071</v>
      </c>
      <c r="N47" s="42" t="s">
        <v>1072</v>
      </c>
      <c r="O47" s="43">
        <v>0</v>
      </c>
      <c r="P47" s="44">
        <v>1</v>
      </c>
      <c r="Q47" s="44">
        <v>0</v>
      </c>
      <c r="R47" s="44">
        <v>1</v>
      </c>
      <c r="S47" s="45">
        <v>8.4709999999999994E-4</v>
      </c>
      <c r="T47" s="45">
        <v>0</v>
      </c>
      <c r="U47" s="45">
        <v>8.4709999999999994E-4</v>
      </c>
      <c r="V47" s="45">
        <v>7.7086100000000007E-4</v>
      </c>
      <c r="W47" s="45">
        <v>-9.2503320000000001E-5</v>
      </c>
      <c r="X47" s="45">
        <v>6.7835767999999998E-4</v>
      </c>
      <c r="Y47" s="46">
        <f t="shared" si="0"/>
        <v>1.01753652E-4</v>
      </c>
      <c r="Z47" s="46">
        <f t="shared" si="1"/>
        <v>5.7660402799999998E-4</v>
      </c>
    </row>
    <row r="48" spans="1:26" ht="13" customHeight="1">
      <c r="A48" s="42" t="s">
        <v>136</v>
      </c>
      <c r="B48" s="42" t="s">
        <v>152</v>
      </c>
      <c r="C48" s="42" t="s">
        <v>68</v>
      </c>
      <c r="D48" s="42" t="s">
        <v>153</v>
      </c>
      <c r="E48" s="42" t="s">
        <v>1068</v>
      </c>
      <c r="G48" s="42" t="s">
        <v>152</v>
      </c>
      <c r="J48" s="42" t="s">
        <v>1074</v>
      </c>
      <c r="K48" s="42" t="s">
        <v>1075</v>
      </c>
      <c r="L48" s="42" t="s">
        <v>1070</v>
      </c>
      <c r="M48" s="42" t="s">
        <v>1071</v>
      </c>
      <c r="N48" s="42" t="s">
        <v>1072</v>
      </c>
      <c r="O48" s="43">
        <v>0</v>
      </c>
      <c r="P48" s="44">
        <v>1</v>
      </c>
      <c r="Q48" s="44">
        <v>0</v>
      </c>
      <c r="R48" s="44">
        <v>1</v>
      </c>
      <c r="S48" s="45">
        <v>1.2850970363699999E-3</v>
      </c>
      <c r="T48" s="45">
        <v>0</v>
      </c>
      <c r="U48" s="45">
        <v>1.2850970363699999E-3</v>
      </c>
      <c r="V48" s="45">
        <v>1.1694383030966999E-3</v>
      </c>
      <c r="W48" s="45">
        <v>-1.4033259637160402E-4</v>
      </c>
      <c r="X48" s="45">
        <v>1.0291057067250999E-3</v>
      </c>
      <c r="Y48" s="46">
        <f t="shared" si="0"/>
        <v>1.5436585600876499E-4</v>
      </c>
      <c r="Z48" s="46">
        <f t="shared" si="1"/>
        <v>8.7473985071633486E-4</v>
      </c>
    </row>
    <row r="49" spans="1:26" ht="13" customHeight="1">
      <c r="A49" s="42" t="s">
        <v>136</v>
      </c>
      <c r="B49" s="42" t="s">
        <v>987</v>
      </c>
      <c r="C49" s="42" t="s">
        <v>51</v>
      </c>
      <c r="D49" s="42" t="s">
        <v>988</v>
      </c>
      <c r="E49" s="42" t="s">
        <v>1068</v>
      </c>
      <c r="G49" s="42" t="s">
        <v>987</v>
      </c>
      <c r="J49" s="42" t="s">
        <v>1074</v>
      </c>
      <c r="K49" s="42" t="s">
        <v>1078</v>
      </c>
      <c r="L49" s="42" t="s">
        <v>1070</v>
      </c>
      <c r="M49" s="42" t="s">
        <v>1071</v>
      </c>
      <c r="N49" s="42" t="s">
        <v>1072</v>
      </c>
      <c r="O49" s="43">
        <v>0</v>
      </c>
      <c r="P49" s="44">
        <v>2</v>
      </c>
      <c r="Q49" s="44">
        <v>0</v>
      </c>
      <c r="R49" s="44">
        <v>2</v>
      </c>
      <c r="S49" s="45">
        <v>1.6941999999999999E-3</v>
      </c>
      <c r="T49" s="45">
        <v>0</v>
      </c>
      <c r="U49" s="45">
        <v>1.6941999999999999E-3</v>
      </c>
      <c r="V49" s="45">
        <v>1.5417220000000001E-3</v>
      </c>
      <c r="W49" s="45">
        <v>-1.8500664E-4</v>
      </c>
      <c r="X49" s="45">
        <v>1.35671536E-3</v>
      </c>
      <c r="Y49" s="46">
        <f t="shared" si="0"/>
        <v>2.0350730399999999E-4</v>
      </c>
      <c r="Z49" s="46">
        <f t="shared" si="1"/>
        <v>1.153208056E-3</v>
      </c>
    </row>
    <row r="50" spans="1:26" ht="13" customHeight="1">
      <c r="A50" s="42" t="s">
        <v>136</v>
      </c>
      <c r="B50" s="42" t="s">
        <v>546</v>
      </c>
      <c r="C50" s="42" t="s">
        <v>61</v>
      </c>
      <c r="D50" s="42" t="s">
        <v>547</v>
      </c>
      <c r="E50" s="42" t="s">
        <v>1068</v>
      </c>
      <c r="G50" s="42" t="s">
        <v>546</v>
      </c>
      <c r="J50" s="42" t="s">
        <v>1074</v>
      </c>
      <c r="K50" s="42" t="s">
        <v>1075</v>
      </c>
      <c r="L50" s="42" t="s">
        <v>1070</v>
      </c>
      <c r="M50" s="42" t="s">
        <v>1071</v>
      </c>
      <c r="N50" s="42" t="s">
        <v>1072</v>
      </c>
      <c r="O50" s="43">
        <v>0</v>
      </c>
      <c r="P50" s="44">
        <v>11</v>
      </c>
      <c r="Q50" s="44">
        <v>0</v>
      </c>
      <c r="R50" s="44">
        <v>11</v>
      </c>
      <c r="S50" s="45">
        <v>4.5667724660339998E-2</v>
      </c>
      <c r="T50" s="45">
        <v>0</v>
      </c>
      <c r="U50" s="45">
        <v>4.5667724660339998E-2</v>
      </c>
      <c r="V50" s="45">
        <v>4.1557629440909398E-2</v>
      </c>
      <c r="W50" s="45">
        <v>-4.9869155329091306E-3</v>
      </c>
      <c r="X50" s="45">
        <v>3.6570713908000298E-2</v>
      </c>
      <c r="Y50" s="46">
        <f t="shared" si="0"/>
        <v>5.4856070862000445E-3</v>
      </c>
      <c r="Z50" s="46">
        <f t="shared" si="1"/>
        <v>3.1085106821800254E-2</v>
      </c>
    </row>
    <row r="51" spans="1:26" ht="13" customHeight="1">
      <c r="A51" s="42" t="s">
        <v>136</v>
      </c>
      <c r="B51" s="42" t="s">
        <v>209</v>
      </c>
      <c r="C51" s="42" t="s">
        <v>210</v>
      </c>
      <c r="D51" s="42" t="s">
        <v>1088</v>
      </c>
      <c r="E51" s="42" t="s">
        <v>1068</v>
      </c>
      <c r="G51" s="42" t="s">
        <v>209</v>
      </c>
      <c r="J51" s="42" t="s">
        <v>1074</v>
      </c>
      <c r="K51" s="42" t="s">
        <v>1078</v>
      </c>
      <c r="L51" s="42" t="s">
        <v>1070</v>
      </c>
      <c r="M51" s="42" t="s">
        <v>1071</v>
      </c>
      <c r="N51" s="42" t="s">
        <v>1072</v>
      </c>
      <c r="O51" s="43">
        <v>0</v>
      </c>
      <c r="P51" s="44">
        <v>6</v>
      </c>
      <c r="Q51" s="44">
        <v>0</v>
      </c>
      <c r="R51" s="44">
        <v>6</v>
      </c>
      <c r="S51" s="45">
        <v>2.4718182828160001E-2</v>
      </c>
      <c r="T51" s="45">
        <v>0</v>
      </c>
      <c r="U51" s="45">
        <v>2.4718182828160001E-2</v>
      </c>
      <c r="V51" s="45">
        <v>2.2493546373625599E-2</v>
      </c>
      <c r="W51" s="45">
        <v>-2.6992255648350702E-3</v>
      </c>
      <c r="X51" s="45">
        <v>1.9794320808790501E-2</v>
      </c>
      <c r="Y51" s="46">
        <f t="shared" si="0"/>
        <v>2.969148121318575E-3</v>
      </c>
      <c r="Z51" s="46">
        <f t="shared" si="1"/>
        <v>1.6825172687471926E-2</v>
      </c>
    </row>
    <row r="52" spans="1:26" ht="13" customHeight="1">
      <c r="A52" s="42" t="s">
        <v>136</v>
      </c>
      <c r="B52" s="42" t="s">
        <v>186</v>
      </c>
      <c r="C52" s="42" t="s">
        <v>121</v>
      </c>
      <c r="D52" s="42" t="s">
        <v>1046</v>
      </c>
      <c r="E52" s="42" t="s">
        <v>1068</v>
      </c>
      <c r="G52" s="42" t="s">
        <v>186</v>
      </c>
      <c r="J52" s="42" t="s">
        <v>1074</v>
      </c>
      <c r="K52" s="42" t="s">
        <v>1075</v>
      </c>
      <c r="L52" s="42" t="s">
        <v>1070</v>
      </c>
      <c r="M52" s="42" t="s">
        <v>1071</v>
      </c>
      <c r="N52" s="42" t="s">
        <v>1072</v>
      </c>
      <c r="O52" s="43">
        <v>0</v>
      </c>
      <c r="P52" s="44">
        <v>3</v>
      </c>
      <c r="Q52" s="44">
        <v>0</v>
      </c>
      <c r="R52" s="44">
        <v>3</v>
      </c>
      <c r="S52" s="45">
        <v>1.690263670307E-2</v>
      </c>
      <c r="T52" s="45">
        <v>0</v>
      </c>
      <c r="U52" s="45">
        <v>1.690263670307E-2</v>
      </c>
      <c r="V52" s="45">
        <v>1.53813993997937E-2</v>
      </c>
      <c r="W52" s="45">
        <v>-1.8457679279752402E-3</v>
      </c>
      <c r="X52" s="45">
        <v>1.35356314718184E-2</v>
      </c>
      <c r="Y52" s="46">
        <f t="shared" si="0"/>
        <v>2.03034472077276E-3</v>
      </c>
      <c r="Z52" s="46">
        <f t="shared" si="1"/>
        <v>1.1505286751045639E-2</v>
      </c>
    </row>
    <row r="53" spans="1:26" ht="13" customHeight="1">
      <c r="A53" s="42" t="s">
        <v>136</v>
      </c>
      <c r="B53" s="42" t="s">
        <v>196</v>
      </c>
      <c r="C53" s="42" t="s">
        <v>121</v>
      </c>
      <c r="D53" s="42" t="s">
        <v>231</v>
      </c>
      <c r="E53" s="42" t="s">
        <v>1068</v>
      </c>
      <c r="G53" s="42" t="s">
        <v>196</v>
      </c>
      <c r="J53" s="42" t="s">
        <v>1074</v>
      </c>
      <c r="K53" s="42" t="s">
        <v>64</v>
      </c>
      <c r="L53" s="42" t="s">
        <v>1070</v>
      </c>
      <c r="M53" s="42" t="s">
        <v>1071</v>
      </c>
      <c r="N53" s="42" t="s">
        <v>1072</v>
      </c>
      <c r="O53" s="43">
        <v>0</v>
      </c>
      <c r="P53" s="44">
        <v>2</v>
      </c>
      <c r="Q53" s="44">
        <v>0</v>
      </c>
      <c r="R53" s="44">
        <v>2</v>
      </c>
      <c r="S53" s="45">
        <v>8.9554806323500005E-3</v>
      </c>
      <c r="T53" s="45">
        <v>0</v>
      </c>
      <c r="U53" s="45">
        <v>8.9554806323500005E-3</v>
      </c>
      <c r="V53" s="45">
        <v>8.1494873754385001E-3</v>
      </c>
      <c r="W53" s="45">
        <v>-9.7793848505262006E-4</v>
      </c>
      <c r="X53" s="45">
        <v>7.1715488903858803E-3</v>
      </c>
      <c r="Y53" s="46">
        <f t="shared" si="0"/>
        <v>1.0757323335578821E-3</v>
      </c>
      <c r="Z53" s="46">
        <f t="shared" si="1"/>
        <v>6.0958165568279982E-3</v>
      </c>
    </row>
    <row r="54" spans="1:26" ht="13" customHeight="1">
      <c r="A54" s="42" t="s">
        <v>136</v>
      </c>
      <c r="B54" s="42" t="s">
        <v>974</v>
      </c>
      <c r="C54" s="42" t="s">
        <v>121</v>
      </c>
      <c r="D54" s="42" t="s">
        <v>561</v>
      </c>
      <c r="E54" s="42" t="s">
        <v>1068</v>
      </c>
      <c r="G54" s="42" t="s">
        <v>974</v>
      </c>
      <c r="J54" s="42" t="s">
        <v>1074</v>
      </c>
      <c r="K54" s="42" t="s">
        <v>1075</v>
      </c>
      <c r="L54" s="42" t="s">
        <v>1070</v>
      </c>
      <c r="M54" s="42" t="s">
        <v>1071</v>
      </c>
      <c r="N54" s="42" t="s">
        <v>1072</v>
      </c>
      <c r="O54" s="43">
        <v>0</v>
      </c>
      <c r="P54" s="44">
        <v>1</v>
      </c>
      <c r="Q54" s="44">
        <v>0</v>
      </c>
      <c r="R54" s="44">
        <v>1</v>
      </c>
      <c r="S54" s="45">
        <v>6.6014281059800003E-3</v>
      </c>
      <c r="T54" s="45">
        <v>0</v>
      </c>
      <c r="U54" s="45">
        <v>6.6014281059800003E-3</v>
      </c>
      <c r="V54" s="45">
        <v>6.0072995764417995E-3</v>
      </c>
      <c r="W54" s="45">
        <v>-7.2087594917301606E-4</v>
      </c>
      <c r="X54" s="45">
        <v>5.2864236272687805E-3</v>
      </c>
      <c r="Y54" s="46">
        <f t="shared" si="0"/>
        <v>7.9296354409031701E-4</v>
      </c>
      <c r="Z54" s="46">
        <f t="shared" si="1"/>
        <v>4.4934600831784636E-3</v>
      </c>
    </row>
    <row r="55" spans="1:26" ht="13" customHeight="1">
      <c r="A55" s="42" t="s">
        <v>136</v>
      </c>
      <c r="B55" s="42" t="s">
        <v>1089</v>
      </c>
      <c r="C55" s="42" t="s">
        <v>51</v>
      </c>
      <c r="D55" s="42" t="s">
        <v>1090</v>
      </c>
      <c r="E55" s="42" t="s">
        <v>1068</v>
      </c>
      <c r="G55" s="42" t="s">
        <v>1089</v>
      </c>
      <c r="J55" s="42" t="s">
        <v>1074</v>
      </c>
      <c r="K55" s="42" t="s">
        <v>1075</v>
      </c>
      <c r="L55" s="42" t="s">
        <v>1070</v>
      </c>
      <c r="M55" s="42" t="s">
        <v>1071</v>
      </c>
      <c r="N55" s="42" t="s">
        <v>1072</v>
      </c>
      <c r="O55" s="43">
        <v>0</v>
      </c>
      <c r="P55" s="44">
        <v>1</v>
      </c>
      <c r="Q55" s="44">
        <v>0</v>
      </c>
      <c r="R55" s="44">
        <v>1</v>
      </c>
      <c r="S55" s="45">
        <v>2.17332873926E-3</v>
      </c>
      <c r="T55" s="45">
        <v>0</v>
      </c>
      <c r="U55" s="45">
        <v>2.17332873926E-3</v>
      </c>
      <c r="V55" s="45">
        <v>1.9777291527266001E-3</v>
      </c>
      <c r="W55" s="45">
        <v>-2.3732749832719202E-4</v>
      </c>
      <c r="X55" s="45">
        <v>1.74040165439941E-3</v>
      </c>
      <c r="Y55" s="46">
        <f t="shared" si="0"/>
        <v>2.6106024815991148E-4</v>
      </c>
      <c r="Z55" s="46">
        <f t="shared" si="1"/>
        <v>1.4793414062394985E-3</v>
      </c>
    </row>
    <row r="56" spans="1:26" ht="13" customHeight="1">
      <c r="A56" s="42" t="s">
        <v>136</v>
      </c>
      <c r="B56" s="42" t="s">
        <v>435</v>
      </c>
      <c r="C56" s="42" t="s">
        <v>61</v>
      </c>
      <c r="D56" s="42" t="s">
        <v>436</v>
      </c>
      <c r="E56" s="42" t="s">
        <v>1068</v>
      </c>
      <c r="G56" s="42" t="s">
        <v>435</v>
      </c>
      <c r="J56" s="42" t="s">
        <v>1074</v>
      </c>
      <c r="K56" s="42" t="s">
        <v>1075</v>
      </c>
      <c r="L56" s="42" t="s">
        <v>1070</v>
      </c>
      <c r="M56" s="42" t="s">
        <v>1071</v>
      </c>
      <c r="N56" s="42" t="s">
        <v>1072</v>
      </c>
      <c r="O56" s="43">
        <v>0</v>
      </c>
      <c r="P56" s="44">
        <v>3</v>
      </c>
      <c r="Q56" s="44">
        <v>0</v>
      </c>
      <c r="R56" s="44">
        <v>3</v>
      </c>
      <c r="S56" s="45">
        <v>6.5199862177799999E-3</v>
      </c>
      <c r="T56" s="45">
        <v>0</v>
      </c>
      <c r="U56" s="45">
        <v>6.5199862177799999E-3</v>
      </c>
      <c r="V56" s="45">
        <v>5.9331874581798E-3</v>
      </c>
      <c r="W56" s="45">
        <v>-7.1198249498157602E-4</v>
      </c>
      <c r="X56" s="45">
        <v>5.2212049631982201E-3</v>
      </c>
      <c r="Y56" s="46">
        <f t="shared" si="0"/>
        <v>7.8318074447973304E-4</v>
      </c>
      <c r="Z56" s="46">
        <f t="shared" si="1"/>
        <v>4.4380242187184874E-3</v>
      </c>
    </row>
    <row r="57" spans="1:26" ht="13" customHeight="1">
      <c r="A57" s="42" t="s">
        <v>136</v>
      </c>
      <c r="B57" s="42" t="s">
        <v>339</v>
      </c>
      <c r="C57" s="42" t="s">
        <v>61</v>
      </c>
      <c r="D57" s="42" t="s">
        <v>52</v>
      </c>
      <c r="E57" s="42" t="s">
        <v>1068</v>
      </c>
      <c r="G57" s="42" t="s">
        <v>339</v>
      </c>
      <c r="J57" s="42" t="s">
        <v>1074</v>
      </c>
      <c r="K57" s="42" t="s">
        <v>1075</v>
      </c>
      <c r="L57" s="42" t="s">
        <v>1070</v>
      </c>
      <c r="M57" s="42" t="s">
        <v>1071</v>
      </c>
      <c r="N57" s="42" t="s">
        <v>1072</v>
      </c>
      <c r="O57" s="43">
        <v>0</v>
      </c>
      <c r="P57" s="44">
        <v>1</v>
      </c>
      <c r="Q57" s="44">
        <v>0</v>
      </c>
      <c r="R57" s="44">
        <v>1</v>
      </c>
      <c r="S57" s="45">
        <v>5.63421220612E-3</v>
      </c>
      <c r="T57" s="45">
        <v>0</v>
      </c>
      <c r="U57" s="45">
        <v>5.63421220612E-3</v>
      </c>
      <c r="V57" s="45">
        <v>5.1271331075691999E-3</v>
      </c>
      <c r="W57" s="45">
        <v>-6.1525597290830404E-4</v>
      </c>
      <c r="X57" s="45">
        <v>4.5118771346608997E-3</v>
      </c>
      <c r="Y57" s="46">
        <f t="shared" si="0"/>
        <v>6.7678157019913498E-4</v>
      </c>
      <c r="Z57" s="46">
        <f t="shared" si="1"/>
        <v>3.8350955644617648E-3</v>
      </c>
    </row>
    <row r="58" spans="1:26" ht="13" customHeight="1">
      <c r="A58" s="42" t="s">
        <v>136</v>
      </c>
      <c r="B58" s="42" t="s">
        <v>437</v>
      </c>
      <c r="C58" s="42" t="s">
        <v>61</v>
      </c>
      <c r="D58" s="42" t="s">
        <v>438</v>
      </c>
      <c r="E58" s="42" t="s">
        <v>1068</v>
      </c>
      <c r="G58" s="42" t="s">
        <v>437</v>
      </c>
      <c r="J58" s="42" t="s">
        <v>1074</v>
      </c>
      <c r="K58" s="42" t="s">
        <v>1075</v>
      </c>
      <c r="L58" s="42" t="s">
        <v>1070</v>
      </c>
      <c r="M58" s="42" t="s">
        <v>1071</v>
      </c>
      <c r="N58" s="42" t="s">
        <v>1072</v>
      </c>
      <c r="O58" s="43">
        <v>0</v>
      </c>
      <c r="P58" s="44">
        <v>1</v>
      </c>
      <c r="Q58" s="44">
        <v>0</v>
      </c>
      <c r="R58" s="44">
        <v>1</v>
      </c>
      <c r="S58" s="45">
        <v>4.9938597523300002E-3</v>
      </c>
      <c r="T58" s="45">
        <v>0</v>
      </c>
      <c r="U58" s="45">
        <v>4.9938597523300002E-3</v>
      </c>
      <c r="V58" s="45">
        <v>4.5444123746203003E-3</v>
      </c>
      <c r="W58" s="45">
        <v>-5.4532948495443609E-4</v>
      </c>
      <c r="X58" s="45">
        <v>3.9990828896658602E-3</v>
      </c>
      <c r="Y58" s="46">
        <f t="shared" si="0"/>
        <v>5.9986243344987901E-4</v>
      </c>
      <c r="Z58" s="46">
        <f t="shared" si="1"/>
        <v>3.3992204562159813E-3</v>
      </c>
    </row>
    <row r="59" spans="1:26" ht="13" customHeight="1">
      <c r="A59" s="42" t="s">
        <v>136</v>
      </c>
      <c r="B59" s="42" t="s">
        <v>339</v>
      </c>
      <c r="C59" s="42" t="s">
        <v>61</v>
      </c>
      <c r="D59" s="42" t="s">
        <v>52</v>
      </c>
      <c r="E59" s="42" t="s">
        <v>1068</v>
      </c>
      <c r="G59" s="42" t="s">
        <v>339</v>
      </c>
      <c r="J59" s="42" t="s">
        <v>1074</v>
      </c>
      <c r="K59" s="42" t="s">
        <v>1075</v>
      </c>
      <c r="L59" s="42" t="s">
        <v>1070</v>
      </c>
      <c r="M59" s="42" t="s">
        <v>1071</v>
      </c>
      <c r="N59" s="42" t="s">
        <v>1072</v>
      </c>
      <c r="O59" s="43">
        <v>0</v>
      </c>
      <c r="P59" s="44">
        <v>1</v>
      </c>
      <c r="Q59" s="44">
        <v>0</v>
      </c>
      <c r="R59" s="44">
        <v>1</v>
      </c>
      <c r="S59" s="45">
        <v>1.2850970363699999E-3</v>
      </c>
      <c r="T59" s="45">
        <v>0</v>
      </c>
      <c r="U59" s="45">
        <v>1.2850970363699999E-3</v>
      </c>
      <c r="V59" s="45">
        <v>1.1694383030966999E-3</v>
      </c>
      <c r="W59" s="45">
        <v>-1.4033259637160402E-4</v>
      </c>
      <c r="X59" s="45">
        <v>1.0291057067250999E-3</v>
      </c>
      <c r="Y59" s="46">
        <f t="shared" si="0"/>
        <v>1.5436585600876499E-4</v>
      </c>
      <c r="Z59" s="46">
        <f t="shared" si="1"/>
        <v>8.7473985071633486E-4</v>
      </c>
    </row>
    <row r="60" spans="1:26" ht="13" customHeight="1">
      <c r="A60" s="42" t="s">
        <v>136</v>
      </c>
      <c r="B60" s="42" t="s">
        <v>339</v>
      </c>
      <c r="C60" s="42" t="s">
        <v>61</v>
      </c>
      <c r="D60" s="42" t="s">
        <v>52</v>
      </c>
      <c r="E60" s="42" t="s">
        <v>1068</v>
      </c>
      <c r="G60" s="42" t="s">
        <v>339</v>
      </c>
      <c r="J60" s="42" t="s">
        <v>1074</v>
      </c>
      <c r="K60" s="42" t="s">
        <v>1075</v>
      </c>
      <c r="L60" s="42" t="s">
        <v>1070</v>
      </c>
      <c r="M60" s="42" t="s">
        <v>1071</v>
      </c>
      <c r="N60" s="42" t="s">
        <v>1072</v>
      </c>
      <c r="O60" s="43">
        <v>0</v>
      </c>
      <c r="P60" s="44">
        <v>5</v>
      </c>
      <c r="Q60" s="44">
        <v>0</v>
      </c>
      <c r="R60" s="44">
        <v>5</v>
      </c>
      <c r="S60" s="45">
        <v>2.8171061115309998E-2</v>
      </c>
      <c r="T60" s="45">
        <v>0</v>
      </c>
      <c r="U60" s="45">
        <v>2.8171061115309998E-2</v>
      </c>
      <c r="V60" s="45">
        <v>2.56356656149321E-2</v>
      </c>
      <c r="W60" s="45">
        <v>-3.0762798737918504E-3</v>
      </c>
      <c r="X60" s="45">
        <v>2.2559385741140199E-2</v>
      </c>
      <c r="Y60" s="46">
        <f t="shared" si="0"/>
        <v>3.3839078611710297E-3</v>
      </c>
      <c r="Z60" s="46">
        <f t="shared" si="1"/>
        <v>1.917547787996917E-2</v>
      </c>
    </row>
    <row r="61" spans="1:26" ht="13" customHeight="1">
      <c r="A61" s="42" t="s">
        <v>136</v>
      </c>
      <c r="B61" s="42" t="s">
        <v>146</v>
      </c>
      <c r="C61" s="42" t="s">
        <v>61</v>
      </c>
      <c r="D61" s="42" t="s">
        <v>1073</v>
      </c>
      <c r="E61" s="42" t="s">
        <v>1068</v>
      </c>
      <c r="G61" s="42" t="s">
        <v>146</v>
      </c>
      <c r="J61" s="42" t="s">
        <v>1074</v>
      </c>
      <c r="K61" s="42" t="s">
        <v>1078</v>
      </c>
      <c r="L61" s="42" t="s">
        <v>1070</v>
      </c>
      <c r="M61" s="42" t="s">
        <v>1071</v>
      </c>
      <c r="N61" s="42" t="s">
        <v>1072</v>
      </c>
      <c r="O61" s="43">
        <v>0</v>
      </c>
      <c r="P61" s="44">
        <v>1</v>
      </c>
      <c r="Q61" s="44">
        <v>0</v>
      </c>
      <c r="R61" s="44">
        <v>1</v>
      </c>
      <c r="S61" s="45">
        <v>8.4709999999999994E-4</v>
      </c>
      <c r="T61" s="45">
        <v>0</v>
      </c>
      <c r="U61" s="45">
        <v>8.4709999999999994E-4</v>
      </c>
      <c r="V61" s="45">
        <v>7.7086100000000007E-4</v>
      </c>
      <c r="W61" s="45">
        <v>-9.2503320000000001E-5</v>
      </c>
      <c r="X61" s="45">
        <v>6.7835767999999998E-4</v>
      </c>
      <c r="Y61" s="46">
        <f t="shared" si="0"/>
        <v>1.01753652E-4</v>
      </c>
      <c r="Z61" s="46">
        <f t="shared" si="1"/>
        <v>5.7660402799999998E-4</v>
      </c>
    </row>
    <row r="62" spans="1:26" ht="13" customHeight="1">
      <c r="A62" s="42" t="s">
        <v>136</v>
      </c>
      <c r="B62" s="42" t="s">
        <v>457</v>
      </c>
      <c r="C62" s="42" t="s">
        <v>61</v>
      </c>
      <c r="D62" s="42" t="s">
        <v>1091</v>
      </c>
      <c r="E62" s="42" t="s">
        <v>1068</v>
      </c>
      <c r="G62" s="42" t="s">
        <v>457</v>
      </c>
      <c r="J62" s="42" t="s">
        <v>1074</v>
      </c>
      <c r="K62" s="42" t="s">
        <v>1078</v>
      </c>
      <c r="L62" s="42" t="s">
        <v>1070</v>
      </c>
      <c r="M62" s="42" t="s">
        <v>1071</v>
      </c>
      <c r="N62" s="42" t="s">
        <v>1072</v>
      </c>
      <c r="O62" s="43">
        <v>0</v>
      </c>
      <c r="P62" s="44">
        <v>2</v>
      </c>
      <c r="Q62" s="44">
        <v>0</v>
      </c>
      <c r="R62" s="44">
        <v>2</v>
      </c>
      <c r="S62" s="45">
        <v>1.6941999999999999E-3</v>
      </c>
      <c r="T62" s="45">
        <v>0</v>
      </c>
      <c r="U62" s="45">
        <v>1.6941999999999999E-3</v>
      </c>
      <c r="V62" s="45">
        <v>1.5417220000000001E-3</v>
      </c>
      <c r="W62" s="45">
        <v>-1.8500664E-4</v>
      </c>
      <c r="X62" s="45">
        <v>1.35671536E-3</v>
      </c>
      <c r="Y62" s="46">
        <f t="shared" si="0"/>
        <v>2.0350730399999999E-4</v>
      </c>
      <c r="Z62" s="46">
        <f t="shared" si="1"/>
        <v>1.153208056E-3</v>
      </c>
    </row>
    <row r="63" spans="1:26" ht="13" customHeight="1">
      <c r="A63" s="42" t="s">
        <v>136</v>
      </c>
      <c r="B63" s="42" t="s">
        <v>407</v>
      </c>
      <c r="C63" s="42" t="s">
        <v>121</v>
      </c>
      <c r="D63" s="42" t="s">
        <v>662</v>
      </c>
      <c r="E63" s="42" t="s">
        <v>1068</v>
      </c>
      <c r="G63" s="42" t="s">
        <v>407</v>
      </c>
      <c r="J63" s="42" t="s">
        <v>1074</v>
      </c>
      <c r="K63" s="42" t="s">
        <v>1075</v>
      </c>
      <c r="L63" s="42" t="s">
        <v>1070</v>
      </c>
      <c r="M63" s="42" t="s">
        <v>1071</v>
      </c>
      <c r="N63" s="42" t="s">
        <v>1072</v>
      </c>
      <c r="O63" s="43">
        <v>0</v>
      </c>
      <c r="P63" s="44">
        <v>5</v>
      </c>
      <c r="Q63" s="44">
        <v>0</v>
      </c>
      <c r="R63" s="44">
        <v>5</v>
      </c>
      <c r="S63" s="45">
        <v>1.0866643696300001E-2</v>
      </c>
      <c r="T63" s="45">
        <v>0</v>
      </c>
      <c r="U63" s="45">
        <v>1.0866643696300001E-2</v>
      </c>
      <c r="V63" s="45">
        <v>9.8886457636330003E-3</v>
      </c>
      <c r="W63" s="45">
        <v>-1.1866374916359602E-3</v>
      </c>
      <c r="X63" s="45">
        <v>8.7020082719970401E-3</v>
      </c>
      <c r="Y63" s="46">
        <f t="shared" si="0"/>
        <v>1.3053012407995559E-3</v>
      </c>
      <c r="Z63" s="46">
        <f t="shared" si="1"/>
        <v>7.3967070311974845E-3</v>
      </c>
    </row>
    <row r="64" spans="1:26" ht="13" customHeight="1">
      <c r="A64" s="42" t="s">
        <v>136</v>
      </c>
      <c r="B64" s="42" t="s">
        <v>556</v>
      </c>
      <c r="C64" s="42" t="s">
        <v>61</v>
      </c>
      <c r="D64" s="42" t="s">
        <v>557</v>
      </c>
      <c r="E64" s="42" t="s">
        <v>1068</v>
      </c>
      <c r="G64" s="42" t="s">
        <v>556</v>
      </c>
      <c r="J64" s="42" t="s">
        <v>1074</v>
      </c>
      <c r="K64" s="42" t="s">
        <v>1078</v>
      </c>
      <c r="L64" s="42" t="s">
        <v>1070</v>
      </c>
      <c r="M64" s="42" t="s">
        <v>1071</v>
      </c>
      <c r="N64" s="42" t="s">
        <v>1072</v>
      </c>
      <c r="O64" s="43">
        <v>0</v>
      </c>
      <c r="P64" s="44">
        <v>4</v>
      </c>
      <c r="Q64" s="44">
        <v>0</v>
      </c>
      <c r="R64" s="44">
        <v>4</v>
      </c>
      <c r="S64" s="45">
        <v>1.647878860858E-2</v>
      </c>
      <c r="T64" s="45">
        <v>0</v>
      </c>
      <c r="U64" s="45">
        <v>1.647878860858E-2</v>
      </c>
      <c r="V64" s="45">
        <v>1.49956976338078E-2</v>
      </c>
      <c r="W64" s="45">
        <v>-1.79948371605694E-3</v>
      </c>
      <c r="X64" s="45">
        <v>1.31962139177509E-2</v>
      </c>
      <c r="Y64" s="46">
        <f t="shared" si="0"/>
        <v>1.9794320876626347E-3</v>
      </c>
      <c r="Z64" s="46">
        <f t="shared" si="1"/>
        <v>1.1216781830088264E-2</v>
      </c>
    </row>
    <row r="65" spans="1:26" ht="13" customHeight="1">
      <c r="A65" s="42" t="s">
        <v>136</v>
      </c>
      <c r="B65" s="42" t="s">
        <v>422</v>
      </c>
      <c r="C65" s="42" t="s">
        <v>61</v>
      </c>
      <c r="D65" s="42" t="s">
        <v>1076</v>
      </c>
      <c r="E65" s="42" t="s">
        <v>1068</v>
      </c>
      <c r="G65" s="42" t="s">
        <v>422</v>
      </c>
      <c r="J65" s="42" t="s">
        <v>1074</v>
      </c>
      <c r="K65" s="42" t="s">
        <v>379</v>
      </c>
      <c r="L65" s="42" t="s">
        <v>1070</v>
      </c>
      <c r="M65" s="42" t="s">
        <v>1071</v>
      </c>
      <c r="N65" s="42" t="s">
        <v>1072</v>
      </c>
      <c r="O65" s="43">
        <v>0</v>
      </c>
      <c r="P65" s="44">
        <v>3</v>
      </c>
      <c r="Q65" s="44">
        <v>0</v>
      </c>
      <c r="R65" s="44">
        <v>3</v>
      </c>
      <c r="S65" s="45">
        <v>8.3862900000000002E-4</v>
      </c>
      <c r="T65" s="45">
        <v>0</v>
      </c>
      <c r="U65" s="45">
        <v>8.3862900000000002E-4</v>
      </c>
      <c r="V65" s="45">
        <v>7.6315238999999997E-4</v>
      </c>
      <c r="W65" s="45">
        <v>-9.1578286800000005E-5</v>
      </c>
      <c r="X65" s="45">
        <v>6.7157410320000006E-4</v>
      </c>
      <c r="Y65" s="46">
        <f t="shared" si="0"/>
        <v>1.0073611548000001E-4</v>
      </c>
      <c r="Z65" s="46">
        <f t="shared" si="1"/>
        <v>5.7083798772000001E-4</v>
      </c>
    </row>
    <row r="66" spans="1:26" ht="13" customHeight="1">
      <c r="A66" s="42" t="s">
        <v>136</v>
      </c>
      <c r="B66" s="42" t="s">
        <v>1092</v>
      </c>
      <c r="C66" s="42" t="s">
        <v>121</v>
      </c>
      <c r="D66" s="42" t="s">
        <v>408</v>
      </c>
      <c r="E66" s="42" t="s">
        <v>1068</v>
      </c>
      <c r="G66" s="42" t="s">
        <v>1092</v>
      </c>
      <c r="J66" s="42" t="s">
        <v>1074</v>
      </c>
      <c r="K66" s="42" t="s">
        <v>1075</v>
      </c>
      <c r="L66" s="42" t="s">
        <v>1070</v>
      </c>
      <c r="M66" s="42" t="s">
        <v>1071</v>
      </c>
      <c r="N66" s="42" t="s">
        <v>1072</v>
      </c>
      <c r="O66" s="43">
        <v>0</v>
      </c>
      <c r="P66" s="44">
        <v>1</v>
      </c>
      <c r="Q66" s="44">
        <v>0</v>
      </c>
      <c r="R66" s="44">
        <v>1</v>
      </c>
      <c r="S66" s="45">
        <v>5.63421220612E-3</v>
      </c>
      <c r="T66" s="45">
        <v>0</v>
      </c>
      <c r="U66" s="45">
        <v>5.63421220612E-3</v>
      </c>
      <c r="V66" s="45">
        <v>5.1271331075691999E-3</v>
      </c>
      <c r="W66" s="45">
        <v>-6.1525597290830404E-4</v>
      </c>
      <c r="X66" s="45">
        <v>4.5118771346608997E-3</v>
      </c>
      <c r="Y66" s="46">
        <f t="shared" ref="Y66:Y129" si="2">X66*0.15</f>
        <v>6.7678157019913498E-4</v>
      </c>
      <c r="Z66" s="46">
        <f t="shared" ref="Z66:Z129" si="3">X66-Y66</f>
        <v>3.8350955644617648E-3</v>
      </c>
    </row>
    <row r="67" spans="1:26" ht="13" customHeight="1">
      <c r="A67" s="42" t="s">
        <v>136</v>
      </c>
      <c r="B67" s="42" t="s">
        <v>339</v>
      </c>
      <c r="C67" s="42" t="s">
        <v>61</v>
      </c>
      <c r="D67" s="42" t="s">
        <v>52</v>
      </c>
      <c r="E67" s="42" t="s">
        <v>1068</v>
      </c>
      <c r="G67" s="42" t="s">
        <v>339</v>
      </c>
      <c r="J67" s="42" t="s">
        <v>1074</v>
      </c>
      <c r="K67" s="42" t="s">
        <v>1075</v>
      </c>
      <c r="L67" s="42" t="s">
        <v>1070</v>
      </c>
      <c r="M67" s="42" t="s">
        <v>1071</v>
      </c>
      <c r="N67" s="42" t="s">
        <v>1072</v>
      </c>
      <c r="O67" s="43">
        <v>0</v>
      </c>
      <c r="P67" s="44">
        <v>2</v>
      </c>
      <c r="Q67" s="44">
        <v>0</v>
      </c>
      <c r="R67" s="44">
        <v>2</v>
      </c>
      <c r="S67" s="45">
        <v>5.5908600000000009E-4</v>
      </c>
      <c r="T67" s="45">
        <v>0</v>
      </c>
      <c r="U67" s="45">
        <v>5.5908600000000009E-4</v>
      </c>
      <c r="V67" s="45">
        <v>5.0876825999999998E-4</v>
      </c>
      <c r="W67" s="45">
        <v>-6.1052191200000003E-5</v>
      </c>
      <c r="X67" s="45">
        <v>4.4771606880000001E-4</v>
      </c>
      <c r="Y67" s="46">
        <f t="shared" si="2"/>
        <v>6.7157410320000004E-5</v>
      </c>
      <c r="Z67" s="46">
        <f t="shared" si="3"/>
        <v>3.8055865847999999E-4</v>
      </c>
    </row>
    <row r="68" spans="1:26" ht="13" customHeight="1">
      <c r="A68" s="42" t="s">
        <v>136</v>
      </c>
      <c r="B68" s="42" t="s">
        <v>400</v>
      </c>
      <c r="C68" s="42" t="s">
        <v>121</v>
      </c>
      <c r="D68" s="42" t="s">
        <v>197</v>
      </c>
      <c r="E68" s="42" t="s">
        <v>1068</v>
      </c>
      <c r="G68" s="42" t="s">
        <v>400</v>
      </c>
      <c r="J68" s="42" t="s">
        <v>1074</v>
      </c>
      <c r="K68" s="42" t="s">
        <v>1075</v>
      </c>
      <c r="L68" s="42" t="s">
        <v>1070</v>
      </c>
      <c r="M68" s="42" t="s">
        <v>1071</v>
      </c>
      <c r="N68" s="42" t="s">
        <v>1072</v>
      </c>
      <c r="O68" s="43">
        <v>0</v>
      </c>
      <c r="P68" s="44">
        <v>2</v>
      </c>
      <c r="Q68" s="44">
        <v>0</v>
      </c>
      <c r="R68" s="44">
        <v>2</v>
      </c>
      <c r="S68" s="45">
        <v>1.6941999999999999E-3</v>
      </c>
      <c r="T68" s="45">
        <v>0</v>
      </c>
      <c r="U68" s="45">
        <v>1.6941999999999999E-3</v>
      </c>
      <c r="V68" s="45">
        <v>1.5417220000000001E-3</v>
      </c>
      <c r="W68" s="45">
        <v>-1.8500664E-4</v>
      </c>
      <c r="X68" s="45">
        <v>1.35671536E-3</v>
      </c>
      <c r="Y68" s="46">
        <f t="shared" si="2"/>
        <v>2.0350730399999999E-4</v>
      </c>
      <c r="Z68" s="46">
        <f t="shared" si="3"/>
        <v>1.153208056E-3</v>
      </c>
    </row>
    <row r="69" spans="1:26" ht="13" customHeight="1">
      <c r="A69" s="42" t="s">
        <v>136</v>
      </c>
      <c r="B69" s="42" t="s">
        <v>546</v>
      </c>
      <c r="C69" s="42" t="s">
        <v>61</v>
      </c>
      <c r="D69" s="42" t="s">
        <v>547</v>
      </c>
      <c r="E69" s="42" t="s">
        <v>1068</v>
      </c>
      <c r="G69" s="42" t="s">
        <v>546</v>
      </c>
      <c r="J69" s="42" t="s">
        <v>1074</v>
      </c>
      <c r="K69" s="42" t="s">
        <v>1078</v>
      </c>
      <c r="L69" s="42" t="s">
        <v>1070</v>
      </c>
      <c r="M69" s="42" t="s">
        <v>1071</v>
      </c>
      <c r="N69" s="42" t="s">
        <v>1072</v>
      </c>
      <c r="O69" s="43">
        <v>0</v>
      </c>
      <c r="P69" s="44">
        <v>2</v>
      </c>
      <c r="Q69" s="44">
        <v>0</v>
      </c>
      <c r="R69" s="44">
        <v>2</v>
      </c>
      <c r="S69" s="45">
        <v>8.23939430429E-3</v>
      </c>
      <c r="T69" s="45">
        <v>0</v>
      </c>
      <c r="U69" s="45">
        <v>8.23939430429E-3</v>
      </c>
      <c r="V69" s="45">
        <v>7.4978488169039001E-3</v>
      </c>
      <c r="W69" s="45">
        <v>-8.9974185802846806E-4</v>
      </c>
      <c r="X69" s="45">
        <v>6.5981069588754307E-3</v>
      </c>
      <c r="Y69" s="46">
        <f t="shared" si="2"/>
        <v>9.8971604383131452E-4</v>
      </c>
      <c r="Z69" s="46">
        <f t="shared" si="3"/>
        <v>5.6083909150441164E-3</v>
      </c>
    </row>
    <row r="70" spans="1:26" ht="13" customHeight="1">
      <c r="A70" s="42" t="s">
        <v>136</v>
      </c>
      <c r="B70" s="42" t="s">
        <v>560</v>
      </c>
      <c r="C70" s="42" t="s">
        <v>61</v>
      </c>
      <c r="D70" s="42" t="s">
        <v>561</v>
      </c>
      <c r="E70" s="42" t="s">
        <v>1068</v>
      </c>
      <c r="G70" s="42" t="s">
        <v>560</v>
      </c>
      <c r="J70" s="42" t="s">
        <v>1074</v>
      </c>
      <c r="K70" s="42" t="s">
        <v>1078</v>
      </c>
      <c r="L70" s="42" t="s">
        <v>1070</v>
      </c>
      <c r="M70" s="42" t="s">
        <v>1071</v>
      </c>
      <c r="N70" s="42" t="s">
        <v>1072</v>
      </c>
      <c r="O70" s="43">
        <v>0</v>
      </c>
      <c r="P70" s="44">
        <v>2</v>
      </c>
      <c r="Q70" s="44">
        <v>0</v>
      </c>
      <c r="R70" s="44">
        <v>2</v>
      </c>
      <c r="S70" s="45">
        <v>8.23939430429E-3</v>
      </c>
      <c r="T70" s="45">
        <v>0</v>
      </c>
      <c r="U70" s="45">
        <v>8.23939430429E-3</v>
      </c>
      <c r="V70" s="45">
        <v>7.4978488169039001E-3</v>
      </c>
      <c r="W70" s="45">
        <v>-8.9974185802846806E-4</v>
      </c>
      <c r="X70" s="45">
        <v>6.5981069588754307E-3</v>
      </c>
      <c r="Y70" s="46">
        <f t="shared" si="2"/>
        <v>9.8971604383131452E-4</v>
      </c>
      <c r="Z70" s="46">
        <f t="shared" si="3"/>
        <v>5.6083909150441164E-3</v>
      </c>
    </row>
    <row r="71" spans="1:26" ht="13" customHeight="1">
      <c r="A71" s="42" t="s">
        <v>136</v>
      </c>
      <c r="B71" s="42" t="s">
        <v>1037</v>
      </c>
      <c r="C71" s="42" t="s">
        <v>568</v>
      </c>
      <c r="D71" s="42" t="s">
        <v>1038</v>
      </c>
      <c r="E71" s="42" t="s">
        <v>1068</v>
      </c>
      <c r="G71" s="42" t="s">
        <v>1037</v>
      </c>
      <c r="J71" s="42" t="s">
        <v>1074</v>
      </c>
      <c r="K71" s="42" t="s">
        <v>1075</v>
      </c>
      <c r="L71" s="42" t="s">
        <v>1070</v>
      </c>
      <c r="M71" s="42" t="s">
        <v>1071</v>
      </c>
      <c r="N71" s="42" t="s">
        <v>1072</v>
      </c>
      <c r="O71" s="43">
        <v>0</v>
      </c>
      <c r="P71" s="44">
        <v>1</v>
      </c>
      <c r="Q71" s="44">
        <v>0</v>
      </c>
      <c r="R71" s="44">
        <v>1</v>
      </c>
      <c r="S71" s="45">
        <v>7.8162116915600002E-3</v>
      </c>
      <c r="T71" s="45">
        <v>0</v>
      </c>
      <c r="U71" s="45">
        <v>7.8162116915600002E-3</v>
      </c>
      <c r="V71" s="45">
        <v>7.1127526393195998E-3</v>
      </c>
      <c r="W71" s="45">
        <v>-8.5353031671835209E-4</v>
      </c>
      <c r="X71" s="45">
        <v>6.2592223226012505E-3</v>
      </c>
      <c r="Y71" s="46">
        <f t="shared" si="2"/>
        <v>9.3888334839018752E-4</v>
      </c>
      <c r="Z71" s="46">
        <f t="shared" si="3"/>
        <v>5.3203389742110634E-3</v>
      </c>
    </row>
    <row r="72" spans="1:26" ht="13" customHeight="1">
      <c r="A72" s="42" t="s">
        <v>136</v>
      </c>
      <c r="B72" s="42" t="s">
        <v>196</v>
      </c>
      <c r="C72" s="42" t="s">
        <v>121</v>
      </c>
      <c r="D72" s="42" t="s">
        <v>231</v>
      </c>
      <c r="E72" s="42" t="s">
        <v>1068</v>
      </c>
      <c r="G72" s="42" t="s">
        <v>196</v>
      </c>
      <c r="J72" s="42" t="s">
        <v>1074</v>
      </c>
      <c r="K72" s="42" t="s">
        <v>1075</v>
      </c>
      <c r="L72" s="42" t="s">
        <v>1070</v>
      </c>
      <c r="M72" s="42" t="s">
        <v>1071</v>
      </c>
      <c r="N72" s="42" t="s">
        <v>1072</v>
      </c>
      <c r="O72" s="43">
        <v>0</v>
      </c>
      <c r="P72" s="44">
        <v>2</v>
      </c>
      <c r="Q72" s="44">
        <v>0</v>
      </c>
      <c r="R72" s="44">
        <v>2</v>
      </c>
      <c r="S72" s="45">
        <v>2.5701941574500001E-3</v>
      </c>
      <c r="T72" s="45">
        <v>0</v>
      </c>
      <c r="U72" s="45">
        <v>2.5701941574500001E-3</v>
      </c>
      <c r="V72" s="45">
        <v>2.3388766832795E-3</v>
      </c>
      <c r="W72" s="45">
        <v>-2.8066520199354004E-4</v>
      </c>
      <c r="X72" s="45">
        <v>2.0582114812859602E-3</v>
      </c>
      <c r="Y72" s="46">
        <f t="shared" si="2"/>
        <v>3.08731722192894E-4</v>
      </c>
      <c r="Z72" s="46">
        <f t="shared" si="3"/>
        <v>1.7494797590930661E-3</v>
      </c>
    </row>
    <row r="73" spans="1:26" ht="13" customHeight="1">
      <c r="A73" s="42" t="s">
        <v>136</v>
      </c>
      <c r="B73" s="42" t="s">
        <v>240</v>
      </c>
      <c r="C73" s="42" t="s">
        <v>61</v>
      </c>
      <c r="D73" s="42" t="s">
        <v>241</v>
      </c>
      <c r="E73" s="42" t="s">
        <v>1068</v>
      </c>
      <c r="G73" s="42" t="s">
        <v>240</v>
      </c>
      <c r="J73" s="42" t="s">
        <v>1074</v>
      </c>
      <c r="K73" s="42" t="s">
        <v>1078</v>
      </c>
      <c r="L73" s="42" t="s">
        <v>1070</v>
      </c>
      <c r="M73" s="42" t="s">
        <v>1071</v>
      </c>
      <c r="N73" s="42" t="s">
        <v>1072</v>
      </c>
      <c r="O73" s="43">
        <v>0</v>
      </c>
      <c r="P73" s="44">
        <v>3</v>
      </c>
      <c r="Q73" s="44">
        <v>0</v>
      </c>
      <c r="R73" s="44">
        <v>3</v>
      </c>
      <c r="S73" s="45">
        <v>1.235909141408E-2</v>
      </c>
      <c r="T73" s="45">
        <v>0</v>
      </c>
      <c r="U73" s="45">
        <v>1.235909141408E-2</v>
      </c>
      <c r="V73" s="45">
        <v>1.1246773186812799E-2</v>
      </c>
      <c r="W73" s="45">
        <v>-1.3496127824175401E-3</v>
      </c>
      <c r="X73" s="45">
        <v>9.8971604043952607E-3</v>
      </c>
      <c r="Y73" s="46">
        <f t="shared" si="2"/>
        <v>1.484574060659289E-3</v>
      </c>
      <c r="Z73" s="46">
        <f t="shared" si="3"/>
        <v>8.4125863437359717E-3</v>
      </c>
    </row>
    <row r="74" spans="1:26" ht="13" customHeight="1">
      <c r="A74" s="42" t="s">
        <v>136</v>
      </c>
      <c r="B74" s="42" t="s">
        <v>990</v>
      </c>
      <c r="C74" s="42" t="s">
        <v>65</v>
      </c>
      <c r="D74" s="42" t="s">
        <v>991</v>
      </c>
      <c r="E74" s="42" t="s">
        <v>1068</v>
      </c>
      <c r="G74" s="42" t="s">
        <v>990</v>
      </c>
      <c r="J74" s="42" t="s">
        <v>1074</v>
      </c>
      <c r="K74" s="42" t="s">
        <v>1075</v>
      </c>
      <c r="L74" s="42" t="s">
        <v>1070</v>
      </c>
      <c r="M74" s="42" t="s">
        <v>1071</v>
      </c>
      <c r="N74" s="42" t="s">
        <v>1072</v>
      </c>
      <c r="O74" s="43">
        <v>0</v>
      </c>
      <c r="P74" s="44">
        <v>3</v>
      </c>
      <c r="Q74" s="44">
        <v>0</v>
      </c>
      <c r="R74" s="44">
        <v>3</v>
      </c>
      <c r="S74" s="45">
        <v>8.3862900000000002E-4</v>
      </c>
      <c r="T74" s="45">
        <v>0</v>
      </c>
      <c r="U74" s="45">
        <v>8.3862900000000002E-4</v>
      </c>
      <c r="V74" s="45">
        <v>7.6315238999999997E-4</v>
      </c>
      <c r="W74" s="45">
        <v>-9.1578286800000005E-5</v>
      </c>
      <c r="X74" s="45">
        <v>6.7157410320000006E-4</v>
      </c>
      <c r="Y74" s="46">
        <f t="shared" si="2"/>
        <v>1.0073611548000001E-4</v>
      </c>
      <c r="Z74" s="46">
        <f t="shared" si="3"/>
        <v>5.7083798772000001E-4</v>
      </c>
    </row>
    <row r="75" spans="1:26" ht="13" customHeight="1">
      <c r="A75" s="42" t="s">
        <v>136</v>
      </c>
      <c r="B75" s="42" t="s">
        <v>937</v>
      </c>
      <c r="C75" s="42" t="s">
        <v>71</v>
      </c>
      <c r="D75" s="42" t="s">
        <v>1000</v>
      </c>
      <c r="E75" s="42" t="s">
        <v>1068</v>
      </c>
      <c r="G75" s="42" t="s">
        <v>937</v>
      </c>
      <c r="J75" s="42" t="s">
        <v>1074</v>
      </c>
      <c r="K75" s="42" t="s">
        <v>1075</v>
      </c>
      <c r="L75" s="42" t="s">
        <v>1070</v>
      </c>
      <c r="M75" s="42" t="s">
        <v>1071</v>
      </c>
      <c r="N75" s="42" t="s">
        <v>1072</v>
      </c>
      <c r="O75" s="43">
        <v>0</v>
      </c>
      <c r="P75" s="44">
        <v>1</v>
      </c>
      <c r="Q75" s="44">
        <v>0</v>
      </c>
      <c r="R75" s="44">
        <v>1</v>
      </c>
      <c r="S75" s="45">
        <v>2.7954300000000004E-4</v>
      </c>
      <c r="T75" s="45">
        <v>0</v>
      </c>
      <c r="U75" s="45">
        <v>2.7954300000000004E-4</v>
      </c>
      <c r="V75" s="45">
        <v>2.5438412999999999E-4</v>
      </c>
      <c r="W75" s="45">
        <v>-3.0526095600000002E-5</v>
      </c>
      <c r="X75" s="45">
        <v>2.238580344E-4</v>
      </c>
      <c r="Y75" s="46">
        <f t="shared" si="2"/>
        <v>3.3578705160000002E-5</v>
      </c>
      <c r="Z75" s="46">
        <f t="shared" si="3"/>
        <v>1.9027932923999999E-4</v>
      </c>
    </row>
    <row r="76" spans="1:26" ht="13" customHeight="1">
      <c r="A76" s="42" t="s">
        <v>136</v>
      </c>
      <c r="B76" s="42" t="s">
        <v>391</v>
      </c>
      <c r="C76" s="42" t="s">
        <v>1093</v>
      </c>
      <c r="D76" s="42" t="s">
        <v>392</v>
      </c>
      <c r="E76" s="42" t="s">
        <v>1068</v>
      </c>
      <c r="G76" s="42" t="s">
        <v>391</v>
      </c>
      <c r="J76" s="42" t="s">
        <v>1074</v>
      </c>
      <c r="K76" s="42" t="s">
        <v>1094</v>
      </c>
      <c r="L76" s="42" t="s">
        <v>1070</v>
      </c>
      <c r="M76" s="42" t="s">
        <v>1071</v>
      </c>
      <c r="N76" s="42" t="s">
        <v>1072</v>
      </c>
      <c r="O76" s="43">
        <v>0</v>
      </c>
      <c r="P76" s="44">
        <v>1</v>
      </c>
      <c r="Q76" s="44">
        <v>0</v>
      </c>
      <c r="R76" s="44">
        <v>1</v>
      </c>
      <c r="S76" s="45">
        <v>4.2678289785299996E-3</v>
      </c>
      <c r="T76" s="45">
        <v>0</v>
      </c>
      <c r="U76" s="45">
        <v>4.2678289785299996E-3</v>
      </c>
      <c r="V76" s="45">
        <v>3.8837243704623E-3</v>
      </c>
      <c r="W76" s="45">
        <v>-4.6604692445547605E-4</v>
      </c>
      <c r="X76" s="45">
        <v>3.4176774460068201E-3</v>
      </c>
      <c r="Y76" s="46">
        <f t="shared" si="2"/>
        <v>5.1265161690102303E-4</v>
      </c>
      <c r="Z76" s="46">
        <f t="shared" si="3"/>
        <v>2.9050258291057969E-3</v>
      </c>
    </row>
    <row r="77" spans="1:26" ht="13" customHeight="1">
      <c r="A77" s="42" t="s">
        <v>136</v>
      </c>
      <c r="B77" s="42" t="s">
        <v>209</v>
      </c>
      <c r="C77" s="42" t="s">
        <v>210</v>
      </c>
      <c r="D77" s="42" t="s">
        <v>1088</v>
      </c>
      <c r="E77" s="42" t="s">
        <v>1068</v>
      </c>
      <c r="G77" s="42" t="s">
        <v>209</v>
      </c>
      <c r="J77" s="42" t="s">
        <v>1074</v>
      </c>
      <c r="K77" s="42" t="s">
        <v>1078</v>
      </c>
      <c r="L77" s="42" t="s">
        <v>1070</v>
      </c>
      <c r="M77" s="42" t="s">
        <v>1071</v>
      </c>
      <c r="N77" s="42" t="s">
        <v>1072</v>
      </c>
      <c r="O77" s="43">
        <v>0</v>
      </c>
      <c r="P77" s="44">
        <v>1</v>
      </c>
      <c r="Q77" s="44">
        <v>0</v>
      </c>
      <c r="R77" s="44">
        <v>1</v>
      </c>
      <c r="S77" s="45">
        <v>3.8422037529499999E-3</v>
      </c>
      <c r="T77" s="45">
        <v>0</v>
      </c>
      <c r="U77" s="45">
        <v>3.8422037529499999E-3</v>
      </c>
      <c r="V77" s="45">
        <v>3.4964054151844998E-3</v>
      </c>
      <c r="W77" s="45">
        <v>-4.1956864982214005E-4</v>
      </c>
      <c r="X77" s="45">
        <v>3.0768367653623602E-3</v>
      </c>
      <c r="Y77" s="46">
        <f t="shared" si="2"/>
        <v>4.61525514804354E-4</v>
      </c>
      <c r="Z77" s="46">
        <f t="shared" si="3"/>
        <v>2.6153112505580061E-3</v>
      </c>
    </row>
    <row r="78" spans="1:26" ht="13" customHeight="1">
      <c r="A78" s="42" t="s">
        <v>136</v>
      </c>
      <c r="B78" s="42" t="s">
        <v>152</v>
      </c>
      <c r="C78" s="42" t="s">
        <v>68</v>
      </c>
      <c r="D78" s="42" t="s">
        <v>153</v>
      </c>
      <c r="E78" s="42" t="s">
        <v>1068</v>
      </c>
      <c r="G78" s="42" t="s">
        <v>152</v>
      </c>
      <c r="J78" s="42" t="s">
        <v>1074</v>
      </c>
      <c r="K78" s="42" t="s">
        <v>1075</v>
      </c>
      <c r="L78" s="42" t="s">
        <v>1070</v>
      </c>
      <c r="M78" s="42" t="s">
        <v>1071</v>
      </c>
      <c r="N78" s="42" t="s">
        <v>1072</v>
      </c>
      <c r="O78" s="43">
        <v>0</v>
      </c>
      <c r="P78" s="44">
        <v>1</v>
      </c>
      <c r="Q78" s="44">
        <v>0</v>
      </c>
      <c r="R78" s="44">
        <v>1</v>
      </c>
      <c r="S78" s="45">
        <v>4.1516113481600003E-3</v>
      </c>
      <c r="T78" s="45">
        <v>0</v>
      </c>
      <c r="U78" s="45">
        <v>4.1516113481600003E-3</v>
      </c>
      <c r="V78" s="45">
        <v>3.7779663268255998E-3</v>
      </c>
      <c r="W78" s="45">
        <v>-4.5335595921907202E-4</v>
      </c>
      <c r="X78" s="45">
        <v>3.3246103676065303E-3</v>
      </c>
      <c r="Y78" s="46">
        <f t="shared" si="2"/>
        <v>4.9869155514097952E-4</v>
      </c>
      <c r="Z78" s="46">
        <f t="shared" si="3"/>
        <v>2.8259188124655507E-3</v>
      </c>
    </row>
    <row r="79" spans="1:26" ht="13" customHeight="1">
      <c r="A79" s="42" t="s">
        <v>136</v>
      </c>
      <c r="B79" s="42" t="s">
        <v>398</v>
      </c>
      <c r="C79" s="42" t="s">
        <v>61</v>
      </c>
      <c r="D79" s="42" t="s">
        <v>399</v>
      </c>
      <c r="E79" s="42" t="s">
        <v>1068</v>
      </c>
      <c r="G79" s="42" t="s">
        <v>398</v>
      </c>
      <c r="J79" s="42" t="s">
        <v>1074</v>
      </c>
      <c r="K79" s="42" t="s">
        <v>64</v>
      </c>
      <c r="L79" s="42" t="s">
        <v>1070</v>
      </c>
      <c r="M79" s="42" t="s">
        <v>1071</v>
      </c>
      <c r="N79" s="42" t="s">
        <v>1072</v>
      </c>
      <c r="O79" s="43">
        <v>0</v>
      </c>
      <c r="P79" s="44">
        <v>1</v>
      </c>
      <c r="Q79" s="44">
        <v>0</v>
      </c>
      <c r="R79" s="44">
        <v>1</v>
      </c>
      <c r="S79" s="45">
        <v>4.4777402738199997E-3</v>
      </c>
      <c r="T79" s="45">
        <v>0</v>
      </c>
      <c r="U79" s="45">
        <v>4.4777402738199997E-3</v>
      </c>
      <c r="V79" s="45">
        <v>4.0747436491762002E-3</v>
      </c>
      <c r="W79" s="45">
        <v>-4.88969237901144E-4</v>
      </c>
      <c r="X79" s="45">
        <v>3.5857744112750604E-3</v>
      </c>
      <c r="Y79" s="46">
        <f t="shared" si="2"/>
        <v>5.3786616169125903E-4</v>
      </c>
      <c r="Z79" s="46">
        <f t="shared" si="3"/>
        <v>3.0479082495838013E-3</v>
      </c>
    </row>
    <row r="80" spans="1:26" ht="13" customHeight="1">
      <c r="A80" s="42" t="s">
        <v>136</v>
      </c>
      <c r="B80" s="42" t="s">
        <v>651</v>
      </c>
      <c r="C80" s="42" t="s">
        <v>75</v>
      </c>
      <c r="D80" s="42" t="s">
        <v>652</v>
      </c>
      <c r="E80" s="42" t="s">
        <v>1068</v>
      </c>
      <c r="G80" s="42" t="s">
        <v>651</v>
      </c>
      <c r="J80" s="42" t="s">
        <v>1074</v>
      </c>
      <c r="K80" s="42" t="s">
        <v>1078</v>
      </c>
      <c r="L80" s="42" t="s">
        <v>1070</v>
      </c>
      <c r="M80" s="42" t="s">
        <v>1071</v>
      </c>
      <c r="N80" s="42" t="s">
        <v>1072</v>
      </c>
      <c r="O80" s="43">
        <v>0</v>
      </c>
      <c r="P80" s="44">
        <v>1</v>
      </c>
      <c r="Q80" s="44">
        <v>0</v>
      </c>
      <c r="R80" s="44">
        <v>1</v>
      </c>
      <c r="S80" s="45">
        <v>4.1196971097900003E-3</v>
      </c>
      <c r="T80" s="45">
        <v>0</v>
      </c>
      <c r="U80" s="45">
        <v>4.1196971097900003E-3</v>
      </c>
      <c r="V80" s="45">
        <v>3.7489243699088998E-3</v>
      </c>
      <c r="W80" s="45">
        <v>-4.4987092438906806E-4</v>
      </c>
      <c r="X80" s="45">
        <v>3.2990534455198304E-3</v>
      </c>
      <c r="Y80" s="46">
        <f t="shared" si="2"/>
        <v>4.9485801682797449E-4</v>
      </c>
      <c r="Z80" s="46">
        <f t="shared" si="3"/>
        <v>2.8041954286918561E-3</v>
      </c>
    </row>
    <row r="81" spans="1:26" ht="13" customHeight="1">
      <c r="A81" s="42" t="s">
        <v>136</v>
      </c>
      <c r="B81" s="42" t="s">
        <v>238</v>
      </c>
      <c r="C81" s="42" t="s">
        <v>61</v>
      </c>
      <c r="D81" s="42" t="s">
        <v>239</v>
      </c>
      <c r="E81" s="42" t="s">
        <v>1068</v>
      </c>
      <c r="G81" s="42" t="s">
        <v>238</v>
      </c>
      <c r="J81" s="42" t="s">
        <v>1074</v>
      </c>
      <c r="K81" s="42" t="s">
        <v>1075</v>
      </c>
      <c r="L81" s="42" t="s">
        <v>1070</v>
      </c>
      <c r="M81" s="42" t="s">
        <v>1071</v>
      </c>
      <c r="N81" s="42" t="s">
        <v>1072</v>
      </c>
      <c r="O81" s="43">
        <v>0</v>
      </c>
      <c r="P81" s="44">
        <v>19</v>
      </c>
      <c r="Q81" s="44">
        <v>0</v>
      </c>
      <c r="R81" s="44">
        <v>19</v>
      </c>
      <c r="S81" s="45">
        <v>7.8880615360909997E-2</v>
      </c>
      <c r="T81" s="45">
        <v>0</v>
      </c>
      <c r="U81" s="45">
        <v>7.8880615360909997E-2</v>
      </c>
      <c r="V81" s="45">
        <v>7.1781359978428105E-2</v>
      </c>
      <c r="W81" s="45">
        <v>-8.6137631974113702E-3</v>
      </c>
      <c r="X81" s="45">
        <v>6.3167596781016702E-2</v>
      </c>
      <c r="Y81" s="46">
        <f t="shared" si="2"/>
        <v>9.4751395171525053E-3</v>
      </c>
      <c r="Z81" s="46">
        <f t="shared" si="3"/>
        <v>5.3692457263864193E-2</v>
      </c>
    </row>
    <row r="82" spans="1:26" ht="13" customHeight="1">
      <c r="A82" s="42" t="s">
        <v>136</v>
      </c>
      <c r="B82" s="42" t="s">
        <v>156</v>
      </c>
      <c r="C82" s="42" t="s">
        <v>61</v>
      </c>
      <c r="D82" s="42" t="s">
        <v>1095</v>
      </c>
      <c r="E82" s="42" t="s">
        <v>1068</v>
      </c>
      <c r="G82" s="42" t="s">
        <v>156</v>
      </c>
      <c r="J82" s="42" t="s">
        <v>1074</v>
      </c>
      <c r="K82" s="42" t="s">
        <v>1075</v>
      </c>
      <c r="L82" s="42" t="s">
        <v>1070</v>
      </c>
      <c r="M82" s="42" t="s">
        <v>1071</v>
      </c>
      <c r="N82" s="42" t="s">
        <v>1072</v>
      </c>
      <c r="O82" s="43">
        <v>0</v>
      </c>
      <c r="P82" s="44">
        <v>1</v>
      </c>
      <c r="Q82" s="44">
        <v>0</v>
      </c>
      <c r="R82" s="44">
        <v>1</v>
      </c>
      <c r="S82" s="45">
        <v>4.9938597523300002E-3</v>
      </c>
      <c r="T82" s="45">
        <v>0</v>
      </c>
      <c r="U82" s="45">
        <v>4.9938597523300002E-3</v>
      </c>
      <c r="V82" s="45">
        <v>4.5444123746203003E-3</v>
      </c>
      <c r="W82" s="45">
        <v>-5.4532948495443609E-4</v>
      </c>
      <c r="X82" s="45">
        <v>3.9990828896658602E-3</v>
      </c>
      <c r="Y82" s="46">
        <f t="shared" si="2"/>
        <v>5.9986243344987901E-4</v>
      </c>
      <c r="Z82" s="46">
        <f t="shared" si="3"/>
        <v>3.3992204562159813E-3</v>
      </c>
    </row>
    <row r="83" spans="1:26" ht="13" customHeight="1">
      <c r="A83" s="42" t="s">
        <v>136</v>
      </c>
      <c r="B83" s="42" t="s">
        <v>339</v>
      </c>
      <c r="C83" s="42" t="s">
        <v>61</v>
      </c>
      <c r="D83" s="42" t="s">
        <v>52</v>
      </c>
      <c r="E83" s="42" t="s">
        <v>1068</v>
      </c>
      <c r="G83" s="42" t="s">
        <v>339</v>
      </c>
      <c r="J83" s="42" t="s">
        <v>1074</v>
      </c>
      <c r="K83" s="42" t="s">
        <v>1075</v>
      </c>
      <c r="L83" s="42" t="s">
        <v>1070</v>
      </c>
      <c r="M83" s="42" t="s">
        <v>1071</v>
      </c>
      <c r="N83" s="42" t="s">
        <v>1072</v>
      </c>
      <c r="O83" s="43">
        <v>0</v>
      </c>
      <c r="P83" s="44">
        <v>13</v>
      </c>
      <c r="Q83" s="44">
        <v>0</v>
      </c>
      <c r="R83" s="44">
        <v>13</v>
      </c>
      <c r="S83" s="45">
        <v>2.0452824332070001E-2</v>
      </c>
      <c r="T83" s="45">
        <v>0</v>
      </c>
      <c r="U83" s="45">
        <v>2.0452824332070001E-2</v>
      </c>
      <c r="V83" s="45">
        <v>1.86120701421837E-2</v>
      </c>
      <c r="W83" s="45">
        <v>-2.2334484170620401E-3</v>
      </c>
      <c r="X83" s="45">
        <v>1.6378621725121698E-2</v>
      </c>
      <c r="Y83" s="46">
        <f t="shared" si="2"/>
        <v>2.4567932587682547E-3</v>
      </c>
      <c r="Z83" s="46">
        <f t="shared" si="3"/>
        <v>1.3921828466353443E-2</v>
      </c>
    </row>
    <row r="84" spans="1:26" ht="13" customHeight="1">
      <c r="A84" s="42" t="s">
        <v>136</v>
      </c>
      <c r="B84" s="42" t="s">
        <v>480</v>
      </c>
      <c r="C84" s="42" t="s">
        <v>61</v>
      </c>
      <c r="D84" s="42" t="s">
        <v>1096</v>
      </c>
      <c r="E84" s="42" t="s">
        <v>1068</v>
      </c>
      <c r="G84" s="42" t="s">
        <v>480</v>
      </c>
      <c r="J84" s="42" t="s">
        <v>1074</v>
      </c>
      <c r="K84" s="42" t="s">
        <v>1078</v>
      </c>
      <c r="L84" s="42" t="s">
        <v>1070</v>
      </c>
      <c r="M84" s="42" t="s">
        <v>1071</v>
      </c>
      <c r="N84" s="42" t="s">
        <v>1072</v>
      </c>
      <c r="O84" s="43">
        <v>0</v>
      </c>
      <c r="P84" s="44">
        <v>1</v>
      </c>
      <c r="Q84" s="44">
        <v>0</v>
      </c>
      <c r="R84" s="44">
        <v>1</v>
      </c>
      <c r="S84" s="45">
        <v>4.1196971097900003E-3</v>
      </c>
      <c r="T84" s="45">
        <v>0</v>
      </c>
      <c r="U84" s="45">
        <v>4.1196971097900003E-3</v>
      </c>
      <c r="V84" s="45">
        <v>3.7489243699088998E-3</v>
      </c>
      <c r="W84" s="45">
        <v>-4.4987092438906806E-4</v>
      </c>
      <c r="X84" s="45">
        <v>3.2990534455198304E-3</v>
      </c>
      <c r="Y84" s="46">
        <f t="shared" si="2"/>
        <v>4.9485801682797449E-4</v>
      </c>
      <c r="Z84" s="46">
        <f t="shared" si="3"/>
        <v>2.8041954286918561E-3</v>
      </c>
    </row>
    <row r="85" spans="1:26" ht="13" customHeight="1">
      <c r="A85" s="42" t="s">
        <v>136</v>
      </c>
      <c r="B85" s="42" t="s">
        <v>422</v>
      </c>
      <c r="C85" s="42" t="s">
        <v>61</v>
      </c>
      <c r="D85" s="42" t="s">
        <v>1076</v>
      </c>
      <c r="E85" s="42" t="s">
        <v>1068</v>
      </c>
      <c r="G85" s="42" t="s">
        <v>422</v>
      </c>
      <c r="J85" s="42" t="s">
        <v>1074</v>
      </c>
      <c r="K85" s="42" t="s">
        <v>1078</v>
      </c>
      <c r="L85" s="42" t="s">
        <v>1070</v>
      </c>
      <c r="M85" s="42" t="s">
        <v>1071</v>
      </c>
      <c r="N85" s="42" t="s">
        <v>1072</v>
      </c>
      <c r="O85" s="43">
        <v>0</v>
      </c>
      <c r="P85" s="44">
        <v>7</v>
      </c>
      <c r="Q85" s="44">
        <v>0</v>
      </c>
      <c r="R85" s="44">
        <v>7</v>
      </c>
      <c r="S85" s="45">
        <v>2.8837880022659999E-2</v>
      </c>
      <c r="T85" s="45">
        <v>0</v>
      </c>
      <c r="U85" s="45">
        <v>2.8837880022659999E-2</v>
      </c>
      <c r="V85" s="45">
        <v>2.62424708206206E-2</v>
      </c>
      <c r="W85" s="45">
        <v>-3.1490964984744701E-3</v>
      </c>
      <c r="X85" s="45">
        <v>2.3093374322146198E-2</v>
      </c>
      <c r="Y85" s="46">
        <f t="shared" si="2"/>
        <v>3.4640061483219298E-3</v>
      </c>
      <c r="Z85" s="46">
        <f t="shared" si="3"/>
        <v>1.9629368173824269E-2</v>
      </c>
    </row>
    <row r="86" spans="1:26" ht="13" customHeight="1">
      <c r="A86" s="42" t="s">
        <v>136</v>
      </c>
      <c r="B86" s="42" t="s">
        <v>1092</v>
      </c>
      <c r="C86" s="42" t="s">
        <v>121</v>
      </c>
      <c r="D86" s="42" t="s">
        <v>408</v>
      </c>
      <c r="E86" s="42" t="s">
        <v>1068</v>
      </c>
      <c r="G86" s="42" t="s">
        <v>1092</v>
      </c>
      <c r="J86" s="42" t="s">
        <v>1074</v>
      </c>
      <c r="K86" s="42" t="s">
        <v>1075</v>
      </c>
      <c r="L86" s="42" t="s">
        <v>1070</v>
      </c>
      <c r="M86" s="42" t="s">
        <v>1071</v>
      </c>
      <c r="N86" s="42" t="s">
        <v>1072</v>
      </c>
      <c r="O86" s="43">
        <v>0</v>
      </c>
      <c r="P86" s="44">
        <v>1</v>
      </c>
      <c r="Q86" s="44">
        <v>0</v>
      </c>
      <c r="R86" s="44">
        <v>1</v>
      </c>
      <c r="S86" s="45">
        <v>4.9938597523300002E-3</v>
      </c>
      <c r="T86" s="45">
        <v>0</v>
      </c>
      <c r="U86" s="45">
        <v>4.9938597523300002E-3</v>
      </c>
      <c r="V86" s="45">
        <v>4.5444123746203003E-3</v>
      </c>
      <c r="W86" s="45">
        <v>-5.4532948495443609E-4</v>
      </c>
      <c r="X86" s="45">
        <v>3.9990828896658602E-3</v>
      </c>
      <c r="Y86" s="46">
        <f t="shared" si="2"/>
        <v>5.9986243344987901E-4</v>
      </c>
      <c r="Z86" s="46">
        <f t="shared" si="3"/>
        <v>3.3992204562159813E-3</v>
      </c>
    </row>
    <row r="87" spans="1:26" ht="13" customHeight="1">
      <c r="A87" s="42" t="s">
        <v>136</v>
      </c>
      <c r="B87" s="42" t="s">
        <v>754</v>
      </c>
      <c r="C87" s="42" t="s">
        <v>65</v>
      </c>
      <c r="D87" s="42" t="s">
        <v>755</v>
      </c>
      <c r="E87" s="42" t="s">
        <v>1068</v>
      </c>
      <c r="G87" s="42" t="s">
        <v>754</v>
      </c>
      <c r="J87" s="42" t="s">
        <v>1074</v>
      </c>
      <c r="K87" s="42" t="s">
        <v>1075</v>
      </c>
      <c r="L87" s="42" t="s">
        <v>1070</v>
      </c>
      <c r="M87" s="42" t="s">
        <v>1071</v>
      </c>
      <c r="N87" s="42" t="s">
        <v>1072</v>
      </c>
      <c r="O87" s="43">
        <v>0</v>
      </c>
      <c r="P87" s="44">
        <v>1</v>
      </c>
      <c r="Q87" s="44">
        <v>0</v>
      </c>
      <c r="R87" s="44">
        <v>1</v>
      </c>
      <c r="S87" s="45">
        <v>2.7954300000000004E-4</v>
      </c>
      <c r="T87" s="45">
        <v>0</v>
      </c>
      <c r="U87" s="45">
        <v>2.7954300000000004E-4</v>
      </c>
      <c r="V87" s="45">
        <v>2.5438412999999999E-4</v>
      </c>
      <c r="W87" s="45">
        <v>-3.0526095600000002E-5</v>
      </c>
      <c r="X87" s="45">
        <v>2.238580344E-4</v>
      </c>
      <c r="Y87" s="46">
        <f t="shared" si="2"/>
        <v>3.3578705160000002E-5</v>
      </c>
      <c r="Z87" s="46">
        <f t="shared" si="3"/>
        <v>1.9027932923999999E-4</v>
      </c>
    </row>
    <row r="88" spans="1:26" ht="13" customHeight="1">
      <c r="A88" s="42" t="s">
        <v>136</v>
      </c>
      <c r="B88" s="42" t="s">
        <v>244</v>
      </c>
      <c r="C88" s="42" t="s">
        <v>77</v>
      </c>
      <c r="D88" s="42" t="s">
        <v>245</v>
      </c>
      <c r="E88" s="42" t="s">
        <v>1068</v>
      </c>
      <c r="G88" s="42" t="s">
        <v>244</v>
      </c>
      <c r="J88" s="42" t="s">
        <v>1074</v>
      </c>
      <c r="K88" s="42" t="s">
        <v>1075</v>
      </c>
      <c r="L88" s="42" t="s">
        <v>1070</v>
      </c>
      <c r="M88" s="42" t="s">
        <v>1071</v>
      </c>
      <c r="N88" s="42" t="s">
        <v>1072</v>
      </c>
      <c r="O88" s="43">
        <v>0</v>
      </c>
      <c r="P88" s="44">
        <v>5</v>
      </c>
      <c r="Q88" s="44">
        <v>0</v>
      </c>
      <c r="R88" s="44">
        <v>5</v>
      </c>
      <c r="S88" s="45">
        <v>1.0866643696300001E-2</v>
      </c>
      <c r="T88" s="45">
        <v>0</v>
      </c>
      <c r="U88" s="45">
        <v>1.0866643696300001E-2</v>
      </c>
      <c r="V88" s="45">
        <v>9.8886457636330003E-3</v>
      </c>
      <c r="W88" s="45">
        <v>-1.1866374916359602E-3</v>
      </c>
      <c r="X88" s="45">
        <v>8.7020082719970401E-3</v>
      </c>
      <c r="Y88" s="46">
        <f t="shared" si="2"/>
        <v>1.3053012407995559E-3</v>
      </c>
      <c r="Z88" s="46">
        <f t="shared" si="3"/>
        <v>7.3967070311974845E-3</v>
      </c>
    </row>
    <row r="89" spans="1:26" ht="13" customHeight="1">
      <c r="A89" s="42" t="s">
        <v>136</v>
      </c>
      <c r="B89" s="42" t="s">
        <v>433</v>
      </c>
      <c r="C89" s="42" t="s">
        <v>61</v>
      </c>
      <c r="D89" s="42" t="s">
        <v>434</v>
      </c>
      <c r="E89" s="42" t="s">
        <v>1068</v>
      </c>
      <c r="G89" s="42" t="s">
        <v>433</v>
      </c>
      <c r="J89" s="42" t="s">
        <v>1074</v>
      </c>
      <c r="K89" s="42" t="s">
        <v>1075</v>
      </c>
      <c r="L89" s="42" t="s">
        <v>1070</v>
      </c>
      <c r="M89" s="42" t="s">
        <v>1071</v>
      </c>
      <c r="N89" s="42" t="s">
        <v>1072</v>
      </c>
      <c r="O89" s="43">
        <v>0</v>
      </c>
      <c r="P89" s="44">
        <v>1</v>
      </c>
      <c r="Q89" s="44">
        <v>0</v>
      </c>
      <c r="R89" s="44">
        <v>1</v>
      </c>
      <c r="S89" s="45">
        <v>5.63421220612E-3</v>
      </c>
      <c r="T89" s="45">
        <v>0</v>
      </c>
      <c r="U89" s="45">
        <v>5.63421220612E-3</v>
      </c>
      <c r="V89" s="45">
        <v>5.1271331075691999E-3</v>
      </c>
      <c r="W89" s="45">
        <v>-6.1525597290830404E-4</v>
      </c>
      <c r="X89" s="45">
        <v>4.5118771346608997E-3</v>
      </c>
      <c r="Y89" s="46">
        <f t="shared" si="2"/>
        <v>6.7678157019913498E-4</v>
      </c>
      <c r="Z89" s="46">
        <f t="shared" si="3"/>
        <v>3.8350955644617648E-3</v>
      </c>
    </row>
    <row r="90" spans="1:26" ht="13" customHeight="1">
      <c r="A90" s="42" t="s">
        <v>136</v>
      </c>
      <c r="B90" s="42" t="s">
        <v>437</v>
      </c>
      <c r="C90" s="42" t="s">
        <v>61</v>
      </c>
      <c r="D90" s="42" t="s">
        <v>438</v>
      </c>
      <c r="E90" s="42" t="s">
        <v>1068</v>
      </c>
      <c r="G90" s="42" t="s">
        <v>437</v>
      </c>
      <c r="J90" s="42" t="s">
        <v>1074</v>
      </c>
      <c r="K90" s="42" t="s">
        <v>1078</v>
      </c>
      <c r="L90" s="42" t="s">
        <v>1070</v>
      </c>
      <c r="M90" s="42" t="s">
        <v>1071</v>
      </c>
      <c r="N90" s="42" t="s">
        <v>1072</v>
      </c>
      <c r="O90" s="43">
        <v>0</v>
      </c>
      <c r="P90" s="44">
        <v>2</v>
      </c>
      <c r="Q90" s="44">
        <v>0</v>
      </c>
      <c r="R90" s="44">
        <v>2</v>
      </c>
      <c r="S90" s="45">
        <v>8.23939430429E-3</v>
      </c>
      <c r="T90" s="45">
        <v>0</v>
      </c>
      <c r="U90" s="45">
        <v>8.23939430429E-3</v>
      </c>
      <c r="V90" s="45">
        <v>7.4978488169039001E-3</v>
      </c>
      <c r="W90" s="45">
        <v>-8.9974185802846806E-4</v>
      </c>
      <c r="X90" s="45">
        <v>6.5981069588754307E-3</v>
      </c>
      <c r="Y90" s="46">
        <f t="shared" si="2"/>
        <v>9.8971604383131452E-4</v>
      </c>
      <c r="Z90" s="46">
        <f t="shared" si="3"/>
        <v>5.6083909150441164E-3</v>
      </c>
    </row>
    <row r="91" spans="1:26" ht="13" customHeight="1">
      <c r="A91" s="42" t="s">
        <v>136</v>
      </c>
      <c r="B91" s="42" t="s">
        <v>405</v>
      </c>
      <c r="C91" s="42" t="s">
        <v>61</v>
      </c>
      <c r="D91" s="42" t="s">
        <v>406</v>
      </c>
      <c r="E91" s="42" t="s">
        <v>1068</v>
      </c>
      <c r="G91" s="42" t="s">
        <v>405</v>
      </c>
      <c r="J91" s="42" t="s">
        <v>1074</v>
      </c>
      <c r="K91" s="42" t="s">
        <v>1078</v>
      </c>
      <c r="L91" s="42" t="s">
        <v>1070</v>
      </c>
      <c r="M91" s="42" t="s">
        <v>1071</v>
      </c>
      <c r="N91" s="42" t="s">
        <v>1072</v>
      </c>
      <c r="O91" s="43">
        <v>0</v>
      </c>
      <c r="P91" s="44">
        <v>2</v>
      </c>
      <c r="Q91" s="44">
        <v>0</v>
      </c>
      <c r="R91" s="44">
        <v>2</v>
      </c>
      <c r="S91" s="45">
        <v>8.23939430429E-3</v>
      </c>
      <c r="T91" s="45">
        <v>0</v>
      </c>
      <c r="U91" s="45">
        <v>8.23939430429E-3</v>
      </c>
      <c r="V91" s="45">
        <v>7.4978488169039001E-3</v>
      </c>
      <c r="W91" s="45">
        <v>-8.9974185802846806E-4</v>
      </c>
      <c r="X91" s="45">
        <v>6.5981069588754307E-3</v>
      </c>
      <c r="Y91" s="46">
        <f t="shared" si="2"/>
        <v>9.8971604383131452E-4</v>
      </c>
      <c r="Z91" s="46">
        <f t="shared" si="3"/>
        <v>5.6083909150441164E-3</v>
      </c>
    </row>
    <row r="92" spans="1:26" ht="13" customHeight="1">
      <c r="A92" s="42" t="s">
        <v>136</v>
      </c>
      <c r="B92" s="42" t="s">
        <v>476</v>
      </c>
      <c r="C92" s="42" t="s">
        <v>61</v>
      </c>
      <c r="D92" s="42" t="s">
        <v>1080</v>
      </c>
      <c r="E92" s="42" t="s">
        <v>1068</v>
      </c>
      <c r="G92" s="42" t="s">
        <v>476</v>
      </c>
      <c r="J92" s="42" t="s">
        <v>1074</v>
      </c>
      <c r="K92" s="42" t="s">
        <v>1075</v>
      </c>
      <c r="L92" s="42" t="s">
        <v>1070</v>
      </c>
      <c r="M92" s="42" t="s">
        <v>1071</v>
      </c>
      <c r="N92" s="42" t="s">
        <v>1072</v>
      </c>
      <c r="O92" s="43">
        <v>0</v>
      </c>
      <c r="P92" s="44">
        <v>1</v>
      </c>
      <c r="Q92" s="44">
        <v>0</v>
      </c>
      <c r="R92" s="44">
        <v>1</v>
      </c>
      <c r="S92" s="45">
        <v>4.9938597523300002E-3</v>
      </c>
      <c r="T92" s="45">
        <v>0</v>
      </c>
      <c r="U92" s="45">
        <v>4.9938597523300002E-3</v>
      </c>
      <c r="V92" s="45">
        <v>4.5444123746203003E-3</v>
      </c>
      <c r="W92" s="45">
        <v>-5.4532948495443609E-4</v>
      </c>
      <c r="X92" s="45">
        <v>3.9990828896658602E-3</v>
      </c>
      <c r="Y92" s="46">
        <f t="shared" si="2"/>
        <v>5.9986243344987901E-4</v>
      </c>
      <c r="Z92" s="46">
        <f t="shared" si="3"/>
        <v>3.3992204562159813E-3</v>
      </c>
    </row>
    <row r="93" spans="1:26" ht="13" customHeight="1">
      <c r="A93" s="42" t="s">
        <v>136</v>
      </c>
      <c r="B93" s="42" t="s">
        <v>422</v>
      </c>
      <c r="C93" s="42" t="s">
        <v>61</v>
      </c>
      <c r="D93" s="42" t="s">
        <v>1076</v>
      </c>
      <c r="E93" s="42" t="s">
        <v>1068</v>
      </c>
      <c r="G93" s="42" t="s">
        <v>422</v>
      </c>
      <c r="J93" s="42" t="s">
        <v>1074</v>
      </c>
      <c r="K93" s="42" t="s">
        <v>64</v>
      </c>
      <c r="L93" s="42" t="s">
        <v>1070</v>
      </c>
      <c r="M93" s="42" t="s">
        <v>1071</v>
      </c>
      <c r="N93" s="42" t="s">
        <v>1072</v>
      </c>
      <c r="O93" s="43">
        <v>0</v>
      </c>
      <c r="P93" s="44">
        <v>2</v>
      </c>
      <c r="Q93" s="44">
        <v>0</v>
      </c>
      <c r="R93" s="44">
        <v>2</v>
      </c>
      <c r="S93" s="45">
        <v>8.9554806323500005E-3</v>
      </c>
      <c r="T93" s="45">
        <v>0</v>
      </c>
      <c r="U93" s="45">
        <v>8.9554806323500005E-3</v>
      </c>
      <c r="V93" s="45">
        <v>8.1494873754385001E-3</v>
      </c>
      <c r="W93" s="45">
        <v>-9.7793848505262006E-4</v>
      </c>
      <c r="X93" s="45">
        <v>7.1715488903858803E-3</v>
      </c>
      <c r="Y93" s="46">
        <f t="shared" si="2"/>
        <v>1.0757323335578821E-3</v>
      </c>
      <c r="Z93" s="46">
        <f t="shared" si="3"/>
        <v>6.0958165568279982E-3</v>
      </c>
    </row>
    <row r="94" spans="1:26" ht="13" customHeight="1">
      <c r="A94" s="42" t="s">
        <v>136</v>
      </c>
      <c r="B94" s="42" t="s">
        <v>292</v>
      </c>
      <c r="C94" s="42" t="s">
        <v>121</v>
      </c>
      <c r="D94" s="42" t="s">
        <v>293</v>
      </c>
      <c r="E94" s="42" t="s">
        <v>1068</v>
      </c>
      <c r="G94" s="42" t="s">
        <v>292</v>
      </c>
      <c r="J94" s="42" t="s">
        <v>1074</v>
      </c>
      <c r="K94" s="42" t="s">
        <v>1075</v>
      </c>
      <c r="L94" s="42" t="s">
        <v>1070</v>
      </c>
      <c r="M94" s="42" t="s">
        <v>1071</v>
      </c>
      <c r="N94" s="42" t="s">
        <v>1072</v>
      </c>
      <c r="O94" s="43">
        <v>0</v>
      </c>
      <c r="P94" s="44">
        <v>1</v>
      </c>
      <c r="Q94" s="44">
        <v>0</v>
      </c>
      <c r="R94" s="44">
        <v>1</v>
      </c>
      <c r="S94" s="45">
        <v>1.2850970363699999E-3</v>
      </c>
      <c r="T94" s="45">
        <v>0</v>
      </c>
      <c r="U94" s="45">
        <v>1.2850970363699999E-3</v>
      </c>
      <c r="V94" s="45">
        <v>1.1694383030966999E-3</v>
      </c>
      <c r="W94" s="45">
        <v>-1.4033259637160402E-4</v>
      </c>
      <c r="X94" s="45">
        <v>1.0291057067250999E-3</v>
      </c>
      <c r="Y94" s="46">
        <f t="shared" si="2"/>
        <v>1.5436585600876499E-4</v>
      </c>
      <c r="Z94" s="46">
        <f t="shared" si="3"/>
        <v>8.7473985071633486E-4</v>
      </c>
    </row>
    <row r="95" spans="1:26" ht="13" customHeight="1">
      <c r="A95" s="42" t="s">
        <v>136</v>
      </c>
      <c r="B95" s="42" t="s">
        <v>665</v>
      </c>
      <c r="C95" s="42" t="s">
        <v>121</v>
      </c>
      <c r="D95" s="42" t="s">
        <v>668</v>
      </c>
      <c r="E95" s="42" t="s">
        <v>1068</v>
      </c>
      <c r="G95" s="42" t="s">
        <v>665</v>
      </c>
      <c r="J95" s="42" t="s">
        <v>1074</v>
      </c>
      <c r="K95" s="42" t="s">
        <v>1075</v>
      </c>
      <c r="L95" s="42" t="s">
        <v>1070</v>
      </c>
      <c r="M95" s="42" t="s">
        <v>1071</v>
      </c>
      <c r="N95" s="42" t="s">
        <v>1072</v>
      </c>
      <c r="O95" s="43">
        <v>0</v>
      </c>
      <c r="P95" s="44">
        <v>3</v>
      </c>
      <c r="Q95" s="44">
        <v>0</v>
      </c>
      <c r="R95" s="44">
        <v>3</v>
      </c>
      <c r="S95" s="45">
        <v>8.3862900000000002E-4</v>
      </c>
      <c r="T95" s="45">
        <v>0</v>
      </c>
      <c r="U95" s="45">
        <v>8.3862900000000002E-4</v>
      </c>
      <c r="V95" s="45">
        <v>7.6315238999999997E-4</v>
      </c>
      <c r="W95" s="45">
        <v>-9.1578286800000005E-5</v>
      </c>
      <c r="X95" s="45">
        <v>6.7157410320000006E-4</v>
      </c>
      <c r="Y95" s="46">
        <f t="shared" si="2"/>
        <v>1.0073611548000001E-4</v>
      </c>
      <c r="Z95" s="46">
        <f t="shared" si="3"/>
        <v>5.7083798772000001E-4</v>
      </c>
    </row>
    <row r="96" spans="1:26" ht="13" customHeight="1">
      <c r="A96" s="42" t="s">
        <v>136</v>
      </c>
      <c r="B96" s="42" t="s">
        <v>242</v>
      </c>
      <c r="C96" s="42" t="s">
        <v>121</v>
      </c>
      <c r="D96" s="42" t="s">
        <v>187</v>
      </c>
      <c r="E96" s="42" t="s">
        <v>1068</v>
      </c>
      <c r="G96" s="42" t="s">
        <v>242</v>
      </c>
      <c r="J96" s="42" t="s">
        <v>1074</v>
      </c>
      <c r="K96" s="42" t="s">
        <v>1078</v>
      </c>
      <c r="L96" s="42" t="s">
        <v>1070</v>
      </c>
      <c r="M96" s="42" t="s">
        <v>1071</v>
      </c>
      <c r="N96" s="42" t="s">
        <v>1072</v>
      </c>
      <c r="O96" s="43">
        <v>0</v>
      </c>
      <c r="P96" s="44">
        <v>1</v>
      </c>
      <c r="Q96" s="44">
        <v>0</v>
      </c>
      <c r="R96" s="44">
        <v>1</v>
      </c>
      <c r="S96" s="45">
        <v>4.1196971097900003E-3</v>
      </c>
      <c r="T96" s="45">
        <v>0</v>
      </c>
      <c r="U96" s="45">
        <v>4.1196971097900003E-3</v>
      </c>
      <c r="V96" s="45">
        <v>3.7489243699088998E-3</v>
      </c>
      <c r="W96" s="45">
        <v>-4.4987092438906806E-4</v>
      </c>
      <c r="X96" s="45">
        <v>3.2990534455198304E-3</v>
      </c>
      <c r="Y96" s="46">
        <f t="shared" si="2"/>
        <v>4.9485801682797449E-4</v>
      </c>
      <c r="Z96" s="46">
        <f t="shared" si="3"/>
        <v>2.8041954286918561E-3</v>
      </c>
    </row>
    <row r="97" spans="1:26" ht="13" customHeight="1">
      <c r="A97" s="42" t="s">
        <v>136</v>
      </c>
      <c r="B97" s="42" t="s">
        <v>167</v>
      </c>
      <c r="C97" s="42" t="s">
        <v>77</v>
      </c>
      <c r="D97" s="42" t="s">
        <v>45</v>
      </c>
      <c r="E97" s="42" t="s">
        <v>1068</v>
      </c>
      <c r="G97" s="42" t="s">
        <v>167</v>
      </c>
      <c r="J97" s="42" t="s">
        <v>1074</v>
      </c>
      <c r="K97" s="42" t="s">
        <v>1075</v>
      </c>
      <c r="L97" s="42" t="s">
        <v>1070</v>
      </c>
      <c r="M97" s="42" t="s">
        <v>1071</v>
      </c>
      <c r="N97" s="42" t="s">
        <v>1072</v>
      </c>
      <c r="O97" s="43">
        <v>0</v>
      </c>
      <c r="P97" s="44">
        <v>4</v>
      </c>
      <c r="Q97" s="44">
        <v>0</v>
      </c>
      <c r="R97" s="44">
        <v>4</v>
      </c>
      <c r="S97" s="45">
        <v>8.6933149570399999E-3</v>
      </c>
      <c r="T97" s="45">
        <v>0</v>
      </c>
      <c r="U97" s="45">
        <v>8.6933149570399999E-3</v>
      </c>
      <c r="V97" s="45">
        <v>7.9109166109064006E-3</v>
      </c>
      <c r="W97" s="45">
        <v>-9.493099933087681E-4</v>
      </c>
      <c r="X97" s="45">
        <v>6.9616066175976305E-3</v>
      </c>
      <c r="Y97" s="46">
        <f t="shared" si="2"/>
        <v>1.0442409926396446E-3</v>
      </c>
      <c r="Z97" s="46">
        <f t="shared" si="3"/>
        <v>5.9173656249579855E-3</v>
      </c>
    </row>
    <row r="98" spans="1:26" ht="13" customHeight="1">
      <c r="A98" s="42" t="s">
        <v>136</v>
      </c>
      <c r="B98" s="42" t="s">
        <v>230</v>
      </c>
      <c r="C98" s="42" t="s">
        <v>121</v>
      </c>
      <c r="D98" s="42" t="s">
        <v>243</v>
      </c>
      <c r="E98" s="42" t="s">
        <v>1068</v>
      </c>
      <c r="G98" s="42" t="s">
        <v>230</v>
      </c>
      <c r="J98" s="42" t="s">
        <v>1074</v>
      </c>
      <c r="K98" s="42" t="s">
        <v>1078</v>
      </c>
      <c r="L98" s="42" t="s">
        <v>1070</v>
      </c>
      <c r="M98" s="42" t="s">
        <v>1071</v>
      </c>
      <c r="N98" s="42" t="s">
        <v>1072</v>
      </c>
      <c r="O98" s="43">
        <v>0</v>
      </c>
      <c r="P98" s="44">
        <v>2</v>
      </c>
      <c r="Q98" s="44">
        <v>0</v>
      </c>
      <c r="R98" s="44">
        <v>2</v>
      </c>
      <c r="S98" s="45">
        <v>8.23939430429E-3</v>
      </c>
      <c r="T98" s="45">
        <v>0</v>
      </c>
      <c r="U98" s="45">
        <v>8.23939430429E-3</v>
      </c>
      <c r="V98" s="45">
        <v>7.4978488169039001E-3</v>
      </c>
      <c r="W98" s="45">
        <v>-8.9974185802846806E-4</v>
      </c>
      <c r="X98" s="45">
        <v>6.5981069588754307E-3</v>
      </c>
      <c r="Y98" s="46">
        <f t="shared" si="2"/>
        <v>9.8971604383131452E-4</v>
      </c>
      <c r="Z98" s="46">
        <f t="shared" si="3"/>
        <v>5.6083909150441164E-3</v>
      </c>
    </row>
    <row r="99" spans="1:26" ht="13" customHeight="1">
      <c r="A99" s="42" t="s">
        <v>136</v>
      </c>
      <c r="B99" s="42" t="s">
        <v>196</v>
      </c>
      <c r="C99" s="42" t="s">
        <v>121</v>
      </c>
      <c r="D99" s="42" t="s">
        <v>231</v>
      </c>
      <c r="E99" s="42" t="s">
        <v>1068</v>
      </c>
      <c r="G99" s="42" t="s">
        <v>196</v>
      </c>
      <c r="J99" s="42" t="s">
        <v>1074</v>
      </c>
      <c r="K99" s="42" t="s">
        <v>1078</v>
      </c>
      <c r="L99" s="42" t="s">
        <v>1070</v>
      </c>
      <c r="M99" s="42" t="s">
        <v>1071</v>
      </c>
      <c r="N99" s="42" t="s">
        <v>1072</v>
      </c>
      <c r="O99" s="43">
        <v>0</v>
      </c>
      <c r="P99" s="44">
        <v>2</v>
      </c>
      <c r="Q99" s="44">
        <v>0</v>
      </c>
      <c r="R99" s="44">
        <v>2</v>
      </c>
      <c r="S99" s="45">
        <v>8.23939430429E-3</v>
      </c>
      <c r="T99" s="45">
        <v>0</v>
      </c>
      <c r="U99" s="45">
        <v>8.23939430429E-3</v>
      </c>
      <c r="V99" s="45">
        <v>7.4978488169039001E-3</v>
      </c>
      <c r="W99" s="45">
        <v>-8.9974185802846806E-4</v>
      </c>
      <c r="X99" s="45">
        <v>6.5981069588754307E-3</v>
      </c>
      <c r="Y99" s="46">
        <f t="shared" si="2"/>
        <v>9.8971604383131452E-4</v>
      </c>
      <c r="Z99" s="46">
        <f t="shared" si="3"/>
        <v>5.6083909150441164E-3</v>
      </c>
    </row>
    <row r="100" spans="1:26" ht="13" customHeight="1">
      <c r="A100" s="42" t="s">
        <v>136</v>
      </c>
      <c r="B100" s="42" t="s">
        <v>546</v>
      </c>
      <c r="C100" s="42" t="s">
        <v>61</v>
      </c>
      <c r="D100" s="42" t="s">
        <v>547</v>
      </c>
      <c r="E100" s="42" t="s">
        <v>1068</v>
      </c>
      <c r="G100" s="42" t="s">
        <v>546</v>
      </c>
      <c r="J100" s="42" t="s">
        <v>1074</v>
      </c>
      <c r="K100" s="42" t="s">
        <v>1075</v>
      </c>
      <c r="L100" s="42" t="s">
        <v>1070</v>
      </c>
      <c r="M100" s="42" t="s">
        <v>1071</v>
      </c>
      <c r="N100" s="42" t="s">
        <v>1072</v>
      </c>
      <c r="O100" s="43">
        <v>0</v>
      </c>
      <c r="P100" s="44">
        <v>2</v>
      </c>
      <c r="Q100" s="44">
        <v>0</v>
      </c>
      <c r="R100" s="44">
        <v>2</v>
      </c>
      <c r="S100" s="45">
        <v>9.9877195046600004E-3</v>
      </c>
      <c r="T100" s="45">
        <v>0</v>
      </c>
      <c r="U100" s="45">
        <v>9.9877195046600004E-3</v>
      </c>
      <c r="V100" s="45">
        <v>9.0888247492406007E-3</v>
      </c>
      <c r="W100" s="45">
        <v>-1.09065896990887E-3</v>
      </c>
      <c r="X100" s="45">
        <v>7.9981657793317309E-3</v>
      </c>
      <c r="Y100" s="46">
        <f t="shared" si="2"/>
        <v>1.1997248668997595E-3</v>
      </c>
      <c r="Z100" s="46">
        <f t="shared" si="3"/>
        <v>6.7984409124319713E-3</v>
      </c>
    </row>
    <row r="101" spans="1:26" ht="13" customHeight="1">
      <c r="A101" s="42" t="s">
        <v>136</v>
      </c>
      <c r="B101" s="42" t="s">
        <v>469</v>
      </c>
      <c r="C101" s="42" t="s">
        <v>61</v>
      </c>
      <c r="D101" s="42" t="s">
        <v>1097</v>
      </c>
      <c r="E101" s="42" t="s">
        <v>1068</v>
      </c>
      <c r="G101" s="42" t="s">
        <v>469</v>
      </c>
      <c r="J101" s="42" t="s">
        <v>1074</v>
      </c>
      <c r="K101" s="42" t="s">
        <v>1078</v>
      </c>
      <c r="L101" s="42" t="s">
        <v>1070</v>
      </c>
      <c r="M101" s="42" t="s">
        <v>1071</v>
      </c>
      <c r="N101" s="42" t="s">
        <v>1072</v>
      </c>
      <c r="O101" s="43">
        <v>0</v>
      </c>
      <c r="P101" s="44">
        <v>2</v>
      </c>
      <c r="Q101" s="44">
        <v>0</v>
      </c>
      <c r="R101" s="44">
        <v>2</v>
      </c>
      <c r="S101" s="45">
        <v>1.6941999999999999E-3</v>
      </c>
      <c r="T101" s="45">
        <v>0</v>
      </c>
      <c r="U101" s="45">
        <v>1.6941999999999999E-3</v>
      </c>
      <c r="V101" s="45">
        <v>1.5417220000000001E-3</v>
      </c>
      <c r="W101" s="45">
        <v>-1.8500664E-4</v>
      </c>
      <c r="X101" s="45">
        <v>1.35671536E-3</v>
      </c>
      <c r="Y101" s="46">
        <f t="shared" si="2"/>
        <v>2.0350730399999999E-4</v>
      </c>
      <c r="Z101" s="46">
        <f t="shared" si="3"/>
        <v>1.153208056E-3</v>
      </c>
    </row>
    <row r="102" spans="1:26" ht="13" customHeight="1">
      <c r="A102" s="42" t="s">
        <v>136</v>
      </c>
      <c r="B102" s="42" t="s">
        <v>240</v>
      </c>
      <c r="C102" s="42" t="s">
        <v>61</v>
      </c>
      <c r="D102" s="42" t="s">
        <v>241</v>
      </c>
      <c r="E102" s="42" t="s">
        <v>1068</v>
      </c>
      <c r="G102" s="42" t="s">
        <v>240</v>
      </c>
      <c r="J102" s="42" t="s">
        <v>1074</v>
      </c>
      <c r="K102" s="42" t="s">
        <v>1078</v>
      </c>
      <c r="L102" s="42" t="s">
        <v>1070</v>
      </c>
      <c r="M102" s="42" t="s">
        <v>1071</v>
      </c>
      <c r="N102" s="42" t="s">
        <v>1072</v>
      </c>
      <c r="O102" s="43">
        <v>0</v>
      </c>
      <c r="P102" s="44">
        <v>1</v>
      </c>
      <c r="Q102" s="44">
        <v>0</v>
      </c>
      <c r="R102" s="44">
        <v>1</v>
      </c>
      <c r="S102" s="45">
        <v>8.4709999999999994E-4</v>
      </c>
      <c r="T102" s="45">
        <v>0</v>
      </c>
      <c r="U102" s="45">
        <v>8.4709999999999994E-4</v>
      </c>
      <c r="V102" s="45">
        <v>7.7086100000000007E-4</v>
      </c>
      <c r="W102" s="45">
        <v>-9.2503320000000001E-5</v>
      </c>
      <c r="X102" s="45">
        <v>6.7835767999999998E-4</v>
      </c>
      <c r="Y102" s="46">
        <f t="shared" si="2"/>
        <v>1.01753652E-4</v>
      </c>
      <c r="Z102" s="46">
        <f t="shared" si="3"/>
        <v>5.7660402799999998E-4</v>
      </c>
    </row>
    <row r="103" spans="1:26" ht="13" customHeight="1">
      <c r="A103" s="42" t="s">
        <v>136</v>
      </c>
      <c r="B103" s="42" t="s">
        <v>554</v>
      </c>
      <c r="C103" s="42" t="s">
        <v>61</v>
      </c>
      <c r="D103" s="42" t="s">
        <v>555</v>
      </c>
      <c r="E103" s="42" t="s">
        <v>1068</v>
      </c>
      <c r="G103" s="42" t="s">
        <v>554</v>
      </c>
      <c r="J103" s="42" t="s">
        <v>1074</v>
      </c>
      <c r="K103" s="42" t="s">
        <v>1078</v>
      </c>
      <c r="L103" s="42" t="s">
        <v>1070</v>
      </c>
      <c r="M103" s="42" t="s">
        <v>1071</v>
      </c>
      <c r="N103" s="42" t="s">
        <v>1072</v>
      </c>
      <c r="O103" s="43">
        <v>0</v>
      </c>
      <c r="P103" s="44">
        <v>5</v>
      </c>
      <c r="Q103" s="44">
        <v>0</v>
      </c>
      <c r="R103" s="44">
        <v>5</v>
      </c>
      <c r="S103" s="45">
        <v>2.0598485718369999E-2</v>
      </c>
      <c r="T103" s="45">
        <v>0</v>
      </c>
      <c r="U103" s="45">
        <v>2.0598485718369999E-2</v>
      </c>
      <c r="V103" s="45">
        <v>1.87446220037167E-2</v>
      </c>
      <c r="W103" s="45">
        <v>-2.2493546404460003E-3</v>
      </c>
      <c r="X103" s="45">
        <v>1.6495267363270699E-2</v>
      </c>
      <c r="Y103" s="46">
        <f t="shared" si="2"/>
        <v>2.4742901044906046E-3</v>
      </c>
      <c r="Z103" s="46">
        <f t="shared" si="3"/>
        <v>1.4020977258780095E-2</v>
      </c>
    </row>
    <row r="104" spans="1:26" ht="13" customHeight="1">
      <c r="A104" s="42" t="s">
        <v>136</v>
      </c>
      <c r="B104" s="42" t="s">
        <v>186</v>
      </c>
      <c r="C104" s="42" t="s">
        <v>121</v>
      </c>
      <c r="D104" s="42" t="s">
        <v>1046</v>
      </c>
      <c r="E104" s="42" t="s">
        <v>1068</v>
      </c>
      <c r="G104" s="42" t="s">
        <v>186</v>
      </c>
      <c r="J104" s="42" t="s">
        <v>1074</v>
      </c>
      <c r="K104" s="42" t="s">
        <v>1075</v>
      </c>
      <c r="L104" s="42" t="s">
        <v>1070</v>
      </c>
      <c r="M104" s="42" t="s">
        <v>1071</v>
      </c>
      <c r="N104" s="42" t="s">
        <v>1072</v>
      </c>
      <c r="O104" s="43">
        <v>0</v>
      </c>
      <c r="P104" s="44">
        <v>1</v>
      </c>
      <c r="Q104" s="44">
        <v>0</v>
      </c>
      <c r="R104" s="44">
        <v>1</v>
      </c>
      <c r="S104" s="45">
        <v>4.9938597523300002E-3</v>
      </c>
      <c r="T104" s="45">
        <v>0</v>
      </c>
      <c r="U104" s="45">
        <v>4.9938597523300002E-3</v>
      </c>
      <c r="V104" s="45">
        <v>4.5444123746203003E-3</v>
      </c>
      <c r="W104" s="45">
        <v>-5.4532948495443609E-4</v>
      </c>
      <c r="X104" s="45">
        <v>3.9990828896658602E-3</v>
      </c>
      <c r="Y104" s="46">
        <f t="shared" si="2"/>
        <v>5.9986243344987901E-4</v>
      </c>
      <c r="Z104" s="46">
        <f t="shared" si="3"/>
        <v>3.3992204562159813E-3</v>
      </c>
    </row>
    <row r="105" spans="1:26" ht="13" customHeight="1">
      <c r="A105" s="42" t="s">
        <v>136</v>
      </c>
      <c r="B105" s="42" t="s">
        <v>980</v>
      </c>
      <c r="C105" s="42" t="s">
        <v>268</v>
      </c>
      <c r="D105" s="42" t="s">
        <v>1098</v>
      </c>
      <c r="E105" s="42" t="s">
        <v>1068</v>
      </c>
      <c r="G105" s="42" t="s">
        <v>980</v>
      </c>
      <c r="J105" s="42" t="s">
        <v>1074</v>
      </c>
      <c r="K105" s="42" t="s">
        <v>379</v>
      </c>
      <c r="L105" s="42" t="s">
        <v>1070</v>
      </c>
      <c r="M105" s="42" t="s">
        <v>1071</v>
      </c>
      <c r="N105" s="42" t="s">
        <v>1072</v>
      </c>
      <c r="O105" s="43">
        <v>0</v>
      </c>
      <c r="P105" s="44">
        <v>1</v>
      </c>
      <c r="Q105" s="44">
        <v>0</v>
      </c>
      <c r="R105" s="44">
        <v>1</v>
      </c>
      <c r="S105" s="45">
        <v>1.7979968572000001E-3</v>
      </c>
      <c r="T105" s="45">
        <v>0</v>
      </c>
      <c r="U105" s="45">
        <v>1.7979968572000001E-3</v>
      </c>
      <c r="V105" s="45">
        <v>1.6361771400520001E-3</v>
      </c>
      <c r="W105" s="45">
        <v>-1.9634125680624001E-4</v>
      </c>
      <c r="X105" s="45">
        <v>1.4398358832457602E-3</v>
      </c>
      <c r="Y105" s="46">
        <f t="shared" si="2"/>
        <v>2.1597538248686402E-4</v>
      </c>
      <c r="Z105" s="46">
        <f t="shared" si="3"/>
        <v>1.2238605007588962E-3</v>
      </c>
    </row>
    <row r="106" spans="1:26" ht="13" customHeight="1">
      <c r="A106" s="42" t="s">
        <v>136</v>
      </c>
      <c r="B106" s="42" t="s">
        <v>437</v>
      </c>
      <c r="C106" s="42" t="s">
        <v>61</v>
      </c>
      <c r="D106" s="42" t="s">
        <v>438</v>
      </c>
      <c r="E106" s="42" t="s">
        <v>1068</v>
      </c>
      <c r="G106" s="42" t="s">
        <v>437</v>
      </c>
      <c r="J106" s="42" t="s">
        <v>1074</v>
      </c>
      <c r="K106" s="42" t="s">
        <v>1075</v>
      </c>
      <c r="L106" s="42" t="s">
        <v>1070</v>
      </c>
      <c r="M106" s="42" t="s">
        <v>1071</v>
      </c>
      <c r="N106" s="42" t="s">
        <v>1072</v>
      </c>
      <c r="O106" s="43">
        <v>0</v>
      </c>
      <c r="P106" s="44">
        <v>13</v>
      </c>
      <c r="Q106" s="44">
        <v>0</v>
      </c>
      <c r="R106" s="44">
        <v>13</v>
      </c>
      <c r="S106" s="45">
        <v>2.0452824332070001E-2</v>
      </c>
      <c r="T106" s="45">
        <v>0</v>
      </c>
      <c r="U106" s="45">
        <v>2.0452824332070001E-2</v>
      </c>
      <c r="V106" s="45">
        <v>1.86120701421837E-2</v>
      </c>
      <c r="W106" s="45">
        <v>-2.2334484170620401E-3</v>
      </c>
      <c r="X106" s="45">
        <v>1.6378621725121698E-2</v>
      </c>
      <c r="Y106" s="46">
        <f t="shared" si="2"/>
        <v>2.4567932587682547E-3</v>
      </c>
      <c r="Z106" s="46">
        <f t="shared" si="3"/>
        <v>1.3921828466353443E-2</v>
      </c>
    </row>
    <row r="107" spans="1:26" ht="13" customHeight="1">
      <c r="A107" s="42" t="s">
        <v>136</v>
      </c>
      <c r="B107" s="42" t="s">
        <v>989</v>
      </c>
      <c r="C107" s="42" t="s">
        <v>1099</v>
      </c>
      <c r="D107" s="42" t="s">
        <v>1100</v>
      </c>
      <c r="E107" s="42" t="s">
        <v>1068</v>
      </c>
      <c r="G107" s="42" t="s">
        <v>989</v>
      </c>
      <c r="J107" s="42" t="s">
        <v>1074</v>
      </c>
      <c r="K107" s="42" t="s">
        <v>1078</v>
      </c>
      <c r="L107" s="42" t="s">
        <v>1070</v>
      </c>
      <c r="M107" s="42" t="s">
        <v>1071</v>
      </c>
      <c r="N107" s="42" t="s">
        <v>1072</v>
      </c>
      <c r="O107" s="43">
        <v>0</v>
      </c>
      <c r="P107" s="44">
        <v>1</v>
      </c>
      <c r="Q107" s="44">
        <v>0</v>
      </c>
      <c r="R107" s="44">
        <v>1</v>
      </c>
      <c r="S107" s="45">
        <v>4.1196971097900003E-3</v>
      </c>
      <c r="T107" s="45">
        <v>0</v>
      </c>
      <c r="U107" s="45">
        <v>4.1196971097900003E-3</v>
      </c>
      <c r="V107" s="45">
        <v>3.7489243699088998E-3</v>
      </c>
      <c r="W107" s="45">
        <v>-4.4987092438906806E-4</v>
      </c>
      <c r="X107" s="45">
        <v>3.2990534455198304E-3</v>
      </c>
      <c r="Y107" s="46">
        <f t="shared" si="2"/>
        <v>4.9485801682797449E-4</v>
      </c>
      <c r="Z107" s="46">
        <f t="shared" si="3"/>
        <v>2.8041954286918561E-3</v>
      </c>
    </row>
    <row r="108" spans="1:26" ht="13" customHeight="1">
      <c r="A108" s="42" t="s">
        <v>136</v>
      </c>
      <c r="B108" s="42" t="s">
        <v>400</v>
      </c>
      <c r="C108" s="42" t="s">
        <v>121</v>
      </c>
      <c r="D108" s="42" t="s">
        <v>197</v>
      </c>
      <c r="E108" s="42" t="s">
        <v>1068</v>
      </c>
      <c r="G108" s="42" t="s">
        <v>400</v>
      </c>
      <c r="J108" s="42" t="s">
        <v>1074</v>
      </c>
      <c r="K108" s="42" t="s">
        <v>1075</v>
      </c>
      <c r="L108" s="42" t="s">
        <v>1070</v>
      </c>
      <c r="M108" s="42" t="s">
        <v>1071</v>
      </c>
      <c r="N108" s="42" t="s">
        <v>1072</v>
      </c>
      <c r="O108" s="43">
        <v>0</v>
      </c>
      <c r="P108" s="44">
        <v>2</v>
      </c>
      <c r="Q108" s="44">
        <v>0</v>
      </c>
      <c r="R108" s="44">
        <v>2</v>
      </c>
      <c r="S108" s="45">
        <v>1.6941999999999999E-3</v>
      </c>
      <c r="T108" s="45">
        <v>0</v>
      </c>
      <c r="U108" s="45">
        <v>1.6941999999999999E-3</v>
      </c>
      <c r="V108" s="45">
        <v>1.5417220000000001E-3</v>
      </c>
      <c r="W108" s="45">
        <v>-1.8500664E-4</v>
      </c>
      <c r="X108" s="45">
        <v>1.35671536E-3</v>
      </c>
      <c r="Y108" s="46">
        <f t="shared" si="2"/>
        <v>2.0350730399999999E-4</v>
      </c>
      <c r="Z108" s="46">
        <f t="shared" si="3"/>
        <v>1.153208056E-3</v>
      </c>
    </row>
    <row r="109" spans="1:26" ht="13" customHeight="1">
      <c r="A109" s="42" t="s">
        <v>136</v>
      </c>
      <c r="B109" s="42" t="s">
        <v>405</v>
      </c>
      <c r="C109" s="42" t="s">
        <v>61</v>
      </c>
      <c r="D109" s="42" t="s">
        <v>406</v>
      </c>
      <c r="E109" s="42" t="s">
        <v>1068</v>
      </c>
      <c r="G109" s="42" t="s">
        <v>405</v>
      </c>
      <c r="J109" s="42" t="s">
        <v>1074</v>
      </c>
      <c r="K109" s="42" t="s">
        <v>1075</v>
      </c>
      <c r="L109" s="42" t="s">
        <v>1070</v>
      </c>
      <c r="M109" s="42" t="s">
        <v>1071</v>
      </c>
      <c r="N109" s="42" t="s">
        <v>1072</v>
      </c>
      <c r="O109" s="43">
        <v>0</v>
      </c>
      <c r="P109" s="44">
        <v>1</v>
      </c>
      <c r="Q109" s="44">
        <v>0</v>
      </c>
      <c r="R109" s="44">
        <v>1</v>
      </c>
      <c r="S109" s="45">
        <v>2.7954300000000004E-4</v>
      </c>
      <c r="T109" s="45">
        <v>0</v>
      </c>
      <c r="U109" s="45">
        <v>2.7954300000000004E-4</v>
      </c>
      <c r="V109" s="45">
        <v>2.5438412999999999E-4</v>
      </c>
      <c r="W109" s="45">
        <v>-3.0526095600000002E-5</v>
      </c>
      <c r="X109" s="45">
        <v>2.238580344E-4</v>
      </c>
      <c r="Y109" s="46">
        <f t="shared" si="2"/>
        <v>3.3578705160000002E-5</v>
      </c>
      <c r="Z109" s="46">
        <f t="shared" si="3"/>
        <v>1.9027932923999999E-4</v>
      </c>
    </row>
    <row r="110" spans="1:26" ht="13" customHeight="1">
      <c r="A110" s="42" t="s">
        <v>136</v>
      </c>
      <c r="B110" s="42" t="s">
        <v>422</v>
      </c>
      <c r="C110" s="42" t="s">
        <v>61</v>
      </c>
      <c r="D110" s="42" t="s">
        <v>1076</v>
      </c>
      <c r="E110" s="42" t="s">
        <v>1068</v>
      </c>
      <c r="G110" s="42" t="s">
        <v>422</v>
      </c>
      <c r="J110" s="42" t="s">
        <v>1074</v>
      </c>
      <c r="K110" s="42" t="s">
        <v>1101</v>
      </c>
      <c r="L110" s="42" t="s">
        <v>1070</v>
      </c>
      <c r="M110" s="42" t="s">
        <v>1071</v>
      </c>
      <c r="N110" s="42" t="s">
        <v>1072</v>
      </c>
      <c r="O110" s="43">
        <v>0</v>
      </c>
      <c r="P110" s="44">
        <v>1</v>
      </c>
      <c r="Q110" s="44">
        <v>0</v>
      </c>
      <c r="R110" s="44">
        <v>1</v>
      </c>
      <c r="S110" s="45">
        <v>3.4343224769400001E-3</v>
      </c>
      <c r="T110" s="45">
        <v>0</v>
      </c>
      <c r="U110" s="45">
        <v>3.4343224769400001E-3</v>
      </c>
      <c r="V110" s="45">
        <v>3.1252334540153998E-3</v>
      </c>
      <c r="W110" s="45">
        <v>-3.7502801448184803E-4</v>
      </c>
      <c r="X110" s="45">
        <v>2.7502054395335501E-3</v>
      </c>
      <c r="Y110" s="46">
        <f t="shared" si="2"/>
        <v>4.125308159300325E-4</v>
      </c>
      <c r="Z110" s="46">
        <f t="shared" si="3"/>
        <v>2.3376746236035174E-3</v>
      </c>
    </row>
    <row r="111" spans="1:26" ht="13" customHeight="1">
      <c r="A111" s="42" t="s">
        <v>136</v>
      </c>
      <c r="B111" s="42" t="s">
        <v>400</v>
      </c>
      <c r="C111" s="42" t="s">
        <v>121</v>
      </c>
      <c r="D111" s="42" t="s">
        <v>197</v>
      </c>
      <c r="E111" s="42" t="s">
        <v>1068</v>
      </c>
      <c r="G111" s="42" t="s">
        <v>400</v>
      </c>
      <c r="J111" s="42" t="s">
        <v>1074</v>
      </c>
      <c r="K111" s="42" t="s">
        <v>1078</v>
      </c>
      <c r="L111" s="42" t="s">
        <v>1070</v>
      </c>
      <c r="M111" s="42" t="s">
        <v>1071</v>
      </c>
      <c r="N111" s="42" t="s">
        <v>1072</v>
      </c>
      <c r="O111" s="43">
        <v>0</v>
      </c>
      <c r="P111" s="44">
        <v>1</v>
      </c>
      <c r="Q111" s="44">
        <v>0</v>
      </c>
      <c r="R111" s="44">
        <v>1</v>
      </c>
      <c r="S111" s="45">
        <v>2.7954300000000004E-4</v>
      </c>
      <c r="T111" s="45">
        <v>0</v>
      </c>
      <c r="U111" s="45">
        <v>2.7954300000000004E-4</v>
      </c>
      <c r="V111" s="45">
        <v>2.5438412999999999E-4</v>
      </c>
      <c r="W111" s="45">
        <v>-3.0526095600000002E-5</v>
      </c>
      <c r="X111" s="45">
        <v>2.238580344E-4</v>
      </c>
      <c r="Y111" s="46">
        <f t="shared" si="2"/>
        <v>3.3578705160000002E-5</v>
      </c>
      <c r="Z111" s="46">
        <f t="shared" si="3"/>
        <v>1.9027932923999999E-4</v>
      </c>
    </row>
    <row r="112" spans="1:26" ht="13" customHeight="1">
      <c r="A112" s="42" t="s">
        <v>136</v>
      </c>
      <c r="B112" s="42" t="s">
        <v>252</v>
      </c>
      <c r="C112" s="42" t="s">
        <v>121</v>
      </c>
      <c r="D112" s="42" t="s">
        <v>253</v>
      </c>
      <c r="E112" s="42" t="s">
        <v>1068</v>
      </c>
      <c r="G112" s="42" t="s">
        <v>252</v>
      </c>
      <c r="J112" s="42" t="s">
        <v>1074</v>
      </c>
      <c r="K112" s="42" t="s">
        <v>1075</v>
      </c>
      <c r="L112" s="42" t="s">
        <v>1070</v>
      </c>
      <c r="M112" s="42" t="s">
        <v>1071</v>
      </c>
      <c r="N112" s="42" t="s">
        <v>1072</v>
      </c>
      <c r="O112" s="43">
        <v>0</v>
      </c>
      <c r="P112" s="44">
        <v>1</v>
      </c>
      <c r="Q112" s="44">
        <v>0</v>
      </c>
      <c r="R112" s="44">
        <v>1</v>
      </c>
      <c r="S112" s="45">
        <v>2.7954300000000004E-4</v>
      </c>
      <c r="T112" s="45">
        <v>0</v>
      </c>
      <c r="U112" s="45">
        <v>2.7954300000000004E-4</v>
      </c>
      <c r="V112" s="45">
        <v>2.5438412999999999E-4</v>
      </c>
      <c r="W112" s="45">
        <v>-3.0526095600000002E-5</v>
      </c>
      <c r="X112" s="45">
        <v>2.238580344E-4</v>
      </c>
      <c r="Y112" s="46">
        <f t="shared" si="2"/>
        <v>3.3578705160000002E-5</v>
      </c>
      <c r="Z112" s="46">
        <f t="shared" si="3"/>
        <v>1.9027932923999999E-4</v>
      </c>
    </row>
    <row r="113" spans="1:26" ht="13" customHeight="1">
      <c r="A113" s="42" t="s">
        <v>136</v>
      </c>
      <c r="B113" s="42" t="s">
        <v>544</v>
      </c>
      <c r="C113" s="42" t="s">
        <v>61</v>
      </c>
      <c r="D113" s="42" t="s">
        <v>545</v>
      </c>
      <c r="E113" s="42" t="s">
        <v>1068</v>
      </c>
      <c r="G113" s="42" t="s">
        <v>544</v>
      </c>
      <c r="J113" s="42" t="s">
        <v>1074</v>
      </c>
      <c r="K113" s="42" t="s">
        <v>1075</v>
      </c>
      <c r="L113" s="42" t="s">
        <v>1070</v>
      </c>
      <c r="M113" s="42" t="s">
        <v>1071</v>
      </c>
      <c r="N113" s="42" t="s">
        <v>1072</v>
      </c>
      <c r="O113" s="43">
        <v>0</v>
      </c>
      <c r="P113" s="44">
        <v>14</v>
      </c>
      <c r="Q113" s="44">
        <v>0</v>
      </c>
      <c r="R113" s="44">
        <v>14</v>
      </c>
      <c r="S113" s="45">
        <v>5.8122558704819999E-2</v>
      </c>
      <c r="T113" s="45">
        <v>0</v>
      </c>
      <c r="U113" s="45">
        <v>5.8122558704819999E-2</v>
      </c>
      <c r="V113" s="45">
        <v>5.2891528421386197E-2</v>
      </c>
      <c r="W113" s="45">
        <v>-6.3469834105663401E-3</v>
      </c>
      <c r="X113" s="45">
        <v>4.6544545010819796E-2</v>
      </c>
      <c r="Y113" s="46">
        <f t="shared" si="2"/>
        <v>6.9816817516229696E-3</v>
      </c>
      <c r="Z113" s="46">
        <f t="shared" si="3"/>
        <v>3.9562863259196827E-2</v>
      </c>
    </row>
    <row r="114" spans="1:26" ht="13" customHeight="1">
      <c r="A114" s="42" t="s">
        <v>136</v>
      </c>
      <c r="B114" s="42" t="s">
        <v>254</v>
      </c>
      <c r="C114" s="42" t="s">
        <v>77</v>
      </c>
      <c r="D114" s="42" t="s">
        <v>1102</v>
      </c>
      <c r="E114" s="42" t="s">
        <v>1068</v>
      </c>
      <c r="G114" s="42" t="s">
        <v>254</v>
      </c>
      <c r="J114" s="42" t="s">
        <v>1074</v>
      </c>
      <c r="K114" s="42" t="s">
        <v>1075</v>
      </c>
      <c r="L114" s="42" t="s">
        <v>1070</v>
      </c>
      <c r="M114" s="42" t="s">
        <v>1071</v>
      </c>
      <c r="N114" s="42" t="s">
        <v>1072</v>
      </c>
      <c r="O114" s="43">
        <v>0</v>
      </c>
      <c r="P114" s="44">
        <v>5</v>
      </c>
      <c r="Q114" s="44">
        <v>0</v>
      </c>
      <c r="R114" s="44">
        <v>5</v>
      </c>
      <c r="S114" s="45">
        <v>1.0866643696300001E-2</v>
      </c>
      <c r="T114" s="45">
        <v>0</v>
      </c>
      <c r="U114" s="45">
        <v>1.0866643696300001E-2</v>
      </c>
      <c r="V114" s="45">
        <v>9.8886457636330003E-3</v>
      </c>
      <c r="W114" s="45">
        <v>-1.1866374916359602E-3</v>
      </c>
      <c r="X114" s="45">
        <v>8.7020082719970401E-3</v>
      </c>
      <c r="Y114" s="46">
        <f t="shared" si="2"/>
        <v>1.3053012407995559E-3</v>
      </c>
      <c r="Z114" s="46">
        <f t="shared" si="3"/>
        <v>7.3967070311974845E-3</v>
      </c>
    </row>
    <row r="115" spans="1:26" ht="13" customHeight="1">
      <c r="A115" s="42" t="s">
        <v>136</v>
      </c>
      <c r="B115" s="42" t="s">
        <v>335</v>
      </c>
      <c r="C115" s="42" t="s">
        <v>121</v>
      </c>
      <c r="D115" s="42" t="s">
        <v>336</v>
      </c>
      <c r="E115" s="42" t="s">
        <v>1068</v>
      </c>
      <c r="G115" s="42" t="s">
        <v>335</v>
      </c>
      <c r="J115" s="42" t="s">
        <v>1074</v>
      </c>
      <c r="K115" s="42" t="s">
        <v>1075</v>
      </c>
      <c r="L115" s="42" t="s">
        <v>1070</v>
      </c>
      <c r="M115" s="42" t="s">
        <v>1071</v>
      </c>
      <c r="N115" s="42" t="s">
        <v>1072</v>
      </c>
      <c r="O115" s="43">
        <v>0</v>
      </c>
      <c r="P115" s="44">
        <v>2</v>
      </c>
      <c r="Q115" s="44">
        <v>0</v>
      </c>
      <c r="R115" s="44">
        <v>2</v>
      </c>
      <c r="S115" s="45">
        <v>1.1268424496949999E-2</v>
      </c>
      <c r="T115" s="45">
        <v>0</v>
      </c>
      <c r="U115" s="45">
        <v>1.1268424496949999E-2</v>
      </c>
      <c r="V115" s="45">
        <v>1.02542662922245E-2</v>
      </c>
      <c r="W115" s="45">
        <v>-1.2305119550669401E-3</v>
      </c>
      <c r="X115" s="45">
        <v>9.0237543371575607E-3</v>
      </c>
      <c r="Y115" s="46">
        <f t="shared" si="2"/>
        <v>1.353563150573634E-3</v>
      </c>
      <c r="Z115" s="46">
        <f t="shared" si="3"/>
        <v>7.6701911865839269E-3</v>
      </c>
    </row>
    <row r="116" spans="1:26" ht="13" customHeight="1">
      <c r="A116" s="42" t="s">
        <v>136</v>
      </c>
      <c r="B116" s="42" t="s">
        <v>242</v>
      </c>
      <c r="C116" s="42" t="s">
        <v>121</v>
      </c>
      <c r="D116" s="42" t="s">
        <v>187</v>
      </c>
      <c r="E116" s="42" t="s">
        <v>1068</v>
      </c>
      <c r="G116" s="42" t="s">
        <v>242</v>
      </c>
      <c r="J116" s="42" t="s">
        <v>1074</v>
      </c>
      <c r="K116" s="42" t="s">
        <v>1075</v>
      </c>
      <c r="L116" s="42" t="s">
        <v>1070</v>
      </c>
      <c r="M116" s="42" t="s">
        <v>1071</v>
      </c>
      <c r="N116" s="42" t="s">
        <v>1072</v>
      </c>
      <c r="O116" s="43">
        <v>0</v>
      </c>
      <c r="P116" s="44">
        <v>7</v>
      </c>
      <c r="Q116" s="44">
        <v>0</v>
      </c>
      <c r="R116" s="44">
        <v>7</v>
      </c>
      <c r="S116" s="45">
        <v>1.5213301174820001E-2</v>
      </c>
      <c r="T116" s="45">
        <v>0</v>
      </c>
      <c r="U116" s="45">
        <v>1.5213301174820001E-2</v>
      </c>
      <c r="V116" s="45">
        <v>1.38441040690862E-2</v>
      </c>
      <c r="W116" s="45">
        <v>-1.6612924882903402E-3</v>
      </c>
      <c r="X116" s="45">
        <v>1.2182811580795899E-2</v>
      </c>
      <c r="Y116" s="46">
        <f t="shared" si="2"/>
        <v>1.8274217371193847E-3</v>
      </c>
      <c r="Z116" s="46">
        <f t="shared" si="3"/>
        <v>1.0355389843676514E-2</v>
      </c>
    </row>
    <row r="117" spans="1:26" ht="13" customHeight="1">
      <c r="A117" s="42" t="s">
        <v>136</v>
      </c>
      <c r="B117" s="42" t="s">
        <v>290</v>
      </c>
      <c r="C117" s="42" t="s">
        <v>61</v>
      </c>
      <c r="D117" s="42" t="s">
        <v>291</v>
      </c>
      <c r="E117" s="42" t="s">
        <v>1068</v>
      </c>
      <c r="G117" s="42" t="s">
        <v>290</v>
      </c>
      <c r="J117" s="42" t="s">
        <v>1074</v>
      </c>
      <c r="K117" s="42" t="s">
        <v>1078</v>
      </c>
      <c r="L117" s="42" t="s">
        <v>1070</v>
      </c>
      <c r="M117" s="42" t="s">
        <v>1071</v>
      </c>
      <c r="N117" s="42" t="s">
        <v>1072</v>
      </c>
      <c r="O117" s="43">
        <v>0</v>
      </c>
      <c r="P117" s="44">
        <v>3</v>
      </c>
      <c r="Q117" s="44">
        <v>0</v>
      </c>
      <c r="R117" s="44">
        <v>3</v>
      </c>
      <c r="S117" s="45">
        <v>1.235909141408E-2</v>
      </c>
      <c r="T117" s="45">
        <v>0</v>
      </c>
      <c r="U117" s="45">
        <v>1.235909141408E-2</v>
      </c>
      <c r="V117" s="45">
        <v>1.1246773186812799E-2</v>
      </c>
      <c r="W117" s="45">
        <v>-1.3496127824175401E-3</v>
      </c>
      <c r="X117" s="45">
        <v>9.8971604043952607E-3</v>
      </c>
      <c r="Y117" s="46">
        <f t="shared" si="2"/>
        <v>1.484574060659289E-3</v>
      </c>
      <c r="Z117" s="46">
        <f t="shared" si="3"/>
        <v>8.4125863437359717E-3</v>
      </c>
    </row>
    <row r="118" spans="1:26" ht="13" customHeight="1">
      <c r="A118" s="42" t="s">
        <v>136</v>
      </c>
      <c r="B118" s="42" t="s">
        <v>422</v>
      </c>
      <c r="C118" s="42" t="s">
        <v>61</v>
      </c>
      <c r="D118" s="42" t="s">
        <v>1076</v>
      </c>
      <c r="E118" s="42" t="s">
        <v>1068</v>
      </c>
      <c r="G118" s="42" t="s">
        <v>422</v>
      </c>
      <c r="J118" s="42" t="s">
        <v>1074</v>
      </c>
      <c r="K118" s="42" t="s">
        <v>1078</v>
      </c>
      <c r="L118" s="42" t="s">
        <v>1070</v>
      </c>
      <c r="M118" s="42" t="s">
        <v>1071</v>
      </c>
      <c r="N118" s="42" t="s">
        <v>1072</v>
      </c>
      <c r="O118" s="43">
        <v>0</v>
      </c>
      <c r="P118" s="44">
        <v>3</v>
      </c>
      <c r="Q118" s="44">
        <v>0</v>
      </c>
      <c r="R118" s="44">
        <v>3</v>
      </c>
      <c r="S118" s="45">
        <v>2.5412999999999998E-3</v>
      </c>
      <c r="T118" s="45">
        <v>0</v>
      </c>
      <c r="U118" s="45">
        <v>2.5412999999999998E-3</v>
      </c>
      <c r="V118" s="45">
        <v>2.312583E-3</v>
      </c>
      <c r="W118" s="45">
        <v>-2.7750995999999996E-4</v>
      </c>
      <c r="X118" s="45">
        <v>2.0350730399999999E-3</v>
      </c>
      <c r="Y118" s="46">
        <f t="shared" si="2"/>
        <v>3.0526095599999999E-4</v>
      </c>
      <c r="Z118" s="46">
        <f t="shared" si="3"/>
        <v>1.7298120839999999E-3</v>
      </c>
    </row>
    <row r="119" spans="1:26" ht="13" customHeight="1">
      <c r="A119" s="42" t="s">
        <v>136</v>
      </c>
      <c r="B119" s="42" t="s">
        <v>544</v>
      </c>
      <c r="C119" s="42" t="s">
        <v>61</v>
      </c>
      <c r="D119" s="42" t="s">
        <v>545</v>
      </c>
      <c r="E119" s="42" t="s">
        <v>1068</v>
      </c>
      <c r="G119" s="42" t="s">
        <v>544</v>
      </c>
      <c r="J119" s="42" t="s">
        <v>1074</v>
      </c>
      <c r="K119" s="42" t="s">
        <v>1078</v>
      </c>
      <c r="L119" s="42" t="s">
        <v>1070</v>
      </c>
      <c r="M119" s="42" t="s">
        <v>1071</v>
      </c>
      <c r="N119" s="42" t="s">
        <v>1072</v>
      </c>
      <c r="O119" s="43">
        <v>0</v>
      </c>
      <c r="P119" s="44">
        <v>3</v>
      </c>
      <c r="Q119" s="44">
        <v>0</v>
      </c>
      <c r="R119" s="44">
        <v>3</v>
      </c>
      <c r="S119" s="45">
        <v>1.235909141408E-2</v>
      </c>
      <c r="T119" s="45">
        <v>0</v>
      </c>
      <c r="U119" s="45">
        <v>1.235909141408E-2</v>
      </c>
      <c r="V119" s="45">
        <v>1.1246773186812799E-2</v>
      </c>
      <c r="W119" s="45">
        <v>-1.3496127824175401E-3</v>
      </c>
      <c r="X119" s="45">
        <v>9.8971604043952607E-3</v>
      </c>
      <c r="Y119" s="46">
        <f t="shared" si="2"/>
        <v>1.484574060659289E-3</v>
      </c>
      <c r="Z119" s="46">
        <f t="shared" si="3"/>
        <v>8.4125863437359717E-3</v>
      </c>
    </row>
    <row r="120" spans="1:26" ht="13" customHeight="1">
      <c r="A120" s="42" t="s">
        <v>136</v>
      </c>
      <c r="B120" s="42" t="s">
        <v>146</v>
      </c>
      <c r="C120" s="42" t="s">
        <v>61</v>
      </c>
      <c r="D120" s="42" t="s">
        <v>1073</v>
      </c>
      <c r="E120" s="42" t="s">
        <v>1068</v>
      </c>
      <c r="G120" s="42" t="s">
        <v>146</v>
      </c>
      <c r="J120" s="42" t="s">
        <v>1074</v>
      </c>
      <c r="K120" s="42" t="s">
        <v>1075</v>
      </c>
      <c r="L120" s="42" t="s">
        <v>1070</v>
      </c>
      <c r="M120" s="42" t="s">
        <v>1071</v>
      </c>
      <c r="N120" s="42" t="s">
        <v>1072</v>
      </c>
      <c r="O120" s="43">
        <v>0</v>
      </c>
      <c r="P120" s="44">
        <v>1</v>
      </c>
      <c r="Q120" s="44">
        <v>0</v>
      </c>
      <c r="R120" s="44">
        <v>1</v>
      </c>
      <c r="S120" s="45">
        <v>6.6014281059800003E-3</v>
      </c>
      <c r="T120" s="45">
        <v>0</v>
      </c>
      <c r="U120" s="45">
        <v>6.6014281059800003E-3</v>
      </c>
      <c r="V120" s="45">
        <v>6.0072995764417995E-3</v>
      </c>
      <c r="W120" s="45">
        <v>-7.2087594917301606E-4</v>
      </c>
      <c r="X120" s="45">
        <v>5.2864236272687805E-3</v>
      </c>
      <c r="Y120" s="46">
        <f t="shared" si="2"/>
        <v>7.9296354409031701E-4</v>
      </c>
      <c r="Z120" s="46">
        <f t="shared" si="3"/>
        <v>4.4934600831784636E-3</v>
      </c>
    </row>
    <row r="121" spans="1:26" ht="13" customHeight="1">
      <c r="A121" s="42" t="s">
        <v>136</v>
      </c>
      <c r="B121" s="42" t="s">
        <v>429</v>
      </c>
      <c r="C121" s="42" t="s">
        <v>61</v>
      </c>
      <c r="D121" s="42" t="s">
        <v>430</v>
      </c>
      <c r="E121" s="42" t="s">
        <v>1068</v>
      </c>
      <c r="G121" s="42" t="s">
        <v>429</v>
      </c>
      <c r="J121" s="42" t="s">
        <v>1074</v>
      </c>
      <c r="K121" s="42" t="s">
        <v>1035</v>
      </c>
      <c r="L121" s="42" t="s">
        <v>1070</v>
      </c>
      <c r="M121" s="42" t="s">
        <v>1071</v>
      </c>
      <c r="N121" s="42" t="s">
        <v>1072</v>
      </c>
      <c r="O121" s="43">
        <v>0</v>
      </c>
      <c r="P121" s="44">
        <v>3</v>
      </c>
      <c r="Q121" s="44">
        <v>0</v>
      </c>
      <c r="R121" s="44">
        <v>3</v>
      </c>
      <c r="S121" s="45">
        <v>7.6668036666700107E-3</v>
      </c>
      <c r="T121" s="45">
        <v>0</v>
      </c>
      <c r="U121" s="45">
        <v>7.6668036666700107E-3</v>
      </c>
      <c r="V121" s="45">
        <v>6.9767913366697108E-3</v>
      </c>
      <c r="W121" s="45">
        <v>-8.3721496040036511E-4</v>
      </c>
      <c r="X121" s="45">
        <v>6.1395763762693402E-3</v>
      </c>
      <c r="Y121" s="46">
        <f t="shared" si="2"/>
        <v>9.2093645644040101E-4</v>
      </c>
      <c r="Z121" s="46">
        <f t="shared" si="3"/>
        <v>5.2186399198289393E-3</v>
      </c>
    </row>
    <row r="122" spans="1:26" ht="13" customHeight="1">
      <c r="A122" s="42" t="s">
        <v>136</v>
      </c>
      <c r="B122" s="42" t="s">
        <v>176</v>
      </c>
      <c r="C122" s="42" t="s">
        <v>61</v>
      </c>
      <c r="D122" s="42" t="s">
        <v>177</v>
      </c>
      <c r="E122" s="42" t="s">
        <v>1068</v>
      </c>
      <c r="G122" s="42" t="s">
        <v>176</v>
      </c>
      <c r="J122" s="42" t="s">
        <v>1074</v>
      </c>
      <c r="K122" s="42" t="s">
        <v>1075</v>
      </c>
      <c r="L122" s="42" t="s">
        <v>1070</v>
      </c>
      <c r="M122" s="42" t="s">
        <v>1071</v>
      </c>
      <c r="N122" s="42" t="s">
        <v>1072</v>
      </c>
      <c r="O122" s="43">
        <v>0</v>
      </c>
      <c r="P122" s="44">
        <v>1</v>
      </c>
      <c r="Q122" s="44">
        <v>0</v>
      </c>
      <c r="R122" s="44">
        <v>1</v>
      </c>
      <c r="S122" s="45">
        <v>6.6014281059800003E-3</v>
      </c>
      <c r="T122" s="45">
        <v>0</v>
      </c>
      <c r="U122" s="45">
        <v>6.6014281059800003E-3</v>
      </c>
      <c r="V122" s="45">
        <v>6.0072995764417995E-3</v>
      </c>
      <c r="W122" s="45">
        <v>-7.2087594917301606E-4</v>
      </c>
      <c r="X122" s="45">
        <v>5.2864236272687805E-3</v>
      </c>
      <c r="Y122" s="46">
        <f t="shared" si="2"/>
        <v>7.9296354409031701E-4</v>
      </c>
      <c r="Z122" s="46">
        <f t="shared" si="3"/>
        <v>4.4934600831784636E-3</v>
      </c>
    </row>
    <row r="123" spans="1:26" ht="13" customHeight="1">
      <c r="A123" s="42" t="s">
        <v>136</v>
      </c>
      <c r="B123" s="42" t="s">
        <v>322</v>
      </c>
      <c r="C123" s="42" t="s">
        <v>65</v>
      </c>
      <c r="D123" s="42" t="s">
        <v>323</v>
      </c>
      <c r="E123" s="42" t="s">
        <v>1068</v>
      </c>
      <c r="G123" s="42" t="s">
        <v>322</v>
      </c>
      <c r="J123" s="42" t="s">
        <v>1074</v>
      </c>
      <c r="K123" s="42" t="s">
        <v>1075</v>
      </c>
      <c r="L123" s="42" t="s">
        <v>1070</v>
      </c>
      <c r="M123" s="42" t="s">
        <v>1071</v>
      </c>
      <c r="N123" s="42" t="s">
        <v>1072</v>
      </c>
      <c r="O123" s="43">
        <v>0</v>
      </c>
      <c r="P123" s="44">
        <v>2</v>
      </c>
      <c r="Q123" s="44">
        <v>0</v>
      </c>
      <c r="R123" s="44">
        <v>2</v>
      </c>
      <c r="S123" s="45">
        <v>5.5908600000000009E-4</v>
      </c>
      <c r="T123" s="45">
        <v>0</v>
      </c>
      <c r="U123" s="45">
        <v>5.5908600000000009E-4</v>
      </c>
      <c r="V123" s="45">
        <v>5.0876825999999998E-4</v>
      </c>
      <c r="W123" s="45">
        <v>-6.1052191200000003E-5</v>
      </c>
      <c r="X123" s="45">
        <v>4.4771606880000001E-4</v>
      </c>
      <c r="Y123" s="46">
        <f t="shared" si="2"/>
        <v>6.7157410320000004E-5</v>
      </c>
      <c r="Z123" s="46">
        <f t="shared" si="3"/>
        <v>3.8055865847999999E-4</v>
      </c>
    </row>
    <row r="124" spans="1:26" ht="13" customHeight="1">
      <c r="A124" s="42" t="s">
        <v>136</v>
      </c>
      <c r="B124" s="42" t="s">
        <v>437</v>
      </c>
      <c r="C124" s="42" t="s">
        <v>61</v>
      </c>
      <c r="D124" s="42" t="s">
        <v>438</v>
      </c>
      <c r="E124" s="42" t="s">
        <v>1068</v>
      </c>
      <c r="G124" s="42" t="s">
        <v>437</v>
      </c>
      <c r="J124" s="42" t="s">
        <v>1074</v>
      </c>
      <c r="K124" s="42" t="s">
        <v>1075</v>
      </c>
      <c r="L124" s="42" t="s">
        <v>1070</v>
      </c>
      <c r="M124" s="42" t="s">
        <v>1071</v>
      </c>
      <c r="N124" s="42" t="s">
        <v>1072</v>
      </c>
      <c r="O124" s="43">
        <v>0</v>
      </c>
      <c r="P124" s="44">
        <v>1</v>
      </c>
      <c r="Q124" s="44">
        <v>0</v>
      </c>
      <c r="R124" s="44">
        <v>1</v>
      </c>
      <c r="S124" s="45">
        <v>2.17332873926E-3</v>
      </c>
      <c r="T124" s="45">
        <v>0</v>
      </c>
      <c r="U124" s="45">
        <v>2.17332873926E-3</v>
      </c>
      <c r="V124" s="45">
        <v>1.9777291527266001E-3</v>
      </c>
      <c r="W124" s="45">
        <v>-2.3732749832719202E-4</v>
      </c>
      <c r="X124" s="45">
        <v>1.74040165439941E-3</v>
      </c>
      <c r="Y124" s="46">
        <f t="shared" si="2"/>
        <v>2.6106024815991148E-4</v>
      </c>
      <c r="Z124" s="46">
        <f t="shared" si="3"/>
        <v>1.4793414062394985E-3</v>
      </c>
    </row>
    <row r="125" spans="1:26" ht="13" customHeight="1">
      <c r="A125" s="42" t="s">
        <v>136</v>
      </c>
      <c r="B125" s="42" t="s">
        <v>562</v>
      </c>
      <c r="C125" s="42" t="s">
        <v>61</v>
      </c>
      <c r="D125" s="42" t="s">
        <v>563</v>
      </c>
      <c r="E125" s="42" t="s">
        <v>1068</v>
      </c>
      <c r="G125" s="42" t="s">
        <v>562</v>
      </c>
      <c r="J125" s="42" t="s">
        <v>1074</v>
      </c>
      <c r="K125" s="42" t="s">
        <v>1075</v>
      </c>
      <c r="L125" s="42" t="s">
        <v>1070</v>
      </c>
      <c r="M125" s="42" t="s">
        <v>1071</v>
      </c>
      <c r="N125" s="42" t="s">
        <v>1072</v>
      </c>
      <c r="O125" s="43">
        <v>0</v>
      </c>
      <c r="P125" s="44">
        <v>1</v>
      </c>
      <c r="Q125" s="44">
        <v>0</v>
      </c>
      <c r="R125" s="44">
        <v>1</v>
      </c>
      <c r="S125" s="45">
        <v>2.7954300000000004E-4</v>
      </c>
      <c r="T125" s="45">
        <v>0</v>
      </c>
      <c r="U125" s="45">
        <v>2.7954300000000004E-4</v>
      </c>
      <c r="V125" s="45">
        <v>2.5438412999999999E-4</v>
      </c>
      <c r="W125" s="45">
        <v>-3.0526095600000002E-5</v>
      </c>
      <c r="X125" s="45">
        <v>2.238580344E-4</v>
      </c>
      <c r="Y125" s="46">
        <f t="shared" si="2"/>
        <v>3.3578705160000002E-5</v>
      </c>
      <c r="Z125" s="46">
        <f t="shared" si="3"/>
        <v>1.9027932923999999E-4</v>
      </c>
    </row>
    <row r="126" spans="1:26" ht="13" customHeight="1">
      <c r="A126" s="42" t="s">
        <v>136</v>
      </c>
      <c r="B126" s="42" t="s">
        <v>320</v>
      </c>
      <c r="C126" s="42" t="s">
        <v>61</v>
      </c>
      <c r="D126" s="42" t="s">
        <v>1082</v>
      </c>
      <c r="E126" s="42" t="s">
        <v>1068</v>
      </c>
      <c r="G126" s="42" t="s">
        <v>320</v>
      </c>
      <c r="J126" s="42" t="s">
        <v>1074</v>
      </c>
      <c r="K126" s="42" t="s">
        <v>1078</v>
      </c>
      <c r="L126" s="42" t="s">
        <v>1070</v>
      </c>
      <c r="M126" s="42" t="s">
        <v>1071</v>
      </c>
      <c r="N126" s="42" t="s">
        <v>1072</v>
      </c>
      <c r="O126" s="43">
        <v>0</v>
      </c>
      <c r="P126" s="44">
        <v>4</v>
      </c>
      <c r="Q126" s="44">
        <v>0</v>
      </c>
      <c r="R126" s="44">
        <v>4</v>
      </c>
      <c r="S126" s="45">
        <v>3.3883999999999997E-3</v>
      </c>
      <c r="T126" s="45">
        <v>0</v>
      </c>
      <c r="U126" s="45">
        <v>3.3883999999999997E-3</v>
      </c>
      <c r="V126" s="45">
        <v>3.0834440000000003E-3</v>
      </c>
      <c r="W126" s="45">
        <v>-3.7001328E-4</v>
      </c>
      <c r="X126" s="45">
        <v>2.7134307199999999E-3</v>
      </c>
      <c r="Y126" s="46">
        <f t="shared" si="2"/>
        <v>4.0701460799999999E-4</v>
      </c>
      <c r="Z126" s="46">
        <f t="shared" si="3"/>
        <v>2.3064161119999999E-3</v>
      </c>
    </row>
    <row r="127" spans="1:26" ht="13" customHeight="1">
      <c r="A127" s="42" t="s">
        <v>136</v>
      </c>
      <c r="B127" s="42" t="s">
        <v>242</v>
      </c>
      <c r="C127" s="42" t="s">
        <v>121</v>
      </c>
      <c r="D127" s="42" t="s">
        <v>187</v>
      </c>
      <c r="E127" s="42" t="s">
        <v>1068</v>
      </c>
      <c r="G127" s="42" t="s">
        <v>242</v>
      </c>
      <c r="J127" s="42" t="s">
        <v>1074</v>
      </c>
      <c r="K127" s="42" t="s">
        <v>1075</v>
      </c>
      <c r="L127" s="42" t="s">
        <v>1070</v>
      </c>
      <c r="M127" s="42" t="s">
        <v>1071</v>
      </c>
      <c r="N127" s="42" t="s">
        <v>1072</v>
      </c>
      <c r="O127" s="43">
        <v>0</v>
      </c>
      <c r="P127" s="44">
        <v>1</v>
      </c>
      <c r="Q127" s="44">
        <v>0</v>
      </c>
      <c r="R127" s="44">
        <v>1</v>
      </c>
      <c r="S127" s="45">
        <v>4.9938597523300002E-3</v>
      </c>
      <c r="T127" s="45">
        <v>0</v>
      </c>
      <c r="U127" s="45">
        <v>4.9938597523300002E-3</v>
      </c>
      <c r="V127" s="45">
        <v>4.5444123746203003E-3</v>
      </c>
      <c r="W127" s="45">
        <v>-5.4532948495443609E-4</v>
      </c>
      <c r="X127" s="45">
        <v>3.9990828896658602E-3</v>
      </c>
      <c r="Y127" s="46">
        <f t="shared" si="2"/>
        <v>5.9986243344987901E-4</v>
      </c>
      <c r="Z127" s="46">
        <f t="shared" si="3"/>
        <v>3.3992204562159813E-3</v>
      </c>
    </row>
    <row r="128" spans="1:26" ht="13" customHeight="1">
      <c r="A128" s="42" t="s">
        <v>136</v>
      </c>
      <c r="B128" s="42" t="s">
        <v>213</v>
      </c>
      <c r="C128" s="42" t="s">
        <v>65</v>
      </c>
      <c r="D128" s="42" t="s">
        <v>214</v>
      </c>
      <c r="E128" s="42" t="s">
        <v>1068</v>
      </c>
      <c r="G128" s="42" t="s">
        <v>213</v>
      </c>
      <c r="J128" s="42" t="s">
        <v>1074</v>
      </c>
      <c r="K128" s="42" t="s">
        <v>1035</v>
      </c>
      <c r="L128" s="42" t="s">
        <v>1070</v>
      </c>
      <c r="M128" s="42" t="s">
        <v>1071</v>
      </c>
      <c r="N128" s="42" t="s">
        <v>1072</v>
      </c>
      <c r="O128" s="43">
        <v>0</v>
      </c>
      <c r="P128" s="44">
        <v>1</v>
      </c>
      <c r="Q128" s="44">
        <v>0</v>
      </c>
      <c r="R128" s="44">
        <v>1</v>
      </c>
      <c r="S128" s="45">
        <v>2.5556012504600002E-3</v>
      </c>
      <c r="T128" s="45">
        <v>0</v>
      </c>
      <c r="U128" s="45">
        <v>2.5556012504600002E-3</v>
      </c>
      <c r="V128" s="45">
        <v>2.3255971379186001E-3</v>
      </c>
      <c r="W128" s="45">
        <v>-2.7907165655023203E-4</v>
      </c>
      <c r="X128" s="45">
        <v>2.0465254813683701E-3</v>
      </c>
      <c r="Y128" s="46">
        <f t="shared" si="2"/>
        <v>3.069788222052555E-4</v>
      </c>
      <c r="Z128" s="46">
        <f t="shared" si="3"/>
        <v>1.7395466591631145E-3</v>
      </c>
    </row>
    <row r="129" spans="1:26" ht="13" customHeight="1">
      <c r="A129" s="42" t="s">
        <v>136</v>
      </c>
      <c r="B129" s="42" t="s">
        <v>422</v>
      </c>
      <c r="C129" s="42" t="s">
        <v>61</v>
      </c>
      <c r="D129" s="42" t="s">
        <v>1076</v>
      </c>
      <c r="E129" s="42" t="s">
        <v>1068</v>
      </c>
      <c r="G129" s="42" t="s">
        <v>422</v>
      </c>
      <c r="J129" s="42" t="s">
        <v>1074</v>
      </c>
      <c r="K129" s="42" t="s">
        <v>64</v>
      </c>
      <c r="L129" s="42" t="s">
        <v>1070</v>
      </c>
      <c r="M129" s="42" t="s">
        <v>1071</v>
      </c>
      <c r="N129" s="42" t="s">
        <v>1072</v>
      </c>
      <c r="O129" s="43">
        <v>0</v>
      </c>
      <c r="P129" s="44">
        <v>1</v>
      </c>
      <c r="Q129" s="44">
        <v>0</v>
      </c>
      <c r="R129" s="44">
        <v>1</v>
      </c>
      <c r="S129" s="45">
        <v>8.4709999999999994E-4</v>
      </c>
      <c r="T129" s="45">
        <v>0</v>
      </c>
      <c r="U129" s="45">
        <v>8.4709999999999994E-4</v>
      </c>
      <c r="V129" s="45">
        <v>7.7086100000000007E-4</v>
      </c>
      <c r="W129" s="45">
        <v>-9.2503320000000001E-5</v>
      </c>
      <c r="X129" s="45">
        <v>6.7835767999999998E-4</v>
      </c>
      <c r="Y129" s="46">
        <f t="shared" si="2"/>
        <v>1.01753652E-4</v>
      </c>
      <c r="Z129" s="46">
        <f t="shared" si="3"/>
        <v>5.7660402799999998E-4</v>
      </c>
    </row>
    <row r="130" spans="1:26" ht="13" customHeight="1">
      <c r="A130" s="42" t="s">
        <v>136</v>
      </c>
      <c r="B130" s="42" t="s">
        <v>230</v>
      </c>
      <c r="C130" s="42" t="s">
        <v>121</v>
      </c>
      <c r="D130" s="42" t="s">
        <v>243</v>
      </c>
      <c r="E130" s="42" t="s">
        <v>1068</v>
      </c>
      <c r="G130" s="42" t="s">
        <v>230</v>
      </c>
      <c r="J130" s="42" t="s">
        <v>1074</v>
      </c>
      <c r="K130" s="42" t="s">
        <v>1075</v>
      </c>
      <c r="L130" s="42" t="s">
        <v>1070</v>
      </c>
      <c r="M130" s="42" t="s">
        <v>1071</v>
      </c>
      <c r="N130" s="42" t="s">
        <v>1072</v>
      </c>
      <c r="O130" s="43">
        <v>0</v>
      </c>
      <c r="P130" s="44">
        <v>1</v>
      </c>
      <c r="Q130" s="44">
        <v>0</v>
      </c>
      <c r="R130" s="44">
        <v>1</v>
      </c>
      <c r="S130" s="45">
        <v>4.1516113481600003E-3</v>
      </c>
      <c r="T130" s="45">
        <v>0</v>
      </c>
      <c r="U130" s="45">
        <v>4.1516113481600003E-3</v>
      </c>
      <c r="V130" s="45">
        <v>3.7779663268255998E-3</v>
      </c>
      <c r="W130" s="45">
        <v>-4.5335595921907202E-4</v>
      </c>
      <c r="X130" s="45">
        <v>3.3246103676065303E-3</v>
      </c>
      <c r="Y130" s="46">
        <f t="shared" ref="Y130:Y193" si="4">X130*0.15</f>
        <v>4.9869155514097952E-4</v>
      </c>
      <c r="Z130" s="46">
        <f t="shared" ref="Z130:Z193" si="5">X130-Y130</f>
        <v>2.8259188124655507E-3</v>
      </c>
    </row>
    <row r="131" spans="1:26" ht="13" customHeight="1">
      <c r="A131" s="42" t="s">
        <v>136</v>
      </c>
      <c r="B131" s="42" t="s">
        <v>599</v>
      </c>
      <c r="C131" s="42" t="s">
        <v>66</v>
      </c>
      <c r="D131" s="42" t="s">
        <v>600</v>
      </c>
      <c r="E131" s="42" t="s">
        <v>1068</v>
      </c>
      <c r="G131" s="42" t="s">
        <v>599</v>
      </c>
      <c r="J131" s="42" t="s">
        <v>1074</v>
      </c>
      <c r="K131" s="42" t="s">
        <v>64</v>
      </c>
      <c r="L131" s="42" t="s">
        <v>1070</v>
      </c>
      <c r="M131" s="42" t="s">
        <v>1071</v>
      </c>
      <c r="N131" s="42" t="s">
        <v>1072</v>
      </c>
      <c r="O131" s="43">
        <v>0</v>
      </c>
      <c r="P131" s="44">
        <v>2</v>
      </c>
      <c r="Q131" s="44">
        <v>0</v>
      </c>
      <c r="R131" s="44">
        <v>2</v>
      </c>
      <c r="S131" s="45">
        <v>1.6941999999999999E-3</v>
      </c>
      <c r="T131" s="45">
        <v>0</v>
      </c>
      <c r="U131" s="45">
        <v>1.6941999999999999E-3</v>
      </c>
      <c r="V131" s="45">
        <v>1.5417220000000001E-3</v>
      </c>
      <c r="W131" s="45">
        <v>-1.8500664E-4</v>
      </c>
      <c r="X131" s="45">
        <v>1.35671536E-3</v>
      </c>
      <c r="Y131" s="46">
        <f t="shared" si="4"/>
        <v>2.0350730399999999E-4</v>
      </c>
      <c r="Z131" s="46">
        <f t="shared" si="5"/>
        <v>1.153208056E-3</v>
      </c>
    </row>
    <row r="132" spans="1:26" ht="13" customHeight="1">
      <c r="A132" s="42" t="s">
        <v>136</v>
      </c>
      <c r="B132" s="42" t="s">
        <v>661</v>
      </c>
      <c r="C132" s="42" t="s">
        <v>121</v>
      </c>
      <c r="D132" s="42" t="s">
        <v>664</v>
      </c>
      <c r="E132" s="42" t="s">
        <v>1068</v>
      </c>
      <c r="G132" s="42" t="s">
        <v>661</v>
      </c>
      <c r="J132" s="42" t="s">
        <v>1074</v>
      </c>
      <c r="K132" s="42" t="s">
        <v>1078</v>
      </c>
      <c r="L132" s="42" t="s">
        <v>1070</v>
      </c>
      <c r="M132" s="42" t="s">
        <v>1071</v>
      </c>
      <c r="N132" s="42" t="s">
        <v>1072</v>
      </c>
      <c r="O132" s="43">
        <v>0</v>
      </c>
      <c r="P132" s="44">
        <v>2</v>
      </c>
      <c r="Q132" s="44">
        <v>0</v>
      </c>
      <c r="R132" s="44">
        <v>2</v>
      </c>
      <c r="S132" s="45">
        <v>8.23939430429E-3</v>
      </c>
      <c r="T132" s="45">
        <v>0</v>
      </c>
      <c r="U132" s="45">
        <v>8.23939430429E-3</v>
      </c>
      <c r="V132" s="45">
        <v>7.4978488169039001E-3</v>
      </c>
      <c r="W132" s="45">
        <v>-8.9974185802846806E-4</v>
      </c>
      <c r="X132" s="45">
        <v>6.5981069588754307E-3</v>
      </c>
      <c r="Y132" s="46">
        <f t="shared" si="4"/>
        <v>9.8971604383131452E-4</v>
      </c>
      <c r="Z132" s="46">
        <f t="shared" si="5"/>
        <v>5.6083909150441164E-3</v>
      </c>
    </row>
    <row r="133" spans="1:26" ht="13" customHeight="1">
      <c r="A133" s="42" t="s">
        <v>136</v>
      </c>
      <c r="B133" s="42" t="s">
        <v>170</v>
      </c>
      <c r="C133" s="42" t="s">
        <v>71</v>
      </c>
      <c r="D133" s="42" t="s">
        <v>171</v>
      </c>
      <c r="E133" s="42" t="s">
        <v>1068</v>
      </c>
      <c r="G133" s="42" t="s">
        <v>170</v>
      </c>
      <c r="J133" s="42" t="s">
        <v>1074</v>
      </c>
      <c r="K133" s="42" t="s">
        <v>1075</v>
      </c>
      <c r="L133" s="42" t="s">
        <v>1070</v>
      </c>
      <c r="M133" s="42" t="s">
        <v>1071</v>
      </c>
      <c r="N133" s="42" t="s">
        <v>1072</v>
      </c>
      <c r="O133" s="43">
        <v>0</v>
      </c>
      <c r="P133" s="44">
        <v>1</v>
      </c>
      <c r="Q133" s="44">
        <v>0</v>
      </c>
      <c r="R133" s="44">
        <v>1</v>
      </c>
      <c r="S133" s="45">
        <v>2.17332873926E-3</v>
      </c>
      <c r="T133" s="45">
        <v>0</v>
      </c>
      <c r="U133" s="45">
        <v>2.17332873926E-3</v>
      </c>
      <c r="V133" s="45">
        <v>1.9777291527266001E-3</v>
      </c>
      <c r="W133" s="45">
        <v>-2.3732749832719202E-4</v>
      </c>
      <c r="X133" s="45">
        <v>1.74040165439941E-3</v>
      </c>
      <c r="Y133" s="46">
        <f t="shared" si="4"/>
        <v>2.6106024815991148E-4</v>
      </c>
      <c r="Z133" s="46">
        <f t="shared" si="5"/>
        <v>1.4793414062394985E-3</v>
      </c>
    </row>
    <row r="134" spans="1:26" ht="13" customHeight="1">
      <c r="A134" s="42" t="s">
        <v>136</v>
      </c>
      <c r="B134" s="42" t="s">
        <v>478</v>
      </c>
      <c r="C134" s="42" t="s">
        <v>61</v>
      </c>
      <c r="D134" s="42" t="s">
        <v>1103</v>
      </c>
      <c r="E134" s="42" t="s">
        <v>1068</v>
      </c>
      <c r="G134" s="42" t="s">
        <v>478</v>
      </c>
      <c r="J134" s="42" t="s">
        <v>1074</v>
      </c>
      <c r="K134" s="42" t="s">
        <v>1075</v>
      </c>
      <c r="L134" s="42" t="s">
        <v>1070</v>
      </c>
      <c r="M134" s="42" t="s">
        <v>1071</v>
      </c>
      <c r="N134" s="42" t="s">
        <v>1072</v>
      </c>
      <c r="O134" s="43">
        <v>0</v>
      </c>
      <c r="P134" s="44">
        <v>1</v>
      </c>
      <c r="Q134" s="44">
        <v>0</v>
      </c>
      <c r="R134" s="44">
        <v>1</v>
      </c>
      <c r="S134" s="45">
        <v>4.9938597523300002E-3</v>
      </c>
      <c r="T134" s="45">
        <v>0</v>
      </c>
      <c r="U134" s="45">
        <v>4.9938597523300002E-3</v>
      </c>
      <c r="V134" s="45">
        <v>4.5444123746203003E-3</v>
      </c>
      <c r="W134" s="45">
        <v>-5.4532948495443609E-4</v>
      </c>
      <c r="X134" s="45">
        <v>3.9990828896658602E-3</v>
      </c>
      <c r="Y134" s="46">
        <f t="shared" si="4"/>
        <v>5.9986243344987901E-4</v>
      </c>
      <c r="Z134" s="46">
        <f t="shared" si="5"/>
        <v>3.3992204562159813E-3</v>
      </c>
    </row>
    <row r="135" spans="1:26" ht="13" customHeight="1">
      <c r="A135" s="42" t="s">
        <v>136</v>
      </c>
      <c r="B135" s="42" t="s">
        <v>422</v>
      </c>
      <c r="C135" s="42" t="s">
        <v>61</v>
      </c>
      <c r="D135" s="42" t="s">
        <v>1076</v>
      </c>
      <c r="E135" s="42" t="s">
        <v>1068</v>
      </c>
      <c r="G135" s="42" t="s">
        <v>422</v>
      </c>
      <c r="J135" s="42" t="s">
        <v>1074</v>
      </c>
      <c r="K135" s="42" t="s">
        <v>1036</v>
      </c>
      <c r="L135" s="42" t="s">
        <v>1070</v>
      </c>
      <c r="M135" s="42" t="s">
        <v>1071</v>
      </c>
      <c r="N135" s="42" t="s">
        <v>1072</v>
      </c>
      <c r="O135" s="43">
        <v>0</v>
      </c>
      <c r="P135" s="44">
        <v>1</v>
      </c>
      <c r="Q135" s="44">
        <v>0</v>
      </c>
      <c r="R135" s="44">
        <v>1</v>
      </c>
      <c r="S135" s="45">
        <v>5.3467511082899996E-3</v>
      </c>
      <c r="T135" s="45">
        <v>0</v>
      </c>
      <c r="U135" s="45">
        <v>5.3467511082899996E-3</v>
      </c>
      <c r="V135" s="45">
        <v>4.8655435085438997E-3</v>
      </c>
      <c r="W135" s="45">
        <v>-5.83865221025268E-4</v>
      </c>
      <c r="X135" s="45">
        <v>4.2816782875186301E-3</v>
      </c>
      <c r="Y135" s="46">
        <f t="shared" si="4"/>
        <v>6.4225174312779448E-4</v>
      </c>
      <c r="Z135" s="46">
        <f t="shared" si="5"/>
        <v>3.6394265443908357E-3</v>
      </c>
    </row>
    <row r="136" spans="1:26" ht="13" customHeight="1">
      <c r="A136" s="42" t="s">
        <v>136</v>
      </c>
      <c r="B136" s="42" t="s">
        <v>663</v>
      </c>
      <c r="C136" s="42" t="s">
        <v>121</v>
      </c>
      <c r="D136" s="42" t="s">
        <v>401</v>
      </c>
      <c r="E136" s="42" t="s">
        <v>1068</v>
      </c>
      <c r="G136" s="42" t="s">
        <v>663</v>
      </c>
      <c r="J136" s="42" t="s">
        <v>1074</v>
      </c>
      <c r="K136" s="42" t="s">
        <v>1075</v>
      </c>
      <c r="L136" s="42" t="s">
        <v>1070</v>
      </c>
      <c r="M136" s="42" t="s">
        <v>1071</v>
      </c>
      <c r="N136" s="42" t="s">
        <v>1072</v>
      </c>
      <c r="O136" s="43">
        <v>0</v>
      </c>
      <c r="P136" s="44">
        <v>2</v>
      </c>
      <c r="Q136" s="44">
        <v>0</v>
      </c>
      <c r="R136" s="44">
        <v>2</v>
      </c>
      <c r="S136" s="45">
        <v>9.9877195046600004E-3</v>
      </c>
      <c r="T136" s="45">
        <v>0</v>
      </c>
      <c r="U136" s="45">
        <v>9.9877195046600004E-3</v>
      </c>
      <c r="V136" s="45">
        <v>9.0888247492406007E-3</v>
      </c>
      <c r="W136" s="45">
        <v>-1.09065896990887E-3</v>
      </c>
      <c r="X136" s="45">
        <v>7.9981657793317309E-3</v>
      </c>
      <c r="Y136" s="46">
        <f t="shared" si="4"/>
        <v>1.1997248668997595E-3</v>
      </c>
      <c r="Z136" s="46">
        <f t="shared" si="5"/>
        <v>6.7984409124319713E-3</v>
      </c>
    </row>
    <row r="137" spans="1:26" ht="13" customHeight="1">
      <c r="A137" s="42" t="s">
        <v>136</v>
      </c>
      <c r="B137" s="42" t="s">
        <v>564</v>
      </c>
      <c r="C137" s="42" t="s">
        <v>61</v>
      </c>
      <c r="D137" s="42" t="s">
        <v>565</v>
      </c>
      <c r="E137" s="42" t="s">
        <v>1068</v>
      </c>
      <c r="G137" s="42" t="s">
        <v>564</v>
      </c>
      <c r="J137" s="42" t="s">
        <v>1074</v>
      </c>
      <c r="K137" s="42" t="s">
        <v>1078</v>
      </c>
      <c r="L137" s="42" t="s">
        <v>1070</v>
      </c>
      <c r="M137" s="42" t="s">
        <v>1071</v>
      </c>
      <c r="N137" s="42" t="s">
        <v>1072</v>
      </c>
      <c r="O137" s="43">
        <v>0</v>
      </c>
      <c r="P137" s="44">
        <v>3</v>
      </c>
      <c r="Q137" s="44">
        <v>0</v>
      </c>
      <c r="R137" s="44">
        <v>3</v>
      </c>
      <c r="S137" s="45">
        <v>1.235909141408E-2</v>
      </c>
      <c r="T137" s="45">
        <v>0</v>
      </c>
      <c r="U137" s="45">
        <v>1.235909141408E-2</v>
      </c>
      <c r="V137" s="45">
        <v>1.1246773186812799E-2</v>
      </c>
      <c r="W137" s="45">
        <v>-1.3496127824175401E-3</v>
      </c>
      <c r="X137" s="45">
        <v>9.8971604043952607E-3</v>
      </c>
      <c r="Y137" s="46">
        <f t="shared" si="4"/>
        <v>1.484574060659289E-3</v>
      </c>
      <c r="Z137" s="46">
        <f t="shared" si="5"/>
        <v>8.4125863437359717E-3</v>
      </c>
    </row>
    <row r="138" spans="1:26" ht="13" customHeight="1">
      <c r="A138" s="42" t="s">
        <v>136</v>
      </c>
      <c r="B138" s="42" t="s">
        <v>429</v>
      </c>
      <c r="C138" s="42" t="s">
        <v>61</v>
      </c>
      <c r="D138" s="42" t="s">
        <v>430</v>
      </c>
      <c r="E138" s="42" t="s">
        <v>1068</v>
      </c>
      <c r="G138" s="42" t="s">
        <v>429</v>
      </c>
      <c r="J138" s="42" t="s">
        <v>1074</v>
      </c>
      <c r="K138" s="42" t="s">
        <v>1035</v>
      </c>
      <c r="L138" s="42" t="s">
        <v>1070</v>
      </c>
      <c r="M138" s="42" t="s">
        <v>1071</v>
      </c>
      <c r="N138" s="42" t="s">
        <v>1072</v>
      </c>
      <c r="O138" s="43">
        <v>0</v>
      </c>
      <c r="P138" s="44">
        <v>1</v>
      </c>
      <c r="Q138" s="44">
        <v>0</v>
      </c>
      <c r="R138" s="44">
        <v>1</v>
      </c>
      <c r="S138" s="45">
        <v>2.7954300000000004E-4</v>
      </c>
      <c r="T138" s="45">
        <v>0</v>
      </c>
      <c r="U138" s="45">
        <v>2.7954300000000004E-4</v>
      </c>
      <c r="V138" s="45">
        <v>2.5438412999999999E-4</v>
      </c>
      <c r="W138" s="45">
        <v>-3.0526095600000002E-5</v>
      </c>
      <c r="X138" s="45">
        <v>2.238580344E-4</v>
      </c>
      <c r="Y138" s="46">
        <f t="shared" si="4"/>
        <v>3.3578705160000002E-5</v>
      </c>
      <c r="Z138" s="46">
        <f t="shared" si="5"/>
        <v>1.9027932923999999E-4</v>
      </c>
    </row>
    <row r="139" spans="1:26" ht="13" customHeight="1">
      <c r="A139" s="42" t="s">
        <v>136</v>
      </c>
      <c r="B139" s="42" t="s">
        <v>422</v>
      </c>
      <c r="C139" s="42" t="s">
        <v>61</v>
      </c>
      <c r="D139" s="42" t="s">
        <v>1076</v>
      </c>
      <c r="E139" s="42" t="s">
        <v>1068</v>
      </c>
      <c r="G139" s="42" t="s">
        <v>422</v>
      </c>
      <c r="J139" s="42" t="s">
        <v>1074</v>
      </c>
      <c r="K139" s="42" t="s">
        <v>1042</v>
      </c>
      <c r="L139" s="42" t="s">
        <v>1070</v>
      </c>
      <c r="M139" s="42" t="s">
        <v>1071</v>
      </c>
      <c r="N139" s="42" t="s">
        <v>1072</v>
      </c>
      <c r="O139" s="43">
        <v>0</v>
      </c>
      <c r="P139" s="44">
        <v>5</v>
      </c>
      <c r="Q139" s="44">
        <v>0</v>
      </c>
      <c r="R139" s="44">
        <v>5</v>
      </c>
      <c r="S139" s="45">
        <v>4.2354999999999997E-3</v>
      </c>
      <c r="T139" s="45">
        <v>0</v>
      </c>
      <c r="U139" s="45">
        <v>4.2354999999999997E-3</v>
      </c>
      <c r="V139" s="45">
        <v>3.8543050000000001E-3</v>
      </c>
      <c r="W139" s="45">
        <v>-4.6251660000000004E-4</v>
      </c>
      <c r="X139" s="45">
        <v>3.3917884000000003E-3</v>
      </c>
      <c r="Y139" s="46">
        <f t="shared" si="4"/>
        <v>5.0876825999999998E-4</v>
      </c>
      <c r="Z139" s="46">
        <f t="shared" si="5"/>
        <v>2.8830201400000003E-3</v>
      </c>
    </row>
    <row r="140" spans="1:26" ht="13" customHeight="1">
      <c r="A140" s="42" t="s">
        <v>136</v>
      </c>
      <c r="B140" s="42" t="s">
        <v>429</v>
      </c>
      <c r="C140" s="42" t="s">
        <v>61</v>
      </c>
      <c r="D140" s="42" t="s">
        <v>430</v>
      </c>
      <c r="E140" s="42" t="s">
        <v>1068</v>
      </c>
      <c r="G140" s="42" t="s">
        <v>429</v>
      </c>
      <c r="J140" s="42" t="s">
        <v>1074</v>
      </c>
      <c r="K140" s="42" t="s">
        <v>1075</v>
      </c>
      <c r="L140" s="42" t="s">
        <v>1070</v>
      </c>
      <c r="M140" s="42" t="s">
        <v>1071</v>
      </c>
      <c r="N140" s="42" t="s">
        <v>1072</v>
      </c>
      <c r="O140" s="43">
        <v>0</v>
      </c>
      <c r="P140" s="44">
        <v>1</v>
      </c>
      <c r="Q140" s="44">
        <v>0</v>
      </c>
      <c r="R140" s="44">
        <v>1</v>
      </c>
      <c r="S140" s="45">
        <v>4.9938597523300002E-3</v>
      </c>
      <c r="T140" s="45">
        <v>0</v>
      </c>
      <c r="U140" s="45">
        <v>4.9938597523300002E-3</v>
      </c>
      <c r="V140" s="45">
        <v>4.5444123746203003E-3</v>
      </c>
      <c r="W140" s="45">
        <v>-5.4532948495443609E-4</v>
      </c>
      <c r="X140" s="45">
        <v>3.9990828896658602E-3</v>
      </c>
      <c r="Y140" s="46">
        <f t="shared" si="4"/>
        <v>5.9986243344987901E-4</v>
      </c>
      <c r="Z140" s="46">
        <f t="shared" si="5"/>
        <v>3.3992204562159813E-3</v>
      </c>
    </row>
    <row r="141" spans="1:26" ht="13" customHeight="1">
      <c r="A141" s="42" t="s">
        <v>136</v>
      </c>
      <c r="B141" s="42" t="s">
        <v>339</v>
      </c>
      <c r="C141" s="42" t="s">
        <v>61</v>
      </c>
      <c r="D141" s="42" t="s">
        <v>52</v>
      </c>
      <c r="E141" s="42" t="s">
        <v>1068</v>
      </c>
      <c r="G141" s="42" t="s">
        <v>339</v>
      </c>
      <c r="J141" s="42" t="s">
        <v>1074</v>
      </c>
      <c r="K141" s="42" t="s">
        <v>1075</v>
      </c>
      <c r="L141" s="42" t="s">
        <v>1070</v>
      </c>
      <c r="M141" s="42" t="s">
        <v>1071</v>
      </c>
      <c r="N141" s="42" t="s">
        <v>1072</v>
      </c>
      <c r="O141" s="43">
        <v>0</v>
      </c>
      <c r="P141" s="44">
        <v>16</v>
      </c>
      <c r="Q141" s="44">
        <v>0</v>
      </c>
      <c r="R141" s="44">
        <v>16</v>
      </c>
      <c r="S141" s="45">
        <v>6.6425781401139999E-2</v>
      </c>
      <c r="T141" s="45">
        <v>0</v>
      </c>
      <c r="U141" s="45">
        <v>6.6425781401139999E-2</v>
      </c>
      <c r="V141" s="45">
        <v>6.0447461075037401E-2</v>
      </c>
      <c r="W141" s="45">
        <v>-7.2536953290044904E-3</v>
      </c>
      <c r="X141" s="45">
        <v>5.3193765746032899E-2</v>
      </c>
      <c r="Y141" s="46">
        <f t="shared" si="4"/>
        <v>7.9790648619049338E-3</v>
      </c>
      <c r="Z141" s="46">
        <f t="shared" si="5"/>
        <v>4.5214700884127962E-2</v>
      </c>
    </row>
    <row r="142" spans="1:26" ht="13" customHeight="1">
      <c r="A142" s="42" t="s">
        <v>136</v>
      </c>
      <c r="B142" s="42" t="s">
        <v>663</v>
      </c>
      <c r="C142" s="42" t="s">
        <v>121</v>
      </c>
      <c r="D142" s="42" t="s">
        <v>401</v>
      </c>
      <c r="E142" s="42" t="s">
        <v>1068</v>
      </c>
      <c r="G142" s="42" t="s">
        <v>663</v>
      </c>
      <c r="J142" s="42" t="s">
        <v>1074</v>
      </c>
      <c r="K142" s="42" t="s">
        <v>1078</v>
      </c>
      <c r="L142" s="42" t="s">
        <v>1070</v>
      </c>
      <c r="M142" s="42" t="s">
        <v>1071</v>
      </c>
      <c r="N142" s="42" t="s">
        <v>1072</v>
      </c>
      <c r="O142" s="43">
        <v>0</v>
      </c>
      <c r="P142" s="44">
        <v>3</v>
      </c>
      <c r="Q142" s="44">
        <v>0</v>
      </c>
      <c r="R142" s="44">
        <v>3</v>
      </c>
      <c r="S142" s="45">
        <v>1.235909141408E-2</v>
      </c>
      <c r="T142" s="45">
        <v>0</v>
      </c>
      <c r="U142" s="45">
        <v>1.235909141408E-2</v>
      </c>
      <c r="V142" s="45">
        <v>1.1246773186812799E-2</v>
      </c>
      <c r="W142" s="45">
        <v>-1.3496127824175401E-3</v>
      </c>
      <c r="X142" s="45">
        <v>9.8971604043952607E-3</v>
      </c>
      <c r="Y142" s="46">
        <f t="shared" si="4"/>
        <v>1.484574060659289E-3</v>
      </c>
      <c r="Z142" s="46">
        <f t="shared" si="5"/>
        <v>8.4125863437359717E-3</v>
      </c>
    </row>
    <row r="143" spans="1:26" ht="13" customHeight="1">
      <c r="A143" s="42" t="s">
        <v>136</v>
      </c>
      <c r="B143" s="42" t="s">
        <v>431</v>
      </c>
      <c r="C143" s="42" t="s">
        <v>61</v>
      </c>
      <c r="D143" s="42" t="s">
        <v>432</v>
      </c>
      <c r="E143" s="42" t="s">
        <v>1068</v>
      </c>
      <c r="G143" s="42" t="s">
        <v>431</v>
      </c>
      <c r="J143" s="42" t="s">
        <v>1074</v>
      </c>
      <c r="K143" s="42" t="s">
        <v>1078</v>
      </c>
      <c r="L143" s="42" t="s">
        <v>1070</v>
      </c>
      <c r="M143" s="42" t="s">
        <v>1071</v>
      </c>
      <c r="N143" s="42" t="s">
        <v>1072</v>
      </c>
      <c r="O143" s="43">
        <v>0</v>
      </c>
      <c r="P143" s="44">
        <v>2</v>
      </c>
      <c r="Q143" s="44">
        <v>0</v>
      </c>
      <c r="R143" s="44">
        <v>2</v>
      </c>
      <c r="S143" s="45">
        <v>8.23939430429E-3</v>
      </c>
      <c r="T143" s="45">
        <v>0</v>
      </c>
      <c r="U143" s="45">
        <v>8.23939430429E-3</v>
      </c>
      <c r="V143" s="45">
        <v>7.4978488169039001E-3</v>
      </c>
      <c r="W143" s="45">
        <v>-8.9974185802846806E-4</v>
      </c>
      <c r="X143" s="45">
        <v>6.5981069588754307E-3</v>
      </c>
      <c r="Y143" s="46">
        <f t="shared" si="4"/>
        <v>9.8971604383131452E-4</v>
      </c>
      <c r="Z143" s="46">
        <f t="shared" si="5"/>
        <v>5.6083909150441164E-3</v>
      </c>
    </row>
    <row r="144" spans="1:26" ht="13" customHeight="1">
      <c r="A144" s="42" t="s">
        <v>136</v>
      </c>
      <c r="B144" s="42" t="s">
        <v>439</v>
      </c>
      <c r="C144" s="42" t="s">
        <v>61</v>
      </c>
      <c r="D144" s="42" t="s">
        <v>440</v>
      </c>
      <c r="E144" s="42" t="s">
        <v>1068</v>
      </c>
      <c r="G144" s="42" t="s">
        <v>439</v>
      </c>
      <c r="J144" s="42" t="s">
        <v>1074</v>
      </c>
      <c r="K144" s="42" t="s">
        <v>1075</v>
      </c>
      <c r="L144" s="42" t="s">
        <v>1070</v>
      </c>
      <c r="M144" s="42" t="s">
        <v>1071</v>
      </c>
      <c r="N144" s="42" t="s">
        <v>1072</v>
      </c>
      <c r="O144" s="43">
        <v>0</v>
      </c>
      <c r="P144" s="44">
        <v>14</v>
      </c>
      <c r="Q144" s="44">
        <v>0</v>
      </c>
      <c r="R144" s="44">
        <v>14</v>
      </c>
      <c r="S144" s="45">
        <v>5.8122558704819999E-2</v>
      </c>
      <c r="T144" s="45">
        <v>0</v>
      </c>
      <c r="U144" s="45">
        <v>5.8122558704819999E-2</v>
      </c>
      <c r="V144" s="45">
        <v>5.2891528421386197E-2</v>
      </c>
      <c r="W144" s="45">
        <v>-6.3469834105663401E-3</v>
      </c>
      <c r="X144" s="45">
        <v>4.6544545010819796E-2</v>
      </c>
      <c r="Y144" s="46">
        <f t="shared" si="4"/>
        <v>6.9816817516229696E-3</v>
      </c>
      <c r="Z144" s="46">
        <f t="shared" si="5"/>
        <v>3.9562863259196827E-2</v>
      </c>
    </row>
    <row r="145" spans="1:26" ht="13" customHeight="1">
      <c r="A145" s="42" t="s">
        <v>136</v>
      </c>
      <c r="B145" s="42" t="s">
        <v>546</v>
      </c>
      <c r="C145" s="42" t="s">
        <v>61</v>
      </c>
      <c r="D145" s="42" t="s">
        <v>547</v>
      </c>
      <c r="E145" s="42" t="s">
        <v>1068</v>
      </c>
      <c r="G145" s="42" t="s">
        <v>546</v>
      </c>
      <c r="J145" s="42" t="s">
        <v>1074</v>
      </c>
      <c r="K145" s="42" t="s">
        <v>1075</v>
      </c>
      <c r="L145" s="42" t="s">
        <v>1070</v>
      </c>
      <c r="M145" s="42" t="s">
        <v>1071</v>
      </c>
      <c r="N145" s="42" t="s">
        <v>1072</v>
      </c>
      <c r="O145" s="43">
        <v>0</v>
      </c>
      <c r="P145" s="44">
        <v>1</v>
      </c>
      <c r="Q145" s="44">
        <v>0</v>
      </c>
      <c r="R145" s="44">
        <v>1</v>
      </c>
      <c r="S145" s="45">
        <v>5.63421220612E-3</v>
      </c>
      <c r="T145" s="45">
        <v>0</v>
      </c>
      <c r="U145" s="45">
        <v>5.63421220612E-3</v>
      </c>
      <c r="V145" s="45">
        <v>5.1271331075691999E-3</v>
      </c>
      <c r="W145" s="45">
        <v>-6.1525597290830404E-4</v>
      </c>
      <c r="X145" s="45">
        <v>4.5118771346608997E-3</v>
      </c>
      <c r="Y145" s="46">
        <f t="shared" si="4"/>
        <v>6.7678157019913498E-4</v>
      </c>
      <c r="Z145" s="46">
        <f t="shared" si="5"/>
        <v>3.8350955644617648E-3</v>
      </c>
    </row>
    <row r="146" spans="1:26" ht="13" customHeight="1">
      <c r="A146" s="42" t="s">
        <v>136</v>
      </c>
      <c r="B146" s="42" t="s">
        <v>186</v>
      </c>
      <c r="C146" s="42" t="s">
        <v>121</v>
      </c>
      <c r="D146" s="42" t="s">
        <v>1046</v>
      </c>
      <c r="E146" s="42" t="s">
        <v>1068</v>
      </c>
      <c r="G146" s="42" t="s">
        <v>186</v>
      </c>
      <c r="J146" s="42" t="s">
        <v>1074</v>
      </c>
      <c r="K146" s="42" t="s">
        <v>1075</v>
      </c>
      <c r="L146" s="42" t="s">
        <v>1070</v>
      </c>
      <c r="M146" s="42" t="s">
        <v>1071</v>
      </c>
      <c r="N146" s="42" t="s">
        <v>1072</v>
      </c>
      <c r="O146" s="43">
        <v>0</v>
      </c>
      <c r="P146" s="44">
        <v>5</v>
      </c>
      <c r="Q146" s="44">
        <v>0</v>
      </c>
      <c r="R146" s="44">
        <v>5</v>
      </c>
      <c r="S146" s="45">
        <v>1.0866643696300001E-2</v>
      </c>
      <c r="T146" s="45">
        <v>0</v>
      </c>
      <c r="U146" s="45">
        <v>1.0866643696300001E-2</v>
      </c>
      <c r="V146" s="45">
        <v>9.8886457636330003E-3</v>
      </c>
      <c r="W146" s="45">
        <v>-1.1866374916359602E-3</v>
      </c>
      <c r="X146" s="45">
        <v>8.7020082719970401E-3</v>
      </c>
      <c r="Y146" s="46">
        <f t="shared" si="4"/>
        <v>1.3053012407995559E-3</v>
      </c>
      <c r="Z146" s="46">
        <f t="shared" si="5"/>
        <v>7.3967070311974845E-3</v>
      </c>
    </row>
    <row r="147" spans="1:26" ht="13" customHeight="1">
      <c r="A147" s="42" t="s">
        <v>136</v>
      </c>
      <c r="B147" s="42" t="s">
        <v>562</v>
      </c>
      <c r="C147" s="42" t="s">
        <v>61</v>
      </c>
      <c r="D147" s="42" t="s">
        <v>563</v>
      </c>
      <c r="E147" s="42" t="s">
        <v>1068</v>
      </c>
      <c r="G147" s="42" t="s">
        <v>562</v>
      </c>
      <c r="J147" s="42" t="s">
        <v>1074</v>
      </c>
      <c r="K147" s="42" t="s">
        <v>1078</v>
      </c>
      <c r="L147" s="42" t="s">
        <v>1070</v>
      </c>
      <c r="M147" s="42" t="s">
        <v>1071</v>
      </c>
      <c r="N147" s="42" t="s">
        <v>1072</v>
      </c>
      <c r="O147" s="43">
        <v>0</v>
      </c>
      <c r="P147" s="44">
        <v>3</v>
      </c>
      <c r="Q147" s="44">
        <v>0</v>
      </c>
      <c r="R147" s="44">
        <v>3</v>
      </c>
      <c r="S147" s="45">
        <v>1.235909141408E-2</v>
      </c>
      <c r="T147" s="45">
        <v>0</v>
      </c>
      <c r="U147" s="45">
        <v>1.235909141408E-2</v>
      </c>
      <c r="V147" s="45">
        <v>1.1246773186812799E-2</v>
      </c>
      <c r="W147" s="45">
        <v>-1.3496127824175401E-3</v>
      </c>
      <c r="X147" s="45">
        <v>9.8971604043952607E-3</v>
      </c>
      <c r="Y147" s="46">
        <f t="shared" si="4"/>
        <v>1.484574060659289E-3</v>
      </c>
      <c r="Z147" s="46">
        <f t="shared" si="5"/>
        <v>8.4125863437359717E-3</v>
      </c>
    </row>
    <row r="148" spans="1:26" ht="13" customHeight="1">
      <c r="A148" s="42" t="s">
        <v>136</v>
      </c>
      <c r="B148" s="42" t="s">
        <v>647</v>
      </c>
      <c r="C148" s="42" t="s">
        <v>74</v>
      </c>
      <c r="D148" s="42" t="s">
        <v>648</v>
      </c>
      <c r="E148" s="42" t="s">
        <v>1068</v>
      </c>
      <c r="G148" s="42" t="s">
        <v>647</v>
      </c>
      <c r="J148" s="42" t="s">
        <v>1074</v>
      </c>
      <c r="K148" s="42" t="s">
        <v>1075</v>
      </c>
      <c r="L148" s="42" t="s">
        <v>1070</v>
      </c>
      <c r="M148" s="42" t="s">
        <v>1071</v>
      </c>
      <c r="N148" s="42" t="s">
        <v>1072</v>
      </c>
      <c r="O148" s="43">
        <v>0</v>
      </c>
      <c r="P148" s="44">
        <v>2</v>
      </c>
      <c r="Q148" s="44">
        <v>0</v>
      </c>
      <c r="R148" s="44">
        <v>2</v>
      </c>
      <c r="S148" s="45">
        <v>8.3032226963200007E-3</v>
      </c>
      <c r="T148" s="45">
        <v>0</v>
      </c>
      <c r="U148" s="45">
        <v>8.3032226963200007E-3</v>
      </c>
      <c r="V148" s="45">
        <v>7.5559326536511996E-3</v>
      </c>
      <c r="W148" s="45">
        <v>-9.0671191843814405E-4</v>
      </c>
      <c r="X148" s="45">
        <v>6.6492207352130605E-3</v>
      </c>
      <c r="Y148" s="46">
        <f t="shared" si="4"/>
        <v>9.9738311028195904E-4</v>
      </c>
      <c r="Z148" s="46">
        <f t="shared" si="5"/>
        <v>5.6518376249311015E-3</v>
      </c>
    </row>
    <row r="149" spans="1:26" ht="13" customHeight="1">
      <c r="A149" s="42" t="s">
        <v>136</v>
      </c>
      <c r="B149" s="42" t="s">
        <v>213</v>
      </c>
      <c r="C149" s="42" t="s">
        <v>65</v>
      </c>
      <c r="D149" s="42" t="s">
        <v>214</v>
      </c>
      <c r="E149" s="42" t="s">
        <v>1068</v>
      </c>
      <c r="G149" s="42" t="s">
        <v>213</v>
      </c>
      <c r="J149" s="42" t="s">
        <v>1074</v>
      </c>
      <c r="K149" s="42" t="s">
        <v>1033</v>
      </c>
      <c r="L149" s="42" t="s">
        <v>1070</v>
      </c>
      <c r="M149" s="42" t="s">
        <v>1071</v>
      </c>
      <c r="N149" s="42" t="s">
        <v>1072</v>
      </c>
      <c r="O149" s="43">
        <v>0</v>
      </c>
      <c r="P149" s="44">
        <v>3</v>
      </c>
      <c r="Q149" s="44">
        <v>0</v>
      </c>
      <c r="R149" s="44">
        <v>3</v>
      </c>
      <c r="S149" s="45">
        <v>2.5412999999999998E-3</v>
      </c>
      <c r="T149" s="45">
        <v>0</v>
      </c>
      <c r="U149" s="45">
        <v>2.5412999999999998E-3</v>
      </c>
      <c r="V149" s="45">
        <v>2.312583E-3</v>
      </c>
      <c r="W149" s="45">
        <v>-2.7750995999999996E-4</v>
      </c>
      <c r="X149" s="45">
        <v>2.0350730399999999E-3</v>
      </c>
      <c r="Y149" s="46">
        <f t="shared" si="4"/>
        <v>3.0526095599999999E-4</v>
      </c>
      <c r="Z149" s="46">
        <f t="shared" si="5"/>
        <v>1.7298120839999999E-3</v>
      </c>
    </row>
    <row r="150" spans="1:26" ht="13" customHeight="1">
      <c r="A150" s="42" t="s">
        <v>136</v>
      </c>
      <c r="B150" s="42" t="s">
        <v>966</v>
      </c>
      <c r="C150" s="42" t="s">
        <v>51</v>
      </c>
      <c r="D150" s="42" t="s">
        <v>967</v>
      </c>
      <c r="E150" s="42" t="s">
        <v>1068</v>
      </c>
      <c r="G150" s="42" t="s">
        <v>966</v>
      </c>
      <c r="J150" s="42" t="s">
        <v>1074</v>
      </c>
      <c r="K150" s="42" t="s">
        <v>1078</v>
      </c>
      <c r="L150" s="42" t="s">
        <v>1070</v>
      </c>
      <c r="M150" s="42" t="s">
        <v>1071</v>
      </c>
      <c r="N150" s="42" t="s">
        <v>1072</v>
      </c>
      <c r="O150" s="43">
        <v>0</v>
      </c>
      <c r="P150" s="44">
        <v>2</v>
      </c>
      <c r="Q150" s="44">
        <v>0</v>
      </c>
      <c r="R150" s="44">
        <v>2</v>
      </c>
      <c r="S150" s="45">
        <v>1.6941999999999999E-3</v>
      </c>
      <c r="T150" s="45">
        <v>0</v>
      </c>
      <c r="U150" s="45">
        <v>1.6941999999999999E-3</v>
      </c>
      <c r="V150" s="45">
        <v>1.5417220000000001E-3</v>
      </c>
      <c r="W150" s="45">
        <v>-1.8500664E-4</v>
      </c>
      <c r="X150" s="45">
        <v>1.35671536E-3</v>
      </c>
      <c r="Y150" s="46">
        <f t="shared" si="4"/>
        <v>2.0350730399999999E-4</v>
      </c>
      <c r="Z150" s="46">
        <f t="shared" si="5"/>
        <v>1.153208056E-3</v>
      </c>
    </row>
    <row r="151" spans="1:26" ht="13" customHeight="1">
      <c r="A151" s="42" t="s">
        <v>136</v>
      </c>
      <c r="B151" s="42" t="s">
        <v>146</v>
      </c>
      <c r="C151" s="42" t="s">
        <v>61</v>
      </c>
      <c r="D151" s="42" t="s">
        <v>1073</v>
      </c>
      <c r="E151" s="42" t="s">
        <v>1068</v>
      </c>
      <c r="G151" s="42" t="s">
        <v>146</v>
      </c>
      <c r="J151" s="42" t="s">
        <v>1074</v>
      </c>
      <c r="K151" s="42" t="s">
        <v>379</v>
      </c>
      <c r="L151" s="42" t="s">
        <v>1070</v>
      </c>
      <c r="M151" s="42" t="s">
        <v>1071</v>
      </c>
      <c r="N151" s="42" t="s">
        <v>1072</v>
      </c>
      <c r="O151" s="43">
        <v>0</v>
      </c>
      <c r="P151" s="44">
        <v>3</v>
      </c>
      <c r="Q151" s="44">
        <v>0</v>
      </c>
      <c r="R151" s="44">
        <v>3</v>
      </c>
      <c r="S151" s="45">
        <v>9.6996835647700109E-3</v>
      </c>
      <c r="T151" s="45">
        <v>0</v>
      </c>
      <c r="U151" s="45">
        <v>9.6996835647700109E-3</v>
      </c>
      <c r="V151" s="45">
        <v>8.8267120439407109E-3</v>
      </c>
      <c r="W151" s="45">
        <v>-1.0592054452728901E-3</v>
      </c>
      <c r="X151" s="45">
        <v>7.7675065986678206E-3</v>
      </c>
      <c r="Y151" s="46">
        <f t="shared" si="4"/>
        <v>1.165125989800173E-3</v>
      </c>
      <c r="Z151" s="46">
        <f t="shared" si="5"/>
        <v>6.6023806088676478E-3</v>
      </c>
    </row>
    <row r="152" spans="1:26" ht="13" customHeight="1">
      <c r="A152" s="42" t="s">
        <v>136</v>
      </c>
      <c r="B152" s="42" t="s">
        <v>661</v>
      </c>
      <c r="C152" s="42" t="s">
        <v>121</v>
      </c>
      <c r="D152" s="42" t="s">
        <v>664</v>
      </c>
      <c r="E152" s="42" t="s">
        <v>1068</v>
      </c>
      <c r="G152" s="42" t="s">
        <v>661</v>
      </c>
      <c r="J152" s="42" t="s">
        <v>1074</v>
      </c>
      <c r="K152" s="42" t="s">
        <v>1075</v>
      </c>
      <c r="L152" s="42" t="s">
        <v>1070</v>
      </c>
      <c r="M152" s="42" t="s">
        <v>1071</v>
      </c>
      <c r="N152" s="42" t="s">
        <v>1072</v>
      </c>
      <c r="O152" s="43">
        <v>0</v>
      </c>
      <c r="P152" s="44">
        <v>2</v>
      </c>
      <c r="Q152" s="44">
        <v>0</v>
      </c>
      <c r="R152" s="44">
        <v>2</v>
      </c>
      <c r="S152" s="45">
        <v>9.9877195046600004E-3</v>
      </c>
      <c r="T152" s="45">
        <v>0</v>
      </c>
      <c r="U152" s="45">
        <v>9.9877195046600004E-3</v>
      </c>
      <c r="V152" s="45">
        <v>9.0888247492406007E-3</v>
      </c>
      <c r="W152" s="45">
        <v>-1.09065896990887E-3</v>
      </c>
      <c r="X152" s="45">
        <v>7.9981657793317309E-3</v>
      </c>
      <c r="Y152" s="46">
        <f t="shared" si="4"/>
        <v>1.1997248668997595E-3</v>
      </c>
      <c r="Z152" s="46">
        <f t="shared" si="5"/>
        <v>6.7984409124319713E-3</v>
      </c>
    </row>
    <row r="153" spans="1:26" ht="13" customHeight="1">
      <c r="A153" s="42" t="s">
        <v>136</v>
      </c>
      <c r="B153" s="42" t="s">
        <v>1092</v>
      </c>
      <c r="C153" s="42" t="s">
        <v>121</v>
      </c>
      <c r="D153" s="42" t="s">
        <v>408</v>
      </c>
      <c r="E153" s="42" t="s">
        <v>1068</v>
      </c>
      <c r="G153" s="42" t="s">
        <v>1092</v>
      </c>
      <c r="J153" s="42" t="s">
        <v>1074</v>
      </c>
      <c r="K153" s="42" t="s">
        <v>1078</v>
      </c>
      <c r="L153" s="42" t="s">
        <v>1070</v>
      </c>
      <c r="M153" s="42" t="s">
        <v>1071</v>
      </c>
      <c r="N153" s="42" t="s">
        <v>1072</v>
      </c>
      <c r="O153" s="43">
        <v>0</v>
      </c>
      <c r="P153" s="44">
        <v>2</v>
      </c>
      <c r="Q153" s="44">
        <v>0</v>
      </c>
      <c r="R153" s="44">
        <v>2</v>
      </c>
      <c r="S153" s="45">
        <v>8.23939430429E-3</v>
      </c>
      <c r="T153" s="45">
        <v>0</v>
      </c>
      <c r="U153" s="45">
        <v>8.23939430429E-3</v>
      </c>
      <c r="V153" s="45">
        <v>7.4978488169039001E-3</v>
      </c>
      <c r="W153" s="45">
        <v>-8.9974185802846806E-4</v>
      </c>
      <c r="X153" s="45">
        <v>6.5981069588754307E-3</v>
      </c>
      <c r="Y153" s="46">
        <f t="shared" si="4"/>
        <v>9.8971604383131452E-4</v>
      </c>
      <c r="Z153" s="46">
        <f t="shared" si="5"/>
        <v>5.6083909150441164E-3</v>
      </c>
    </row>
    <row r="154" spans="1:26" ht="13" customHeight="1">
      <c r="A154" s="42" t="s">
        <v>136</v>
      </c>
      <c r="B154" s="42" t="s">
        <v>439</v>
      </c>
      <c r="C154" s="42" t="s">
        <v>61</v>
      </c>
      <c r="D154" s="42" t="s">
        <v>440</v>
      </c>
      <c r="E154" s="42" t="s">
        <v>1068</v>
      </c>
      <c r="G154" s="42" t="s">
        <v>439</v>
      </c>
      <c r="J154" s="42" t="s">
        <v>1074</v>
      </c>
      <c r="K154" s="42" t="s">
        <v>1075</v>
      </c>
      <c r="L154" s="42" t="s">
        <v>1070</v>
      </c>
      <c r="M154" s="42" t="s">
        <v>1071</v>
      </c>
      <c r="N154" s="42" t="s">
        <v>1072</v>
      </c>
      <c r="O154" s="43">
        <v>0</v>
      </c>
      <c r="P154" s="44">
        <v>1</v>
      </c>
      <c r="Q154" s="44">
        <v>0</v>
      </c>
      <c r="R154" s="44">
        <v>1</v>
      </c>
      <c r="S154" s="45">
        <v>2.7954300000000004E-4</v>
      </c>
      <c r="T154" s="45">
        <v>0</v>
      </c>
      <c r="U154" s="45">
        <v>2.7954300000000004E-4</v>
      </c>
      <c r="V154" s="45">
        <v>2.5438412999999999E-4</v>
      </c>
      <c r="W154" s="45">
        <v>-3.0526095600000002E-5</v>
      </c>
      <c r="X154" s="45">
        <v>2.238580344E-4</v>
      </c>
      <c r="Y154" s="46">
        <f t="shared" si="4"/>
        <v>3.3578705160000002E-5</v>
      </c>
      <c r="Z154" s="46">
        <f t="shared" si="5"/>
        <v>1.9027932923999999E-4</v>
      </c>
    </row>
    <row r="155" spans="1:26" ht="13" customHeight="1">
      <c r="A155" s="42" t="s">
        <v>136</v>
      </c>
      <c r="B155" s="42" t="s">
        <v>429</v>
      </c>
      <c r="C155" s="42" t="s">
        <v>61</v>
      </c>
      <c r="D155" s="42" t="s">
        <v>430</v>
      </c>
      <c r="E155" s="42" t="s">
        <v>1068</v>
      </c>
      <c r="G155" s="42" t="s">
        <v>429</v>
      </c>
      <c r="J155" s="42" t="s">
        <v>1074</v>
      </c>
      <c r="K155" s="42" t="s">
        <v>1094</v>
      </c>
      <c r="L155" s="42" t="s">
        <v>1070</v>
      </c>
      <c r="M155" s="42" t="s">
        <v>1071</v>
      </c>
      <c r="N155" s="42" t="s">
        <v>1072</v>
      </c>
      <c r="O155" s="43">
        <v>0</v>
      </c>
      <c r="P155" s="44">
        <v>3</v>
      </c>
      <c r="Q155" s="44">
        <v>0</v>
      </c>
      <c r="R155" s="44">
        <v>3</v>
      </c>
      <c r="S155" s="45">
        <v>1.28034870203E-2</v>
      </c>
      <c r="T155" s="45">
        <v>0</v>
      </c>
      <c r="U155" s="45">
        <v>1.28034870203E-2</v>
      </c>
      <c r="V155" s="45">
        <v>1.1651173188473E-2</v>
      </c>
      <c r="W155" s="45">
        <v>-1.39814078261676E-3</v>
      </c>
      <c r="X155" s="45">
        <v>1.02530324058562E-2</v>
      </c>
      <c r="Y155" s="46">
        <f t="shared" si="4"/>
        <v>1.53795486087843E-3</v>
      </c>
      <c r="Z155" s="46">
        <f t="shared" si="5"/>
        <v>8.7150775449777694E-3</v>
      </c>
    </row>
    <row r="156" spans="1:26" ht="13" customHeight="1">
      <c r="A156" s="42" t="s">
        <v>136</v>
      </c>
      <c r="B156" s="42" t="s">
        <v>488</v>
      </c>
      <c r="C156" s="42" t="s">
        <v>61</v>
      </c>
      <c r="D156" s="42" t="s">
        <v>1104</v>
      </c>
      <c r="E156" s="42" t="s">
        <v>1068</v>
      </c>
      <c r="G156" s="42" t="s">
        <v>488</v>
      </c>
      <c r="J156" s="42" t="s">
        <v>1074</v>
      </c>
      <c r="K156" s="42" t="s">
        <v>1078</v>
      </c>
      <c r="L156" s="42" t="s">
        <v>1070</v>
      </c>
      <c r="M156" s="42" t="s">
        <v>1071</v>
      </c>
      <c r="N156" s="42" t="s">
        <v>1072</v>
      </c>
      <c r="O156" s="43">
        <v>0</v>
      </c>
      <c r="P156" s="44">
        <v>1</v>
      </c>
      <c r="Q156" s="44">
        <v>0</v>
      </c>
      <c r="R156" s="44">
        <v>1</v>
      </c>
      <c r="S156" s="45">
        <v>4.1196971097900003E-3</v>
      </c>
      <c r="T156" s="45">
        <v>0</v>
      </c>
      <c r="U156" s="45">
        <v>4.1196971097900003E-3</v>
      </c>
      <c r="V156" s="45">
        <v>3.7489243699088998E-3</v>
      </c>
      <c r="W156" s="45">
        <v>-4.4987092438906806E-4</v>
      </c>
      <c r="X156" s="45">
        <v>3.2990534455198304E-3</v>
      </c>
      <c r="Y156" s="46">
        <f t="shared" si="4"/>
        <v>4.9485801682797449E-4</v>
      </c>
      <c r="Z156" s="46">
        <f t="shared" si="5"/>
        <v>2.8041954286918561E-3</v>
      </c>
    </row>
    <row r="157" spans="1:26" ht="13" customHeight="1">
      <c r="A157" s="42" t="s">
        <v>136</v>
      </c>
      <c r="B157" s="42" t="s">
        <v>1105</v>
      </c>
      <c r="C157" s="42" t="s">
        <v>174</v>
      </c>
      <c r="D157" s="42" t="s">
        <v>519</v>
      </c>
      <c r="E157" s="42" t="s">
        <v>1068</v>
      </c>
      <c r="G157" s="42" t="s">
        <v>1105</v>
      </c>
      <c r="J157" s="42" t="s">
        <v>1074</v>
      </c>
      <c r="K157" s="42" t="s">
        <v>1078</v>
      </c>
      <c r="L157" s="42" t="s">
        <v>1070</v>
      </c>
      <c r="M157" s="42" t="s">
        <v>1071</v>
      </c>
      <c r="N157" s="42" t="s">
        <v>1072</v>
      </c>
      <c r="O157" s="43">
        <v>0</v>
      </c>
      <c r="P157" s="44">
        <v>1</v>
      </c>
      <c r="Q157" s="44">
        <v>0</v>
      </c>
      <c r="R157" s="44">
        <v>1</v>
      </c>
      <c r="S157" s="45">
        <v>8.4709999999999994E-4</v>
      </c>
      <c r="T157" s="45">
        <v>0</v>
      </c>
      <c r="U157" s="45">
        <v>8.4709999999999994E-4</v>
      </c>
      <c r="V157" s="45">
        <v>7.7086100000000007E-4</v>
      </c>
      <c r="W157" s="45">
        <v>-9.2503320000000001E-5</v>
      </c>
      <c r="X157" s="45">
        <v>6.7835767999999998E-4</v>
      </c>
      <c r="Y157" s="46">
        <f t="shared" si="4"/>
        <v>1.01753652E-4</v>
      </c>
      <c r="Z157" s="46">
        <f t="shared" si="5"/>
        <v>5.7660402799999998E-4</v>
      </c>
    </row>
    <row r="158" spans="1:26" ht="13" customHeight="1">
      <c r="A158" s="42" t="s">
        <v>136</v>
      </c>
      <c r="B158" s="42" t="s">
        <v>439</v>
      </c>
      <c r="C158" s="42" t="s">
        <v>61</v>
      </c>
      <c r="D158" s="42" t="s">
        <v>440</v>
      </c>
      <c r="E158" s="42" t="s">
        <v>1068</v>
      </c>
      <c r="G158" s="42" t="s">
        <v>439</v>
      </c>
      <c r="J158" s="42" t="s">
        <v>1074</v>
      </c>
      <c r="K158" s="42" t="s">
        <v>1075</v>
      </c>
      <c r="L158" s="42" t="s">
        <v>1070</v>
      </c>
      <c r="M158" s="42" t="s">
        <v>1071</v>
      </c>
      <c r="N158" s="42" t="s">
        <v>1072</v>
      </c>
      <c r="O158" s="43">
        <v>0</v>
      </c>
      <c r="P158" s="44">
        <v>13</v>
      </c>
      <c r="Q158" s="44">
        <v>0</v>
      </c>
      <c r="R158" s="44">
        <v>13</v>
      </c>
      <c r="S158" s="45">
        <v>2.0452824332070001E-2</v>
      </c>
      <c r="T158" s="45">
        <v>0</v>
      </c>
      <c r="U158" s="45">
        <v>2.0452824332070001E-2</v>
      </c>
      <c r="V158" s="45">
        <v>1.86120701421837E-2</v>
      </c>
      <c r="W158" s="45">
        <v>-2.2334484170620401E-3</v>
      </c>
      <c r="X158" s="45">
        <v>1.6378621725121698E-2</v>
      </c>
      <c r="Y158" s="46">
        <f t="shared" si="4"/>
        <v>2.4567932587682547E-3</v>
      </c>
      <c r="Z158" s="46">
        <f t="shared" si="5"/>
        <v>1.3921828466353443E-2</v>
      </c>
    </row>
    <row r="159" spans="1:26" ht="13" customHeight="1">
      <c r="A159" s="42" t="s">
        <v>136</v>
      </c>
      <c r="B159" s="42" t="s">
        <v>335</v>
      </c>
      <c r="C159" s="42" t="s">
        <v>121</v>
      </c>
      <c r="D159" s="42" t="s">
        <v>336</v>
      </c>
      <c r="E159" s="42" t="s">
        <v>1068</v>
      </c>
      <c r="G159" s="42" t="s">
        <v>335</v>
      </c>
      <c r="J159" s="42" t="s">
        <v>1074</v>
      </c>
      <c r="K159" s="42" t="s">
        <v>1075</v>
      </c>
      <c r="L159" s="42" t="s">
        <v>1070</v>
      </c>
      <c r="M159" s="42" t="s">
        <v>1071</v>
      </c>
      <c r="N159" s="42" t="s">
        <v>1072</v>
      </c>
      <c r="O159" s="43">
        <v>0</v>
      </c>
      <c r="P159" s="44">
        <v>5</v>
      </c>
      <c r="Q159" s="44">
        <v>0</v>
      </c>
      <c r="R159" s="44">
        <v>5</v>
      </c>
      <c r="S159" s="45">
        <v>1.0866643696300001E-2</v>
      </c>
      <c r="T159" s="45">
        <v>0</v>
      </c>
      <c r="U159" s="45">
        <v>1.0866643696300001E-2</v>
      </c>
      <c r="V159" s="45">
        <v>9.8886457636330003E-3</v>
      </c>
      <c r="W159" s="45">
        <v>-1.1866374916359602E-3</v>
      </c>
      <c r="X159" s="45">
        <v>8.7020082719970401E-3</v>
      </c>
      <c r="Y159" s="46">
        <f t="shared" si="4"/>
        <v>1.3053012407995559E-3</v>
      </c>
      <c r="Z159" s="46">
        <f t="shared" si="5"/>
        <v>7.3967070311974845E-3</v>
      </c>
    </row>
    <row r="160" spans="1:26" ht="13" customHeight="1">
      <c r="A160" s="42" t="s">
        <v>136</v>
      </c>
      <c r="B160" s="42" t="s">
        <v>335</v>
      </c>
      <c r="C160" s="42" t="s">
        <v>121</v>
      </c>
      <c r="D160" s="42" t="s">
        <v>336</v>
      </c>
      <c r="E160" s="42" t="s">
        <v>1068</v>
      </c>
      <c r="G160" s="42" t="s">
        <v>335</v>
      </c>
      <c r="J160" s="42" t="s">
        <v>1074</v>
      </c>
      <c r="K160" s="42" t="s">
        <v>1078</v>
      </c>
      <c r="L160" s="42" t="s">
        <v>1070</v>
      </c>
      <c r="M160" s="42" t="s">
        <v>1071</v>
      </c>
      <c r="N160" s="42" t="s">
        <v>1072</v>
      </c>
      <c r="O160" s="43">
        <v>0</v>
      </c>
      <c r="P160" s="44">
        <v>2</v>
      </c>
      <c r="Q160" s="44">
        <v>0</v>
      </c>
      <c r="R160" s="44">
        <v>2</v>
      </c>
      <c r="S160" s="45">
        <v>8.23939430429E-3</v>
      </c>
      <c r="T160" s="45">
        <v>0</v>
      </c>
      <c r="U160" s="45">
        <v>8.23939430429E-3</v>
      </c>
      <c r="V160" s="45">
        <v>7.4978488169039001E-3</v>
      </c>
      <c r="W160" s="45">
        <v>-8.9974185802846806E-4</v>
      </c>
      <c r="X160" s="45">
        <v>6.5981069588754307E-3</v>
      </c>
      <c r="Y160" s="46">
        <f t="shared" si="4"/>
        <v>9.8971604383131452E-4</v>
      </c>
      <c r="Z160" s="46">
        <f t="shared" si="5"/>
        <v>5.6083909150441164E-3</v>
      </c>
    </row>
    <row r="161" spans="1:26" ht="13" customHeight="1">
      <c r="A161" s="42" t="s">
        <v>136</v>
      </c>
      <c r="B161" s="42" t="s">
        <v>968</v>
      </c>
      <c r="C161" s="42" t="s">
        <v>66</v>
      </c>
      <c r="D161" s="42" t="s">
        <v>969</v>
      </c>
      <c r="E161" s="42" t="s">
        <v>1068</v>
      </c>
      <c r="G161" s="42" t="s">
        <v>968</v>
      </c>
      <c r="J161" s="42" t="s">
        <v>1074</v>
      </c>
      <c r="K161" s="42" t="s">
        <v>1075</v>
      </c>
      <c r="L161" s="42" t="s">
        <v>1070</v>
      </c>
      <c r="M161" s="42" t="s">
        <v>1071</v>
      </c>
      <c r="N161" s="42" t="s">
        <v>1072</v>
      </c>
      <c r="O161" s="43">
        <v>0</v>
      </c>
      <c r="P161" s="44">
        <v>1</v>
      </c>
      <c r="Q161" s="44">
        <v>0</v>
      </c>
      <c r="R161" s="44">
        <v>1</v>
      </c>
      <c r="S161" s="45">
        <v>4.1516113481600003E-3</v>
      </c>
      <c r="T161" s="45">
        <v>0</v>
      </c>
      <c r="U161" s="45">
        <v>4.1516113481600003E-3</v>
      </c>
      <c r="V161" s="45">
        <v>3.7779663268255998E-3</v>
      </c>
      <c r="W161" s="45">
        <v>-4.5335595921907202E-4</v>
      </c>
      <c r="X161" s="45">
        <v>3.3246103676065303E-3</v>
      </c>
      <c r="Y161" s="46">
        <f t="shared" si="4"/>
        <v>4.9869155514097952E-4</v>
      </c>
      <c r="Z161" s="46">
        <f t="shared" si="5"/>
        <v>2.8259188124655507E-3</v>
      </c>
    </row>
    <row r="162" spans="1:26" ht="13" customHeight="1">
      <c r="A162" s="42" t="s">
        <v>136</v>
      </c>
      <c r="B162" s="42" t="s">
        <v>146</v>
      </c>
      <c r="C162" s="42" t="s">
        <v>61</v>
      </c>
      <c r="D162" s="42" t="s">
        <v>1073</v>
      </c>
      <c r="E162" s="42" t="s">
        <v>1068</v>
      </c>
      <c r="G162" s="42" t="s">
        <v>146</v>
      </c>
      <c r="J162" s="42" t="s">
        <v>1074</v>
      </c>
      <c r="K162" s="42" t="s">
        <v>1075</v>
      </c>
      <c r="L162" s="42" t="s">
        <v>1070</v>
      </c>
      <c r="M162" s="42" t="s">
        <v>1071</v>
      </c>
      <c r="N162" s="42" t="s">
        <v>1072</v>
      </c>
      <c r="O162" s="43">
        <v>0</v>
      </c>
      <c r="P162" s="44">
        <v>1</v>
      </c>
      <c r="Q162" s="44">
        <v>0</v>
      </c>
      <c r="R162" s="44">
        <v>1</v>
      </c>
      <c r="S162" s="45">
        <v>4.9938597523300002E-3</v>
      </c>
      <c r="T162" s="45">
        <v>0</v>
      </c>
      <c r="U162" s="45">
        <v>4.9938597523300002E-3</v>
      </c>
      <c r="V162" s="45">
        <v>4.5444123746203003E-3</v>
      </c>
      <c r="W162" s="45">
        <v>-5.4532948495443609E-4</v>
      </c>
      <c r="X162" s="45">
        <v>3.9990828896658602E-3</v>
      </c>
      <c r="Y162" s="46">
        <f t="shared" si="4"/>
        <v>5.9986243344987901E-4</v>
      </c>
      <c r="Z162" s="46">
        <f t="shared" si="5"/>
        <v>3.3992204562159813E-3</v>
      </c>
    </row>
    <row r="163" spans="1:26" ht="13" customHeight="1">
      <c r="A163" s="42" t="s">
        <v>136</v>
      </c>
      <c r="B163" s="42" t="s">
        <v>546</v>
      </c>
      <c r="C163" s="42" t="s">
        <v>61</v>
      </c>
      <c r="D163" s="42" t="s">
        <v>547</v>
      </c>
      <c r="E163" s="42" t="s">
        <v>1068</v>
      </c>
      <c r="G163" s="42" t="s">
        <v>546</v>
      </c>
      <c r="J163" s="42" t="s">
        <v>1074</v>
      </c>
      <c r="K163" s="42" t="s">
        <v>1075</v>
      </c>
      <c r="L163" s="42" t="s">
        <v>1070</v>
      </c>
      <c r="M163" s="42" t="s">
        <v>1071</v>
      </c>
      <c r="N163" s="42" t="s">
        <v>1072</v>
      </c>
      <c r="O163" s="43">
        <v>0</v>
      </c>
      <c r="P163" s="44">
        <v>1</v>
      </c>
      <c r="Q163" s="44">
        <v>0</v>
      </c>
      <c r="R163" s="44">
        <v>1</v>
      </c>
      <c r="S163" s="45">
        <v>8.4709999999999994E-4</v>
      </c>
      <c r="T163" s="45">
        <v>0</v>
      </c>
      <c r="U163" s="45">
        <v>8.4709999999999994E-4</v>
      </c>
      <c r="V163" s="45">
        <v>7.7086100000000007E-4</v>
      </c>
      <c r="W163" s="45">
        <v>-9.2503320000000001E-5</v>
      </c>
      <c r="X163" s="45">
        <v>6.7835767999999998E-4</v>
      </c>
      <c r="Y163" s="46">
        <f t="shared" si="4"/>
        <v>1.01753652E-4</v>
      </c>
      <c r="Z163" s="46">
        <f t="shared" si="5"/>
        <v>5.7660402799999998E-4</v>
      </c>
    </row>
    <row r="164" spans="1:26" ht="13" customHeight="1">
      <c r="A164" s="42" t="s">
        <v>136</v>
      </c>
      <c r="B164" s="42" t="s">
        <v>465</v>
      </c>
      <c r="C164" s="42" t="s">
        <v>61</v>
      </c>
      <c r="D164" s="42" t="s">
        <v>1081</v>
      </c>
      <c r="E164" s="42" t="s">
        <v>1068</v>
      </c>
      <c r="G164" s="42" t="s">
        <v>465</v>
      </c>
      <c r="J164" s="42" t="s">
        <v>1074</v>
      </c>
      <c r="K164" s="42" t="s">
        <v>1078</v>
      </c>
      <c r="L164" s="42" t="s">
        <v>1070</v>
      </c>
      <c r="M164" s="42" t="s">
        <v>1071</v>
      </c>
      <c r="N164" s="42" t="s">
        <v>1072</v>
      </c>
      <c r="O164" s="43">
        <v>0</v>
      </c>
      <c r="P164" s="44">
        <v>1</v>
      </c>
      <c r="Q164" s="44">
        <v>0</v>
      </c>
      <c r="R164" s="44">
        <v>1</v>
      </c>
      <c r="S164" s="45">
        <v>4.1196971097900003E-3</v>
      </c>
      <c r="T164" s="45">
        <v>0</v>
      </c>
      <c r="U164" s="45">
        <v>4.1196971097900003E-3</v>
      </c>
      <c r="V164" s="45">
        <v>3.7489243699088998E-3</v>
      </c>
      <c r="W164" s="45">
        <v>-4.4987092438906806E-4</v>
      </c>
      <c r="X164" s="45">
        <v>3.2990534455198304E-3</v>
      </c>
      <c r="Y164" s="46">
        <f t="shared" si="4"/>
        <v>4.9485801682797449E-4</v>
      </c>
      <c r="Z164" s="46">
        <f t="shared" si="5"/>
        <v>2.8041954286918561E-3</v>
      </c>
    </row>
    <row r="165" spans="1:26" ht="13" customHeight="1">
      <c r="A165" s="42" t="s">
        <v>136</v>
      </c>
      <c r="B165" s="42" t="s">
        <v>176</v>
      </c>
      <c r="C165" s="42" t="s">
        <v>61</v>
      </c>
      <c r="D165" s="42" t="s">
        <v>177</v>
      </c>
      <c r="E165" s="42" t="s">
        <v>1068</v>
      </c>
      <c r="G165" s="42" t="s">
        <v>176</v>
      </c>
      <c r="J165" s="42" t="s">
        <v>1074</v>
      </c>
      <c r="K165" s="42" t="s">
        <v>1075</v>
      </c>
      <c r="L165" s="42" t="s">
        <v>1070</v>
      </c>
      <c r="M165" s="42" t="s">
        <v>1071</v>
      </c>
      <c r="N165" s="42" t="s">
        <v>1072</v>
      </c>
      <c r="O165" s="43">
        <v>0</v>
      </c>
      <c r="P165" s="44">
        <v>1</v>
      </c>
      <c r="Q165" s="44">
        <v>0</v>
      </c>
      <c r="R165" s="44">
        <v>1</v>
      </c>
      <c r="S165" s="45">
        <v>4.9938597523300002E-3</v>
      </c>
      <c r="T165" s="45">
        <v>0</v>
      </c>
      <c r="U165" s="45">
        <v>4.9938597523300002E-3</v>
      </c>
      <c r="V165" s="45">
        <v>4.5444123746203003E-3</v>
      </c>
      <c r="W165" s="45">
        <v>-5.4532948495443609E-4</v>
      </c>
      <c r="X165" s="45">
        <v>3.9990828896658602E-3</v>
      </c>
      <c r="Y165" s="46">
        <f t="shared" si="4"/>
        <v>5.9986243344987901E-4</v>
      </c>
      <c r="Z165" s="46">
        <f t="shared" si="5"/>
        <v>3.3992204562159813E-3</v>
      </c>
    </row>
    <row r="166" spans="1:26" ht="13" customHeight="1">
      <c r="A166" s="42" t="s">
        <v>136</v>
      </c>
      <c r="B166" s="42" t="s">
        <v>847</v>
      </c>
      <c r="C166" s="42" t="s">
        <v>63</v>
      </c>
      <c r="D166" s="42" t="s">
        <v>1079</v>
      </c>
      <c r="E166" s="42" t="s">
        <v>1068</v>
      </c>
      <c r="G166" s="42" t="s">
        <v>847</v>
      </c>
      <c r="J166" s="42" t="s">
        <v>1074</v>
      </c>
      <c r="K166" s="42" t="s">
        <v>1075</v>
      </c>
      <c r="L166" s="42" t="s">
        <v>1070</v>
      </c>
      <c r="M166" s="42" t="s">
        <v>1071</v>
      </c>
      <c r="N166" s="42" t="s">
        <v>1072</v>
      </c>
      <c r="O166" s="43">
        <v>0</v>
      </c>
      <c r="P166" s="44">
        <v>2</v>
      </c>
      <c r="Q166" s="44">
        <v>0</v>
      </c>
      <c r="R166" s="44">
        <v>2</v>
      </c>
      <c r="S166" s="45">
        <v>1.6941999999999999E-3</v>
      </c>
      <c r="T166" s="45">
        <v>0</v>
      </c>
      <c r="U166" s="45">
        <v>1.6941999999999999E-3</v>
      </c>
      <c r="V166" s="45">
        <v>1.5417220000000001E-3</v>
      </c>
      <c r="W166" s="45">
        <v>-1.8500664E-4</v>
      </c>
      <c r="X166" s="45">
        <v>1.35671536E-3</v>
      </c>
      <c r="Y166" s="46">
        <f t="shared" si="4"/>
        <v>2.0350730399999999E-4</v>
      </c>
      <c r="Z166" s="46">
        <f t="shared" si="5"/>
        <v>1.153208056E-3</v>
      </c>
    </row>
    <row r="167" spans="1:26" ht="13" customHeight="1">
      <c r="A167" s="42" t="s">
        <v>136</v>
      </c>
      <c r="B167" s="42" t="s">
        <v>154</v>
      </c>
      <c r="C167" s="42" t="s">
        <v>61</v>
      </c>
      <c r="D167" s="42" t="s">
        <v>1106</v>
      </c>
      <c r="E167" s="42" t="s">
        <v>1068</v>
      </c>
      <c r="G167" s="42" t="s">
        <v>154</v>
      </c>
      <c r="J167" s="42" t="s">
        <v>1074</v>
      </c>
      <c r="K167" s="42" t="s">
        <v>1075</v>
      </c>
      <c r="L167" s="42" t="s">
        <v>1070</v>
      </c>
      <c r="M167" s="42" t="s">
        <v>1071</v>
      </c>
      <c r="N167" s="42" t="s">
        <v>1072</v>
      </c>
      <c r="O167" s="43">
        <v>0</v>
      </c>
      <c r="P167" s="44">
        <v>1</v>
      </c>
      <c r="Q167" s="44">
        <v>0</v>
      </c>
      <c r="R167" s="44">
        <v>1</v>
      </c>
      <c r="S167" s="45">
        <v>6.6014281059800003E-3</v>
      </c>
      <c r="T167" s="45">
        <v>0</v>
      </c>
      <c r="U167" s="45">
        <v>6.6014281059800003E-3</v>
      </c>
      <c r="V167" s="45">
        <v>6.0072995764417995E-3</v>
      </c>
      <c r="W167" s="45">
        <v>-7.2087594917301606E-4</v>
      </c>
      <c r="X167" s="45">
        <v>5.2864236272687805E-3</v>
      </c>
      <c r="Y167" s="46">
        <f t="shared" si="4"/>
        <v>7.9296354409031701E-4</v>
      </c>
      <c r="Z167" s="46">
        <f t="shared" si="5"/>
        <v>4.4934600831784636E-3</v>
      </c>
    </row>
    <row r="168" spans="1:26" ht="13" customHeight="1">
      <c r="A168" s="42" t="s">
        <v>136</v>
      </c>
      <c r="B168" s="42" t="s">
        <v>663</v>
      </c>
      <c r="C168" s="42" t="s">
        <v>121</v>
      </c>
      <c r="D168" s="42" t="s">
        <v>401</v>
      </c>
      <c r="E168" s="42" t="s">
        <v>1068</v>
      </c>
      <c r="G168" s="42" t="s">
        <v>663</v>
      </c>
      <c r="J168" s="42" t="s">
        <v>1074</v>
      </c>
      <c r="K168" s="42" t="s">
        <v>64</v>
      </c>
      <c r="L168" s="42" t="s">
        <v>1070</v>
      </c>
      <c r="M168" s="42" t="s">
        <v>1071</v>
      </c>
      <c r="N168" s="42" t="s">
        <v>1072</v>
      </c>
      <c r="O168" s="43">
        <v>0</v>
      </c>
      <c r="P168" s="44">
        <v>9</v>
      </c>
      <c r="Q168" s="44">
        <v>0</v>
      </c>
      <c r="R168" s="44">
        <v>9</v>
      </c>
      <c r="S168" s="45">
        <v>4.0299662718510001E-2</v>
      </c>
      <c r="T168" s="45">
        <v>0</v>
      </c>
      <c r="U168" s="45">
        <v>4.0299662718510001E-2</v>
      </c>
      <c r="V168" s="45">
        <v>3.6672693073844097E-2</v>
      </c>
      <c r="W168" s="45">
        <v>-4.40072316886129E-3</v>
      </c>
      <c r="X168" s="45">
        <v>3.2271969904982802E-2</v>
      </c>
      <c r="Y168" s="46">
        <f t="shared" si="4"/>
        <v>4.8407954857474199E-3</v>
      </c>
      <c r="Z168" s="46">
        <f t="shared" si="5"/>
        <v>2.7431174419235382E-2</v>
      </c>
    </row>
    <row r="169" spans="1:26" ht="13" customHeight="1">
      <c r="A169" s="42" t="s">
        <v>136</v>
      </c>
      <c r="B169" s="42" t="s">
        <v>300</v>
      </c>
      <c r="C169" s="42" t="s">
        <v>1083</v>
      </c>
      <c r="D169" s="42" t="s">
        <v>301</v>
      </c>
      <c r="E169" s="42" t="s">
        <v>1068</v>
      </c>
      <c r="G169" s="42" t="s">
        <v>300</v>
      </c>
      <c r="J169" s="42" t="s">
        <v>1074</v>
      </c>
      <c r="K169" s="42" t="s">
        <v>1078</v>
      </c>
      <c r="L169" s="42" t="s">
        <v>1070</v>
      </c>
      <c r="M169" s="42" t="s">
        <v>1071</v>
      </c>
      <c r="N169" s="42" t="s">
        <v>1072</v>
      </c>
      <c r="O169" s="43">
        <v>0</v>
      </c>
      <c r="P169" s="44">
        <v>6</v>
      </c>
      <c r="Q169" s="44">
        <v>0</v>
      </c>
      <c r="R169" s="44">
        <v>6</v>
      </c>
      <c r="S169" s="45">
        <v>1.155522485678E-2</v>
      </c>
      <c r="T169" s="45">
        <v>0</v>
      </c>
      <c r="U169" s="45">
        <v>1.155522485678E-2</v>
      </c>
      <c r="V169" s="45">
        <v>1.05152546196698E-2</v>
      </c>
      <c r="W169" s="45">
        <v>-1.2618305543603801E-3</v>
      </c>
      <c r="X169" s="45">
        <v>9.2534240653094398E-3</v>
      </c>
      <c r="Y169" s="46">
        <f t="shared" si="4"/>
        <v>1.3880136097964158E-3</v>
      </c>
      <c r="Z169" s="46">
        <f t="shared" si="5"/>
        <v>7.8654104555130246E-3</v>
      </c>
    </row>
    <row r="170" spans="1:26" ht="13" customHeight="1">
      <c r="A170" s="42" t="s">
        <v>136</v>
      </c>
      <c r="B170" s="42" t="s">
        <v>661</v>
      </c>
      <c r="C170" s="42" t="s">
        <v>121</v>
      </c>
      <c r="D170" s="42" t="s">
        <v>664</v>
      </c>
      <c r="E170" s="42" t="s">
        <v>1068</v>
      </c>
      <c r="G170" s="42" t="s">
        <v>661</v>
      </c>
      <c r="J170" s="42" t="s">
        <v>1074</v>
      </c>
      <c r="K170" s="42" t="s">
        <v>1075</v>
      </c>
      <c r="L170" s="42" t="s">
        <v>1070</v>
      </c>
      <c r="M170" s="42" t="s">
        <v>1071</v>
      </c>
      <c r="N170" s="42" t="s">
        <v>1072</v>
      </c>
      <c r="O170" s="43">
        <v>0</v>
      </c>
      <c r="P170" s="44">
        <v>1</v>
      </c>
      <c r="Q170" s="44">
        <v>0</v>
      </c>
      <c r="R170" s="44">
        <v>1</v>
      </c>
      <c r="S170" s="45">
        <v>8.4709999999999994E-4</v>
      </c>
      <c r="T170" s="45">
        <v>0</v>
      </c>
      <c r="U170" s="45">
        <v>8.4709999999999994E-4</v>
      </c>
      <c r="V170" s="45">
        <v>7.7086100000000007E-4</v>
      </c>
      <c r="W170" s="45">
        <v>-9.2503320000000001E-5</v>
      </c>
      <c r="X170" s="45">
        <v>6.7835767999999998E-4</v>
      </c>
      <c r="Y170" s="46">
        <f t="shared" si="4"/>
        <v>1.01753652E-4</v>
      </c>
      <c r="Z170" s="46">
        <f t="shared" si="5"/>
        <v>5.7660402799999998E-4</v>
      </c>
    </row>
    <row r="171" spans="1:26" ht="13" customHeight="1">
      <c r="A171" s="42" t="s">
        <v>136</v>
      </c>
      <c r="B171" s="42" t="s">
        <v>546</v>
      </c>
      <c r="C171" s="42" t="s">
        <v>61</v>
      </c>
      <c r="D171" s="42" t="s">
        <v>547</v>
      </c>
      <c r="E171" s="42" t="s">
        <v>1068</v>
      </c>
      <c r="G171" s="42" t="s">
        <v>546</v>
      </c>
      <c r="J171" s="42" t="s">
        <v>1074</v>
      </c>
      <c r="K171" s="42" t="s">
        <v>1075</v>
      </c>
      <c r="L171" s="42" t="s">
        <v>1070</v>
      </c>
      <c r="M171" s="42" t="s">
        <v>1071</v>
      </c>
      <c r="N171" s="42" t="s">
        <v>1072</v>
      </c>
      <c r="O171" s="43">
        <v>0</v>
      </c>
      <c r="P171" s="44">
        <v>13</v>
      </c>
      <c r="Q171" s="44">
        <v>0</v>
      </c>
      <c r="R171" s="44">
        <v>13</v>
      </c>
      <c r="S171" s="45">
        <v>2.0452824332070001E-2</v>
      </c>
      <c r="T171" s="45">
        <v>0</v>
      </c>
      <c r="U171" s="45">
        <v>2.0452824332070001E-2</v>
      </c>
      <c r="V171" s="45">
        <v>1.86120701421837E-2</v>
      </c>
      <c r="W171" s="45">
        <v>-2.2334484170620401E-3</v>
      </c>
      <c r="X171" s="45">
        <v>1.6378621725121698E-2</v>
      </c>
      <c r="Y171" s="46">
        <f t="shared" si="4"/>
        <v>2.4567932587682547E-3</v>
      </c>
      <c r="Z171" s="46">
        <f t="shared" si="5"/>
        <v>1.3921828466353443E-2</v>
      </c>
    </row>
    <row r="172" spans="1:26" ht="13" customHeight="1">
      <c r="A172" s="42" t="s">
        <v>136</v>
      </c>
      <c r="B172" s="42" t="s">
        <v>400</v>
      </c>
      <c r="C172" s="42" t="s">
        <v>121</v>
      </c>
      <c r="D172" s="42" t="s">
        <v>197</v>
      </c>
      <c r="E172" s="42" t="s">
        <v>1068</v>
      </c>
      <c r="G172" s="42" t="s">
        <v>400</v>
      </c>
      <c r="J172" s="42" t="s">
        <v>1074</v>
      </c>
      <c r="K172" s="42" t="s">
        <v>1032</v>
      </c>
      <c r="L172" s="42" t="s">
        <v>1070</v>
      </c>
      <c r="M172" s="42" t="s">
        <v>1071</v>
      </c>
      <c r="N172" s="42" t="s">
        <v>1072</v>
      </c>
      <c r="O172" s="43">
        <v>0</v>
      </c>
      <c r="P172" s="44">
        <v>1</v>
      </c>
      <c r="Q172" s="44">
        <v>0</v>
      </c>
      <c r="R172" s="44">
        <v>1</v>
      </c>
      <c r="S172" s="45">
        <v>5.4939932678999999E-3</v>
      </c>
      <c r="T172" s="45">
        <v>0</v>
      </c>
      <c r="U172" s="45">
        <v>5.4939932678999999E-3</v>
      </c>
      <c r="V172" s="45">
        <v>4.9995338737890008E-3</v>
      </c>
      <c r="W172" s="45">
        <v>-5.9994406485468004E-4</v>
      </c>
      <c r="X172" s="45">
        <v>4.3995898089343203E-3</v>
      </c>
      <c r="Y172" s="46">
        <f t="shared" si="4"/>
        <v>6.5993847134014801E-4</v>
      </c>
      <c r="Z172" s="46">
        <f t="shared" si="5"/>
        <v>3.7396513375941723E-3</v>
      </c>
    </row>
    <row r="173" spans="1:26" ht="13" customHeight="1">
      <c r="A173" s="42" t="s">
        <v>136</v>
      </c>
      <c r="B173" s="42" t="s">
        <v>125</v>
      </c>
      <c r="C173" s="42" t="s">
        <v>121</v>
      </c>
      <c r="D173" s="42" t="s">
        <v>126</v>
      </c>
      <c r="E173" s="42" t="s">
        <v>1068</v>
      </c>
      <c r="G173" s="42" t="s">
        <v>125</v>
      </c>
      <c r="J173" s="42" t="s">
        <v>1074</v>
      </c>
      <c r="K173" s="42" t="s">
        <v>1075</v>
      </c>
      <c r="L173" s="42" t="s">
        <v>1070</v>
      </c>
      <c r="M173" s="42" t="s">
        <v>1071</v>
      </c>
      <c r="N173" s="42" t="s">
        <v>1072</v>
      </c>
      <c r="O173" s="43">
        <v>0</v>
      </c>
      <c r="P173" s="44">
        <v>3</v>
      </c>
      <c r="Q173" s="44">
        <v>0</v>
      </c>
      <c r="R173" s="44">
        <v>3</v>
      </c>
      <c r="S173" s="45">
        <v>1.9804284317939999E-2</v>
      </c>
      <c r="T173" s="45">
        <v>0</v>
      </c>
      <c r="U173" s="45">
        <v>1.9804284317939999E-2</v>
      </c>
      <c r="V173" s="45">
        <v>1.80218987293254E-2</v>
      </c>
      <c r="W173" s="45">
        <v>-2.16262784751905E-3</v>
      </c>
      <c r="X173" s="45">
        <v>1.58592708818064E-2</v>
      </c>
      <c r="Y173" s="46">
        <f t="shared" si="4"/>
        <v>2.3788906322709598E-3</v>
      </c>
      <c r="Z173" s="46">
        <f t="shared" si="5"/>
        <v>1.3480380249535441E-2</v>
      </c>
    </row>
    <row r="174" spans="1:26" ht="13" customHeight="1">
      <c r="A174" s="42" t="s">
        <v>136</v>
      </c>
      <c r="B174" s="42" t="s">
        <v>213</v>
      </c>
      <c r="C174" s="42" t="s">
        <v>65</v>
      </c>
      <c r="D174" s="42" t="s">
        <v>214</v>
      </c>
      <c r="E174" s="42" t="s">
        <v>1068</v>
      </c>
      <c r="G174" s="42" t="s">
        <v>213</v>
      </c>
      <c r="J174" s="42" t="s">
        <v>1074</v>
      </c>
      <c r="K174" s="42" t="s">
        <v>1078</v>
      </c>
      <c r="L174" s="42" t="s">
        <v>1070</v>
      </c>
      <c r="M174" s="42" t="s">
        <v>1071</v>
      </c>
      <c r="N174" s="42" t="s">
        <v>1072</v>
      </c>
      <c r="O174" s="43">
        <v>0</v>
      </c>
      <c r="P174" s="44">
        <v>3</v>
      </c>
      <c r="Q174" s="44">
        <v>0</v>
      </c>
      <c r="R174" s="44">
        <v>3</v>
      </c>
      <c r="S174" s="45">
        <v>2.5412999999999998E-3</v>
      </c>
      <c r="T174" s="45">
        <v>0</v>
      </c>
      <c r="U174" s="45">
        <v>2.5412999999999998E-3</v>
      </c>
      <c r="V174" s="45">
        <v>2.312583E-3</v>
      </c>
      <c r="W174" s="45">
        <v>-2.7750995999999996E-4</v>
      </c>
      <c r="X174" s="45">
        <v>2.0350730399999999E-3</v>
      </c>
      <c r="Y174" s="46">
        <f t="shared" si="4"/>
        <v>3.0526095599999999E-4</v>
      </c>
      <c r="Z174" s="46">
        <f t="shared" si="5"/>
        <v>1.7298120839999999E-3</v>
      </c>
    </row>
    <row r="175" spans="1:26" ht="13" customHeight="1">
      <c r="A175" s="42" t="s">
        <v>136</v>
      </c>
      <c r="B175" s="42" t="s">
        <v>469</v>
      </c>
      <c r="C175" s="42" t="s">
        <v>61</v>
      </c>
      <c r="D175" s="42" t="s">
        <v>1097</v>
      </c>
      <c r="E175" s="42" t="s">
        <v>1068</v>
      </c>
      <c r="G175" s="42" t="s">
        <v>469</v>
      </c>
      <c r="J175" s="42" t="s">
        <v>1074</v>
      </c>
      <c r="K175" s="42" t="s">
        <v>1078</v>
      </c>
      <c r="L175" s="42" t="s">
        <v>1070</v>
      </c>
      <c r="M175" s="42" t="s">
        <v>1071</v>
      </c>
      <c r="N175" s="42" t="s">
        <v>1072</v>
      </c>
      <c r="O175" s="43">
        <v>0</v>
      </c>
      <c r="P175" s="44">
        <v>1</v>
      </c>
      <c r="Q175" s="44">
        <v>0</v>
      </c>
      <c r="R175" s="44">
        <v>1</v>
      </c>
      <c r="S175" s="45">
        <v>4.1196971097900003E-3</v>
      </c>
      <c r="T175" s="45">
        <v>0</v>
      </c>
      <c r="U175" s="45">
        <v>4.1196971097900003E-3</v>
      </c>
      <c r="V175" s="45">
        <v>3.7489243699088998E-3</v>
      </c>
      <c r="W175" s="45">
        <v>-4.4987092438906806E-4</v>
      </c>
      <c r="X175" s="45">
        <v>3.2990534455198304E-3</v>
      </c>
      <c r="Y175" s="46">
        <f t="shared" si="4"/>
        <v>4.9485801682797449E-4</v>
      </c>
      <c r="Z175" s="46">
        <f t="shared" si="5"/>
        <v>2.8041954286918561E-3</v>
      </c>
    </row>
    <row r="176" spans="1:26" ht="13" customHeight="1">
      <c r="A176" s="42" t="s">
        <v>136</v>
      </c>
      <c r="B176" s="42" t="s">
        <v>398</v>
      </c>
      <c r="C176" s="42" t="s">
        <v>61</v>
      </c>
      <c r="D176" s="42" t="s">
        <v>399</v>
      </c>
      <c r="E176" s="42" t="s">
        <v>1068</v>
      </c>
      <c r="G176" s="42" t="s">
        <v>398</v>
      </c>
      <c r="J176" s="42" t="s">
        <v>1074</v>
      </c>
      <c r="K176" s="42" t="s">
        <v>1075</v>
      </c>
      <c r="L176" s="42" t="s">
        <v>1070</v>
      </c>
      <c r="M176" s="42" t="s">
        <v>1071</v>
      </c>
      <c r="N176" s="42" t="s">
        <v>1072</v>
      </c>
      <c r="O176" s="43">
        <v>0</v>
      </c>
      <c r="P176" s="44">
        <v>12</v>
      </c>
      <c r="Q176" s="44">
        <v>0</v>
      </c>
      <c r="R176" s="44">
        <v>12</v>
      </c>
      <c r="S176" s="45">
        <v>1.8879530152679999E-2</v>
      </c>
      <c r="T176" s="45">
        <v>0</v>
      </c>
      <c r="U176" s="45">
        <v>1.8879530152679999E-2</v>
      </c>
      <c r="V176" s="45">
        <v>1.7180372438938801E-2</v>
      </c>
      <c r="W176" s="45">
        <v>-2.0616446926726602E-3</v>
      </c>
      <c r="X176" s="45">
        <v>1.5118727746266099E-2</v>
      </c>
      <c r="Y176" s="46">
        <f t="shared" si="4"/>
        <v>2.267809161939915E-3</v>
      </c>
      <c r="Z176" s="46">
        <f t="shared" si="5"/>
        <v>1.2850918584326184E-2</v>
      </c>
    </row>
    <row r="177" spans="1:26" ht="13" customHeight="1">
      <c r="A177" s="42" t="s">
        <v>136</v>
      </c>
      <c r="B177" s="42" t="s">
        <v>400</v>
      </c>
      <c r="C177" s="42" t="s">
        <v>121</v>
      </c>
      <c r="D177" s="42" t="s">
        <v>197</v>
      </c>
      <c r="E177" s="42" t="s">
        <v>1068</v>
      </c>
      <c r="G177" s="42" t="s">
        <v>400</v>
      </c>
      <c r="J177" s="42" t="s">
        <v>1074</v>
      </c>
      <c r="K177" s="42" t="s">
        <v>1107</v>
      </c>
      <c r="L177" s="42" t="s">
        <v>1070</v>
      </c>
      <c r="M177" s="42" t="s">
        <v>1071</v>
      </c>
      <c r="N177" s="42" t="s">
        <v>1072</v>
      </c>
      <c r="O177" s="43">
        <v>0</v>
      </c>
      <c r="P177" s="44">
        <v>1</v>
      </c>
      <c r="Q177" s="44">
        <v>0</v>
      </c>
      <c r="R177" s="44">
        <v>1</v>
      </c>
      <c r="S177" s="45">
        <v>3.5163977418099998E-3</v>
      </c>
      <c r="T177" s="45">
        <v>0</v>
      </c>
      <c r="U177" s="45">
        <v>3.5163977418099998E-3</v>
      </c>
      <c r="V177" s="45">
        <v>3.1999219450471001E-3</v>
      </c>
      <c r="W177" s="45">
        <v>-3.8399063340565205E-4</v>
      </c>
      <c r="X177" s="45">
        <v>2.8159313116414503E-3</v>
      </c>
      <c r="Y177" s="46">
        <f t="shared" si="4"/>
        <v>4.2238969674621754E-4</v>
      </c>
      <c r="Z177" s="46">
        <f t="shared" si="5"/>
        <v>2.3935416148952327E-3</v>
      </c>
    </row>
    <row r="178" spans="1:26" ht="13" customHeight="1">
      <c r="A178" s="42" t="s">
        <v>136</v>
      </c>
      <c r="B178" s="42" t="s">
        <v>439</v>
      </c>
      <c r="C178" s="42" t="s">
        <v>61</v>
      </c>
      <c r="D178" s="42" t="s">
        <v>440</v>
      </c>
      <c r="E178" s="42" t="s">
        <v>1068</v>
      </c>
      <c r="G178" s="42" t="s">
        <v>439</v>
      </c>
      <c r="J178" s="42" t="s">
        <v>1074</v>
      </c>
      <c r="K178" s="42" t="s">
        <v>1075</v>
      </c>
      <c r="L178" s="42" t="s">
        <v>1070</v>
      </c>
      <c r="M178" s="42" t="s">
        <v>1071</v>
      </c>
      <c r="N178" s="42" t="s">
        <v>1072</v>
      </c>
      <c r="O178" s="43">
        <v>0</v>
      </c>
      <c r="P178" s="44">
        <v>1</v>
      </c>
      <c r="Q178" s="44">
        <v>0</v>
      </c>
      <c r="R178" s="44">
        <v>1</v>
      </c>
      <c r="S178" s="45">
        <v>2.17332873926E-3</v>
      </c>
      <c r="T178" s="45">
        <v>0</v>
      </c>
      <c r="U178" s="45">
        <v>2.17332873926E-3</v>
      </c>
      <c r="V178" s="45">
        <v>1.9777291527266001E-3</v>
      </c>
      <c r="W178" s="45">
        <v>-2.3732749832719202E-4</v>
      </c>
      <c r="X178" s="45">
        <v>1.74040165439941E-3</v>
      </c>
      <c r="Y178" s="46">
        <f t="shared" si="4"/>
        <v>2.6106024815991148E-4</v>
      </c>
      <c r="Z178" s="46">
        <f t="shared" si="5"/>
        <v>1.4793414062394985E-3</v>
      </c>
    </row>
    <row r="179" spans="1:26" ht="13" customHeight="1">
      <c r="A179" s="42" t="s">
        <v>136</v>
      </c>
      <c r="B179" s="42" t="s">
        <v>339</v>
      </c>
      <c r="C179" s="42" t="s">
        <v>61</v>
      </c>
      <c r="D179" s="42" t="s">
        <v>52</v>
      </c>
      <c r="E179" s="42" t="s">
        <v>1068</v>
      </c>
      <c r="G179" s="42" t="s">
        <v>339</v>
      </c>
      <c r="J179" s="42" t="s">
        <v>1074</v>
      </c>
      <c r="K179" s="42" t="s">
        <v>1075</v>
      </c>
      <c r="L179" s="42" t="s">
        <v>1070</v>
      </c>
      <c r="M179" s="42" t="s">
        <v>1071</v>
      </c>
      <c r="N179" s="42" t="s">
        <v>1072</v>
      </c>
      <c r="O179" s="43">
        <v>0</v>
      </c>
      <c r="P179" s="44">
        <v>2</v>
      </c>
      <c r="Q179" s="44">
        <v>0</v>
      </c>
      <c r="R179" s="44">
        <v>2</v>
      </c>
      <c r="S179" s="45">
        <v>9.9877195046600004E-3</v>
      </c>
      <c r="T179" s="45">
        <v>0</v>
      </c>
      <c r="U179" s="45">
        <v>9.9877195046600004E-3</v>
      </c>
      <c r="V179" s="45">
        <v>9.0888247492406007E-3</v>
      </c>
      <c r="W179" s="45">
        <v>-1.09065896990887E-3</v>
      </c>
      <c r="X179" s="45">
        <v>7.9981657793317309E-3</v>
      </c>
      <c r="Y179" s="46">
        <f t="shared" si="4"/>
        <v>1.1997248668997595E-3</v>
      </c>
      <c r="Z179" s="46">
        <f t="shared" si="5"/>
        <v>6.7984409124319713E-3</v>
      </c>
    </row>
    <row r="180" spans="1:26" ht="13" customHeight="1">
      <c r="A180" s="42" t="s">
        <v>136</v>
      </c>
      <c r="B180" s="42" t="s">
        <v>457</v>
      </c>
      <c r="C180" s="42" t="s">
        <v>61</v>
      </c>
      <c r="D180" s="42" t="s">
        <v>1091</v>
      </c>
      <c r="E180" s="42" t="s">
        <v>1068</v>
      </c>
      <c r="G180" s="42" t="s">
        <v>457</v>
      </c>
      <c r="J180" s="42" t="s">
        <v>1074</v>
      </c>
      <c r="K180" s="42" t="s">
        <v>1078</v>
      </c>
      <c r="L180" s="42" t="s">
        <v>1070</v>
      </c>
      <c r="M180" s="42" t="s">
        <v>1071</v>
      </c>
      <c r="N180" s="42" t="s">
        <v>1072</v>
      </c>
      <c r="O180" s="43">
        <v>0</v>
      </c>
      <c r="P180" s="44">
        <v>1</v>
      </c>
      <c r="Q180" s="44">
        <v>0</v>
      </c>
      <c r="R180" s="44">
        <v>1</v>
      </c>
      <c r="S180" s="45">
        <v>4.1196971097900003E-3</v>
      </c>
      <c r="T180" s="45">
        <v>0</v>
      </c>
      <c r="U180" s="45">
        <v>4.1196971097900003E-3</v>
      </c>
      <c r="V180" s="45">
        <v>3.7489243699088998E-3</v>
      </c>
      <c r="W180" s="45">
        <v>-4.4987092438906806E-4</v>
      </c>
      <c r="X180" s="45">
        <v>3.2990534455198304E-3</v>
      </c>
      <c r="Y180" s="46">
        <f t="shared" si="4"/>
        <v>4.9485801682797449E-4</v>
      </c>
      <c r="Z180" s="46">
        <f t="shared" si="5"/>
        <v>2.8041954286918561E-3</v>
      </c>
    </row>
    <row r="181" spans="1:26" ht="13" customHeight="1">
      <c r="A181" s="42" t="s">
        <v>136</v>
      </c>
      <c r="B181" s="42" t="s">
        <v>398</v>
      </c>
      <c r="C181" s="42" t="s">
        <v>61</v>
      </c>
      <c r="D181" s="42" t="s">
        <v>399</v>
      </c>
      <c r="E181" s="42" t="s">
        <v>1068</v>
      </c>
      <c r="G181" s="42" t="s">
        <v>398</v>
      </c>
      <c r="J181" s="42" t="s">
        <v>1074</v>
      </c>
      <c r="K181" s="42" t="s">
        <v>1075</v>
      </c>
      <c r="L181" s="42" t="s">
        <v>1070</v>
      </c>
      <c r="M181" s="42" t="s">
        <v>1071</v>
      </c>
      <c r="N181" s="42" t="s">
        <v>1072</v>
      </c>
      <c r="O181" s="43">
        <v>0</v>
      </c>
      <c r="P181" s="44">
        <v>1</v>
      </c>
      <c r="Q181" s="44">
        <v>0</v>
      </c>
      <c r="R181" s="44">
        <v>1</v>
      </c>
      <c r="S181" s="45">
        <v>5.63421220612E-3</v>
      </c>
      <c r="T181" s="45">
        <v>0</v>
      </c>
      <c r="U181" s="45">
        <v>5.63421220612E-3</v>
      </c>
      <c r="V181" s="45">
        <v>5.1271331075691999E-3</v>
      </c>
      <c r="W181" s="45">
        <v>-6.1525597290830404E-4</v>
      </c>
      <c r="X181" s="45">
        <v>4.5118771346608997E-3</v>
      </c>
      <c r="Y181" s="46">
        <f t="shared" si="4"/>
        <v>6.7678157019913498E-4</v>
      </c>
      <c r="Z181" s="46">
        <f t="shared" si="5"/>
        <v>3.8350955644617648E-3</v>
      </c>
    </row>
    <row r="182" spans="1:26" ht="13" customHeight="1">
      <c r="A182" s="42" t="s">
        <v>136</v>
      </c>
      <c r="B182" s="42" t="s">
        <v>422</v>
      </c>
      <c r="C182" s="42" t="s">
        <v>61</v>
      </c>
      <c r="D182" s="42" t="s">
        <v>1076</v>
      </c>
      <c r="E182" s="42" t="s">
        <v>1068</v>
      </c>
      <c r="G182" s="42" t="s">
        <v>422</v>
      </c>
      <c r="J182" s="42" t="s">
        <v>1074</v>
      </c>
      <c r="K182" s="42" t="s">
        <v>1033</v>
      </c>
      <c r="L182" s="42" t="s">
        <v>1070</v>
      </c>
      <c r="M182" s="42" t="s">
        <v>1071</v>
      </c>
      <c r="N182" s="42" t="s">
        <v>1072</v>
      </c>
      <c r="O182" s="43">
        <v>0</v>
      </c>
      <c r="P182" s="44">
        <v>3</v>
      </c>
      <c r="Q182" s="44">
        <v>0</v>
      </c>
      <c r="R182" s="44">
        <v>3</v>
      </c>
      <c r="S182" s="45">
        <v>1.09431918878E-2</v>
      </c>
      <c r="T182" s="45">
        <v>0</v>
      </c>
      <c r="U182" s="45">
        <v>1.09431918878E-2</v>
      </c>
      <c r="V182" s="45">
        <v>9.9583046178979909E-3</v>
      </c>
      <c r="W182" s="45">
        <v>-1.19499655414776E-3</v>
      </c>
      <c r="X182" s="45">
        <v>8.76330806375023E-3</v>
      </c>
      <c r="Y182" s="46">
        <f t="shared" si="4"/>
        <v>1.3144962095625345E-3</v>
      </c>
      <c r="Z182" s="46">
        <f t="shared" si="5"/>
        <v>7.4488118541876959E-3</v>
      </c>
    </row>
    <row r="183" spans="1:26" ht="13" customHeight="1">
      <c r="A183" s="42" t="s">
        <v>136</v>
      </c>
      <c r="B183" s="42" t="s">
        <v>439</v>
      </c>
      <c r="C183" s="42" t="s">
        <v>61</v>
      </c>
      <c r="D183" s="42" t="s">
        <v>440</v>
      </c>
      <c r="E183" s="42" t="s">
        <v>1068</v>
      </c>
      <c r="G183" s="42" t="s">
        <v>439</v>
      </c>
      <c r="J183" s="42" t="s">
        <v>1074</v>
      </c>
      <c r="K183" s="42" t="s">
        <v>1075</v>
      </c>
      <c r="L183" s="42" t="s">
        <v>1070</v>
      </c>
      <c r="M183" s="42" t="s">
        <v>1071</v>
      </c>
      <c r="N183" s="42" t="s">
        <v>1072</v>
      </c>
      <c r="O183" s="43">
        <v>0</v>
      </c>
      <c r="P183" s="44">
        <v>1</v>
      </c>
      <c r="Q183" s="44">
        <v>0</v>
      </c>
      <c r="R183" s="44">
        <v>1</v>
      </c>
      <c r="S183" s="45">
        <v>8.4709999999999994E-4</v>
      </c>
      <c r="T183" s="45">
        <v>0</v>
      </c>
      <c r="U183" s="45">
        <v>8.4709999999999994E-4</v>
      </c>
      <c r="V183" s="45">
        <v>7.7086100000000007E-4</v>
      </c>
      <c r="W183" s="45">
        <v>-9.2503320000000001E-5</v>
      </c>
      <c r="X183" s="45">
        <v>6.7835767999999998E-4</v>
      </c>
      <c r="Y183" s="46">
        <f t="shared" si="4"/>
        <v>1.01753652E-4</v>
      </c>
      <c r="Z183" s="46">
        <f t="shared" si="5"/>
        <v>5.7660402799999998E-4</v>
      </c>
    </row>
    <row r="184" spans="1:26" ht="13" customHeight="1">
      <c r="A184" s="42" t="s">
        <v>136</v>
      </c>
      <c r="B184" s="42" t="s">
        <v>1005</v>
      </c>
      <c r="C184" s="42" t="s">
        <v>65</v>
      </c>
      <c r="D184" s="42" t="s">
        <v>1108</v>
      </c>
      <c r="E184" s="42" t="s">
        <v>1068</v>
      </c>
      <c r="G184" s="42" t="s">
        <v>1005</v>
      </c>
      <c r="J184" s="42" t="s">
        <v>1074</v>
      </c>
      <c r="K184" s="42" t="s">
        <v>1075</v>
      </c>
      <c r="L184" s="42" t="s">
        <v>1070</v>
      </c>
      <c r="M184" s="42" t="s">
        <v>1071</v>
      </c>
      <c r="N184" s="42" t="s">
        <v>1072</v>
      </c>
      <c r="O184" s="43">
        <v>0</v>
      </c>
      <c r="P184" s="44">
        <v>2</v>
      </c>
      <c r="Q184" s="44">
        <v>0</v>
      </c>
      <c r="R184" s="44">
        <v>2</v>
      </c>
      <c r="S184" s="45">
        <v>5.5908600000000009E-4</v>
      </c>
      <c r="T184" s="45">
        <v>0</v>
      </c>
      <c r="U184" s="45">
        <v>5.5908600000000009E-4</v>
      </c>
      <c r="V184" s="45">
        <v>5.0876825999999998E-4</v>
      </c>
      <c r="W184" s="45">
        <v>-6.1052191200000003E-5</v>
      </c>
      <c r="X184" s="45">
        <v>4.4771606880000001E-4</v>
      </c>
      <c r="Y184" s="46">
        <f t="shared" si="4"/>
        <v>6.7157410320000004E-5</v>
      </c>
      <c r="Z184" s="46">
        <f t="shared" si="5"/>
        <v>3.8055865847999999E-4</v>
      </c>
    </row>
    <row r="185" spans="1:26" ht="13" customHeight="1">
      <c r="A185" s="42" t="s">
        <v>136</v>
      </c>
      <c r="B185" s="42" t="s">
        <v>139</v>
      </c>
      <c r="C185" s="42" t="s">
        <v>121</v>
      </c>
      <c r="D185" s="42" t="s">
        <v>140</v>
      </c>
      <c r="E185" s="42" t="s">
        <v>1068</v>
      </c>
      <c r="G185" s="42" t="s">
        <v>139</v>
      </c>
      <c r="J185" s="42" t="s">
        <v>1074</v>
      </c>
      <c r="K185" s="42" t="s">
        <v>1075</v>
      </c>
      <c r="L185" s="42" t="s">
        <v>1070</v>
      </c>
      <c r="M185" s="42" t="s">
        <v>1071</v>
      </c>
      <c r="N185" s="42" t="s">
        <v>1072</v>
      </c>
      <c r="O185" s="43">
        <v>0</v>
      </c>
      <c r="P185" s="44">
        <v>1</v>
      </c>
      <c r="Q185" s="44">
        <v>0</v>
      </c>
      <c r="R185" s="44">
        <v>1</v>
      </c>
      <c r="S185" s="45">
        <v>4.9938597523300002E-3</v>
      </c>
      <c r="T185" s="45">
        <v>0</v>
      </c>
      <c r="U185" s="45">
        <v>4.9938597523300002E-3</v>
      </c>
      <c r="V185" s="45">
        <v>4.5444123746203003E-3</v>
      </c>
      <c r="W185" s="45">
        <v>-5.4532948495443609E-4</v>
      </c>
      <c r="X185" s="45">
        <v>3.9990828896658602E-3</v>
      </c>
      <c r="Y185" s="46">
        <f t="shared" si="4"/>
        <v>5.9986243344987901E-4</v>
      </c>
      <c r="Z185" s="46">
        <f t="shared" si="5"/>
        <v>3.3992204562159813E-3</v>
      </c>
    </row>
    <row r="186" spans="1:26" ht="13" customHeight="1">
      <c r="A186" s="42" t="s">
        <v>136</v>
      </c>
      <c r="B186" s="42" t="s">
        <v>300</v>
      </c>
      <c r="C186" s="42" t="s">
        <v>1083</v>
      </c>
      <c r="D186" s="42" t="s">
        <v>301</v>
      </c>
      <c r="E186" s="42" t="s">
        <v>1068</v>
      </c>
      <c r="G186" s="42" t="s">
        <v>300</v>
      </c>
      <c r="J186" s="42" t="s">
        <v>1074</v>
      </c>
      <c r="K186" s="42" t="s">
        <v>1075</v>
      </c>
      <c r="L186" s="42" t="s">
        <v>1070</v>
      </c>
      <c r="M186" s="42" t="s">
        <v>1071</v>
      </c>
      <c r="N186" s="42" t="s">
        <v>1072</v>
      </c>
      <c r="O186" s="43">
        <v>0</v>
      </c>
      <c r="P186" s="44">
        <v>3</v>
      </c>
      <c r="Q186" s="44">
        <v>0</v>
      </c>
      <c r="R186" s="44">
        <v>3</v>
      </c>
      <c r="S186" s="45">
        <v>1.2454834044479999E-2</v>
      </c>
      <c r="T186" s="45">
        <v>0</v>
      </c>
      <c r="U186" s="45">
        <v>1.2454834044479999E-2</v>
      </c>
      <c r="V186" s="45">
        <v>1.1333898980476799E-2</v>
      </c>
      <c r="W186" s="45">
        <v>-1.3600678776572201E-3</v>
      </c>
      <c r="X186" s="45">
        <v>9.9738311028195799E-3</v>
      </c>
      <c r="Y186" s="46">
        <f t="shared" si="4"/>
        <v>1.496074665422937E-3</v>
      </c>
      <c r="Z186" s="46">
        <f t="shared" si="5"/>
        <v>8.4777564373966427E-3</v>
      </c>
    </row>
    <row r="187" spans="1:26" ht="13" customHeight="1">
      <c r="A187" s="42" t="s">
        <v>136</v>
      </c>
      <c r="B187" s="42" t="s">
        <v>964</v>
      </c>
      <c r="C187" s="42" t="s">
        <v>386</v>
      </c>
      <c r="D187" s="42" t="s">
        <v>965</v>
      </c>
      <c r="E187" s="42" t="s">
        <v>1068</v>
      </c>
      <c r="G187" s="42" t="s">
        <v>964</v>
      </c>
      <c r="J187" s="42" t="s">
        <v>1074</v>
      </c>
      <c r="K187" s="42" t="s">
        <v>1078</v>
      </c>
      <c r="L187" s="42" t="s">
        <v>1070</v>
      </c>
      <c r="M187" s="42" t="s">
        <v>1071</v>
      </c>
      <c r="N187" s="42" t="s">
        <v>1072</v>
      </c>
      <c r="O187" s="43">
        <v>0</v>
      </c>
      <c r="P187" s="44">
        <v>1</v>
      </c>
      <c r="Q187" s="44">
        <v>0</v>
      </c>
      <c r="R187" s="44">
        <v>1</v>
      </c>
      <c r="S187" s="45">
        <v>8.4709999999999994E-4</v>
      </c>
      <c r="T187" s="45">
        <v>0</v>
      </c>
      <c r="U187" s="45">
        <v>8.4709999999999994E-4</v>
      </c>
      <c r="V187" s="45">
        <v>7.7086100000000007E-4</v>
      </c>
      <c r="W187" s="45">
        <v>-9.2503320000000001E-5</v>
      </c>
      <c r="X187" s="45">
        <v>6.7835767999999998E-4</v>
      </c>
      <c r="Y187" s="46">
        <f t="shared" si="4"/>
        <v>1.01753652E-4</v>
      </c>
      <c r="Z187" s="46">
        <f t="shared" si="5"/>
        <v>5.7660402799999998E-4</v>
      </c>
    </row>
    <row r="188" spans="1:26" ht="13" customHeight="1">
      <c r="A188" s="42" t="s">
        <v>136</v>
      </c>
      <c r="B188" s="42" t="s">
        <v>486</v>
      </c>
      <c r="C188" s="42" t="s">
        <v>61</v>
      </c>
      <c r="D188" s="42" t="s">
        <v>1109</v>
      </c>
      <c r="E188" s="42" t="s">
        <v>1068</v>
      </c>
      <c r="G188" s="42" t="s">
        <v>486</v>
      </c>
      <c r="J188" s="42" t="s">
        <v>1074</v>
      </c>
      <c r="K188" s="42" t="s">
        <v>1078</v>
      </c>
      <c r="L188" s="42" t="s">
        <v>1070</v>
      </c>
      <c r="M188" s="42" t="s">
        <v>1071</v>
      </c>
      <c r="N188" s="42" t="s">
        <v>1072</v>
      </c>
      <c r="O188" s="43">
        <v>0</v>
      </c>
      <c r="P188" s="44">
        <v>1</v>
      </c>
      <c r="Q188" s="44">
        <v>0</v>
      </c>
      <c r="R188" s="44">
        <v>1</v>
      </c>
      <c r="S188" s="45">
        <v>4.1196971097900003E-3</v>
      </c>
      <c r="T188" s="45">
        <v>0</v>
      </c>
      <c r="U188" s="45">
        <v>4.1196971097900003E-3</v>
      </c>
      <c r="V188" s="45">
        <v>3.7489243699088998E-3</v>
      </c>
      <c r="W188" s="45">
        <v>-4.4987092438906806E-4</v>
      </c>
      <c r="X188" s="45">
        <v>3.2990534455198304E-3</v>
      </c>
      <c r="Y188" s="46">
        <f t="shared" si="4"/>
        <v>4.9485801682797449E-4</v>
      </c>
      <c r="Z188" s="46">
        <f t="shared" si="5"/>
        <v>2.8041954286918561E-3</v>
      </c>
    </row>
    <row r="189" spans="1:26" ht="13" customHeight="1">
      <c r="A189" s="42" t="s">
        <v>136</v>
      </c>
      <c r="B189" s="42" t="s">
        <v>1089</v>
      </c>
      <c r="C189" s="42" t="s">
        <v>51</v>
      </c>
      <c r="D189" s="42" t="s">
        <v>1090</v>
      </c>
      <c r="E189" s="42" t="s">
        <v>1068</v>
      </c>
      <c r="G189" s="42" t="s">
        <v>1089</v>
      </c>
      <c r="J189" s="42" t="s">
        <v>1074</v>
      </c>
      <c r="K189" s="42" t="s">
        <v>1078</v>
      </c>
      <c r="L189" s="42" t="s">
        <v>1070</v>
      </c>
      <c r="M189" s="42" t="s">
        <v>1071</v>
      </c>
      <c r="N189" s="42" t="s">
        <v>1072</v>
      </c>
      <c r="O189" s="43">
        <v>0</v>
      </c>
      <c r="P189" s="44">
        <v>2</v>
      </c>
      <c r="Q189" s="44">
        <v>0</v>
      </c>
      <c r="R189" s="44">
        <v>2</v>
      </c>
      <c r="S189" s="45">
        <v>1.6941999999999999E-3</v>
      </c>
      <c r="T189" s="45">
        <v>0</v>
      </c>
      <c r="U189" s="45">
        <v>1.6941999999999999E-3</v>
      </c>
      <c r="V189" s="45">
        <v>1.5417220000000001E-3</v>
      </c>
      <c r="W189" s="45">
        <v>-1.8500664E-4</v>
      </c>
      <c r="X189" s="45">
        <v>1.35671536E-3</v>
      </c>
      <c r="Y189" s="46">
        <f t="shared" si="4"/>
        <v>2.0350730399999999E-4</v>
      </c>
      <c r="Z189" s="46">
        <f t="shared" si="5"/>
        <v>1.153208056E-3</v>
      </c>
    </row>
    <row r="190" spans="1:26" ht="13" customHeight="1">
      <c r="A190" s="42" t="s">
        <v>136</v>
      </c>
      <c r="B190" s="42" t="s">
        <v>213</v>
      </c>
      <c r="C190" s="42" t="s">
        <v>65</v>
      </c>
      <c r="D190" s="42" t="s">
        <v>214</v>
      </c>
      <c r="E190" s="42" t="s">
        <v>1068</v>
      </c>
      <c r="G190" s="42" t="s">
        <v>213</v>
      </c>
      <c r="J190" s="42" t="s">
        <v>1074</v>
      </c>
      <c r="K190" s="42" t="s">
        <v>379</v>
      </c>
      <c r="L190" s="42" t="s">
        <v>1070</v>
      </c>
      <c r="M190" s="42" t="s">
        <v>1071</v>
      </c>
      <c r="N190" s="42" t="s">
        <v>1072</v>
      </c>
      <c r="O190" s="43">
        <v>0</v>
      </c>
      <c r="P190" s="44">
        <v>1</v>
      </c>
      <c r="Q190" s="44">
        <v>0</v>
      </c>
      <c r="R190" s="44">
        <v>1</v>
      </c>
      <c r="S190" s="45">
        <v>4.9602739315300001E-3</v>
      </c>
      <c r="T190" s="45">
        <v>0</v>
      </c>
      <c r="U190" s="45">
        <v>4.9602739315300001E-3</v>
      </c>
      <c r="V190" s="45">
        <v>4.5138492776923E-3</v>
      </c>
      <c r="W190" s="45">
        <v>-5.4166191332307605E-4</v>
      </c>
      <c r="X190" s="45">
        <v>3.97218736436922E-3</v>
      </c>
      <c r="Y190" s="46">
        <f t="shared" si="4"/>
        <v>5.9582810465538295E-4</v>
      </c>
      <c r="Z190" s="46">
        <f t="shared" si="5"/>
        <v>3.376359259713837E-3</v>
      </c>
    </row>
    <row r="191" spans="1:26" ht="13" customHeight="1">
      <c r="A191" s="42" t="s">
        <v>136</v>
      </c>
      <c r="B191" s="42" t="s">
        <v>242</v>
      </c>
      <c r="C191" s="42" t="s">
        <v>121</v>
      </c>
      <c r="D191" s="42" t="s">
        <v>187</v>
      </c>
      <c r="E191" s="42" t="s">
        <v>1068</v>
      </c>
      <c r="G191" s="42" t="s">
        <v>242</v>
      </c>
      <c r="J191" s="42" t="s">
        <v>1074</v>
      </c>
      <c r="K191" s="42" t="s">
        <v>1078</v>
      </c>
      <c r="L191" s="42" t="s">
        <v>1070</v>
      </c>
      <c r="M191" s="42" t="s">
        <v>1071</v>
      </c>
      <c r="N191" s="42" t="s">
        <v>1072</v>
      </c>
      <c r="O191" s="43">
        <v>0</v>
      </c>
      <c r="P191" s="44">
        <v>1</v>
      </c>
      <c r="Q191" s="44">
        <v>0</v>
      </c>
      <c r="R191" s="44">
        <v>1</v>
      </c>
      <c r="S191" s="45">
        <v>5.3843462533899999E-3</v>
      </c>
      <c r="T191" s="45">
        <v>0</v>
      </c>
      <c r="U191" s="45">
        <v>5.3843462533899999E-3</v>
      </c>
      <c r="V191" s="45">
        <v>4.8997550905849003E-3</v>
      </c>
      <c r="W191" s="45">
        <v>-5.8797061087018803E-4</v>
      </c>
      <c r="X191" s="45">
        <v>4.3117844797147106E-3</v>
      </c>
      <c r="Y191" s="46">
        <f t="shared" si="4"/>
        <v>6.4676767195720659E-4</v>
      </c>
      <c r="Z191" s="46">
        <f t="shared" si="5"/>
        <v>3.6650168077575042E-3</v>
      </c>
    </row>
    <row r="192" spans="1:26" ht="13" customHeight="1">
      <c r="A192" s="42" t="s">
        <v>136</v>
      </c>
      <c r="B192" s="42" t="s">
        <v>300</v>
      </c>
      <c r="C192" s="42" t="s">
        <v>1083</v>
      </c>
      <c r="D192" s="42" t="s">
        <v>301</v>
      </c>
      <c r="E192" s="42" t="s">
        <v>1068</v>
      </c>
      <c r="G192" s="42" t="s">
        <v>300</v>
      </c>
      <c r="J192" s="42" t="s">
        <v>1074</v>
      </c>
      <c r="K192" s="42" t="s">
        <v>1075</v>
      </c>
      <c r="L192" s="42" t="s">
        <v>1070</v>
      </c>
      <c r="M192" s="42" t="s">
        <v>1071</v>
      </c>
      <c r="N192" s="42" t="s">
        <v>1072</v>
      </c>
      <c r="O192" s="43">
        <v>0</v>
      </c>
      <c r="P192" s="44">
        <v>2</v>
      </c>
      <c r="Q192" s="44">
        <v>0</v>
      </c>
      <c r="R192" s="44">
        <v>2</v>
      </c>
      <c r="S192" s="45">
        <v>1.3202856211960001E-2</v>
      </c>
      <c r="T192" s="45">
        <v>0</v>
      </c>
      <c r="U192" s="45">
        <v>1.3202856211960001E-2</v>
      </c>
      <c r="V192" s="45">
        <v>1.2014599152883599E-2</v>
      </c>
      <c r="W192" s="45">
        <v>-1.4417518983460302E-3</v>
      </c>
      <c r="X192" s="45">
        <v>1.0572847254537599E-2</v>
      </c>
      <c r="Y192" s="46">
        <f t="shared" si="4"/>
        <v>1.5859270881806399E-3</v>
      </c>
      <c r="Z192" s="46">
        <f t="shared" si="5"/>
        <v>8.9869201663569584E-3</v>
      </c>
    </row>
    <row r="193" spans="1:26" ht="13" customHeight="1">
      <c r="A193" s="42" t="s">
        <v>136</v>
      </c>
      <c r="B193" s="42" t="s">
        <v>488</v>
      </c>
      <c r="C193" s="42" t="s">
        <v>61</v>
      </c>
      <c r="D193" s="42" t="s">
        <v>1104</v>
      </c>
      <c r="E193" s="42" t="s">
        <v>1068</v>
      </c>
      <c r="G193" s="42" t="s">
        <v>488</v>
      </c>
      <c r="J193" s="42" t="s">
        <v>1074</v>
      </c>
      <c r="K193" s="42" t="s">
        <v>1075</v>
      </c>
      <c r="L193" s="42" t="s">
        <v>1070</v>
      </c>
      <c r="M193" s="42" t="s">
        <v>1071</v>
      </c>
      <c r="N193" s="42" t="s">
        <v>1072</v>
      </c>
      <c r="O193" s="43">
        <v>0</v>
      </c>
      <c r="P193" s="44">
        <v>1</v>
      </c>
      <c r="Q193" s="44">
        <v>0</v>
      </c>
      <c r="R193" s="44">
        <v>1</v>
      </c>
      <c r="S193" s="45">
        <v>4.9938597523300002E-3</v>
      </c>
      <c r="T193" s="45">
        <v>0</v>
      </c>
      <c r="U193" s="45">
        <v>4.9938597523300002E-3</v>
      </c>
      <c r="V193" s="45">
        <v>4.5444123746203003E-3</v>
      </c>
      <c r="W193" s="45">
        <v>-5.4532948495443609E-4</v>
      </c>
      <c r="X193" s="45">
        <v>3.9990828896658602E-3</v>
      </c>
      <c r="Y193" s="46">
        <f t="shared" si="4"/>
        <v>5.9986243344987901E-4</v>
      </c>
      <c r="Z193" s="46">
        <f t="shared" si="5"/>
        <v>3.3992204562159813E-3</v>
      </c>
    </row>
    <row r="194" spans="1:26" ht="13" customHeight="1">
      <c r="A194" s="42" t="s">
        <v>136</v>
      </c>
      <c r="B194" s="42" t="s">
        <v>1008</v>
      </c>
      <c r="C194" s="42" t="s">
        <v>51</v>
      </c>
      <c r="D194" s="42" t="s">
        <v>1009</v>
      </c>
      <c r="E194" s="42" t="s">
        <v>1068</v>
      </c>
      <c r="G194" s="42" t="s">
        <v>1008</v>
      </c>
      <c r="J194" s="42" t="s">
        <v>1074</v>
      </c>
      <c r="K194" s="42" t="s">
        <v>1078</v>
      </c>
      <c r="L194" s="42" t="s">
        <v>1070</v>
      </c>
      <c r="M194" s="42" t="s">
        <v>1071</v>
      </c>
      <c r="N194" s="42" t="s">
        <v>1072</v>
      </c>
      <c r="O194" s="43">
        <v>0</v>
      </c>
      <c r="P194" s="44">
        <v>1</v>
      </c>
      <c r="Q194" s="44">
        <v>0</v>
      </c>
      <c r="R194" s="44">
        <v>1</v>
      </c>
      <c r="S194" s="45">
        <v>8.4709999999999994E-4</v>
      </c>
      <c r="T194" s="45">
        <v>0</v>
      </c>
      <c r="U194" s="45">
        <v>8.4709999999999994E-4</v>
      </c>
      <c r="V194" s="45">
        <v>7.7086100000000007E-4</v>
      </c>
      <c r="W194" s="45">
        <v>-9.2503320000000001E-5</v>
      </c>
      <c r="X194" s="45">
        <v>6.7835767999999998E-4</v>
      </c>
      <c r="Y194" s="46">
        <f t="shared" ref="Y194:Y257" si="6">X194*0.15</f>
        <v>1.01753652E-4</v>
      </c>
      <c r="Z194" s="46">
        <f t="shared" ref="Z194:Z257" si="7">X194-Y194</f>
        <v>5.7660402799999998E-4</v>
      </c>
    </row>
    <row r="195" spans="1:26" ht="13" customHeight="1">
      <c r="A195" s="42" t="s">
        <v>136</v>
      </c>
      <c r="B195" s="42" t="s">
        <v>405</v>
      </c>
      <c r="C195" s="42" t="s">
        <v>61</v>
      </c>
      <c r="D195" s="42" t="s">
        <v>406</v>
      </c>
      <c r="E195" s="42" t="s">
        <v>1068</v>
      </c>
      <c r="G195" s="42" t="s">
        <v>405</v>
      </c>
      <c r="J195" s="42" t="s">
        <v>1074</v>
      </c>
      <c r="K195" s="42" t="s">
        <v>1075</v>
      </c>
      <c r="L195" s="42" t="s">
        <v>1070</v>
      </c>
      <c r="M195" s="42" t="s">
        <v>1071</v>
      </c>
      <c r="N195" s="42" t="s">
        <v>1072</v>
      </c>
      <c r="O195" s="43">
        <v>0</v>
      </c>
      <c r="P195" s="44">
        <v>2</v>
      </c>
      <c r="Q195" s="44">
        <v>0</v>
      </c>
      <c r="R195" s="44">
        <v>2</v>
      </c>
      <c r="S195" s="45">
        <v>1.1268424496949999E-2</v>
      </c>
      <c r="T195" s="45">
        <v>0</v>
      </c>
      <c r="U195" s="45">
        <v>1.1268424496949999E-2</v>
      </c>
      <c r="V195" s="45">
        <v>1.02542662922245E-2</v>
      </c>
      <c r="W195" s="45">
        <v>-1.2305119550669401E-3</v>
      </c>
      <c r="X195" s="45">
        <v>9.0237543371575607E-3</v>
      </c>
      <c r="Y195" s="46">
        <f t="shared" si="6"/>
        <v>1.353563150573634E-3</v>
      </c>
      <c r="Z195" s="46">
        <f t="shared" si="7"/>
        <v>7.6701911865839269E-3</v>
      </c>
    </row>
    <row r="196" spans="1:26" ht="13" customHeight="1">
      <c r="A196" s="42" t="s">
        <v>136</v>
      </c>
      <c r="B196" s="42" t="s">
        <v>213</v>
      </c>
      <c r="C196" s="42" t="s">
        <v>65</v>
      </c>
      <c r="D196" s="42" t="s">
        <v>214</v>
      </c>
      <c r="E196" s="42" t="s">
        <v>1068</v>
      </c>
      <c r="G196" s="42" t="s">
        <v>213</v>
      </c>
      <c r="J196" s="42" t="s">
        <v>1074</v>
      </c>
      <c r="K196" s="42" t="s">
        <v>1033</v>
      </c>
      <c r="L196" s="42" t="s">
        <v>1070</v>
      </c>
      <c r="M196" s="42" t="s">
        <v>1071</v>
      </c>
      <c r="N196" s="42" t="s">
        <v>1072</v>
      </c>
      <c r="O196" s="43">
        <v>0</v>
      </c>
      <c r="P196" s="44">
        <v>4</v>
      </c>
      <c r="Q196" s="44">
        <v>0</v>
      </c>
      <c r="R196" s="44">
        <v>4</v>
      </c>
      <c r="S196" s="45">
        <v>1.459092248883E-2</v>
      </c>
      <c r="T196" s="45">
        <v>0</v>
      </c>
      <c r="U196" s="45">
        <v>1.459092248883E-2</v>
      </c>
      <c r="V196" s="45">
        <v>1.3277739464835299E-2</v>
      </c>
      <c r="W196" s="45">
        <v>-1.5933287357802401E-3</v>
      </c>
      <c r="X196" s="45">
        <v>1.16844107290551E-2</v>
      </c>
      <c r="Y196" s="46">
        <f t="shared" si="6"/>
        <v>1.752661609358265E-3</v>
      </c>
      <c r="Z196" s="46">
        <f t="shared" si="7"/>
        <v>9.9317491196968359E-3</v>
      </c>
    </row>
    <row r="197" spans="1:26" ht="13" customHeight="1">
      <c r="A197" s="42" t="s">
        <v>136</v>
      </c>
      <c r="B197" s="42" t="s">
        <v>252</v>
      </c>
      <c r="C197" s="42" t="s">
        <v>121</v>
      </c>
      <c r="D197" s="42" t="s">
        <v>253</v>
      </c>
      <c r="E197" s="42" t="s">
        <v>1068</v>
      </c>
      <c r="G197" s="42" t="s">
        <v>252</v>
      </c>
      <c r="J197" s="42" t="s">
        <v>1074</v>
      </c>
      <c r="K197" s="42" t="s">
        <v>1075</v>
      </c>
      <c r="L197" s="42" t="s">
        <v>1070</v>
      </c>
      <c r="M197" s="42" t="s">
        <v>1071</v>
      </c>
      <c r="N197" s="42" t="s">
        <v>1072</v>
      </c>
      <c r="O197" s="43">
        <v>0</v>
      </c>
      <c r="P197" s="44">
        <v>2</v>
      </c>
      <c r="Q197" s="44">
        <v>0</v>
      </c>
      <c r="R197" s="44">
        <v>2</v>
      </c>
      <c r="S197" s="45">
        <v>1.1268424496949999E-2</v>
      </c>
      <c r="T197" s="45">
        <v>0</v>
      </c>
      <c r="U197" s="45">
        <v>1.1268424496949999E-2</v>
      </c>
      <c r="V197" s="45">
        <v>1.02542662922245E-2</v>
      </c>
      <c r="W197" s="45">
        <v>-1.2305119550669401E-3</v>
      </c>
      <c r="X197" s="45">
        <v>9.0237543371575607E-3</v>
      </c>
      <c r="Y197" s="46">
        <f t="shared" si="6"/>
        <v>1.353563150573634E-3</v>
      </c>
      <c r="Z197" s="46">
        <f t="shared" si="7"/>
        <v>7.6701911865839269E-3</v>
      </c>
    </row>
    <row r="198" spans="1:26" ht="13" customHeight="1">
      <c r="A198" s="42" t="s">
        <v>136</v>
      </c>
      <c r="B198" s="42" t="s">
        <v>154</v>
      </c>
      <c r="C198" s="42" t="s">
        <v>61</v>
      </c>
      <c r="D198" s="42" t="s">
        <v>1106</v>
      </c>
      <c r="E198" s="42" t="s">
        <v>1068</v>
      </c>
      <c r="G198" s="42" t="s">
        <v>154</v>
      </c>
      <c r="J198" s="42" t="s">
        <v>1074</v>
      </c>
      <c r="K198" s="42" t="s">
        <v>1075</v>
      </c>
      <c r="L198" s="42" t="s">
        <v>1070</v>
      </c>
      <c r="M198" s="42" t="s">
        <v>1071</v>
      </c>
      <c r="N198" s="42" t="s">
        <v>1072</v>
      </c>
      <c r="O198" s="43">
        <v>0</v>
      </c>
      <c r="P198" s="44">
        <v>2</v>
      </c>
      <c r="Q198" s="44">
        <v>0</v>
      </c>
      <c r="R198" s="44">
        <v>2</v>
      </c>
      <c r="S198" s="45">
        <v>8.3032226963200007E-3</v>
      </c>
      <c r="T198" s="45">
        <v>0</v>
      </c>
      <c r="U198" s="45">
        <v>8.3032226963200007E-3</v>
      </c>
      <c r="V198" s="45">
        <v>7.5559326536511996E-3</v>
      </c>
      <c r="W198" s="45">
        <v>-9.0671191843814405E-4</v>
      </c>
      <c r="X198" s="45">
        <v>6.6492207352130605E-3</v>
      </c>
      <c r="Y198" s="46">
        <f t="shared" si="6"/>
        <v>9.9738311028195904E-4</v>
      </c>
      <c r="Z198" s="46">
        <f t="shared" si="7"/>
        <v>5.6518376249311015E-3</v>
      </c>
    </row>
    <row r="199" spans="1:26" ht="13" customHeight="1">
      <c r="A199" s="42" t="s">
        <v>136</v>
      </c>
      <c r="B199" s="42" t="s">
        <v>439</v>
      </c>
      <c r="C199" s="42" t="s">
        <v>61</v>
      </c>
      <c r="D199" s="42" t="s">
        <v>440</v>
      </c>
      <c r="E199" s="42" t="s">
        <v>1068</v>
      </c>
      <c r="G199" s="42" t="s">
        <v>439</v>
      </c>
      <c r="J199" s="42" t="s">
        <v>1074</v>
      </c>
      <c r="K199" s="42" t="s">
        <v>1078</v>
      </c>
      <c r="L199" s="42" t="s">
        <v>1070</v>
      </c>
      <c r="M199" s="42" t="s">
        <v>1071</v>
      </c>
      <c r="N199" s="42" t="s">
        <v>1072</v>
      </c>
      <c r="O199" s="43">
        <v>0</v>
      </c>
      <c r="P199" s="44">
        <v>2</v>
      </c>
      <c r="Q199" s="44">
        <v>0</v>
      </c>
      <c r="R199" s="44">
        <v>2</v>
      </c>
      <c r="S199" s="45">
        <v>8.23939430429E-3</v>
      </c>
      <c r="T199" s="45">
        <v>0</v>
      </c>
      <c r="U199" s="45">
        <v>8.23939430429E-3</v>
      </c>
      <c r="V199" s="45">
        <v>7.4978488169039001E-3</v>
      </c>
      <c r="W199" s="45">
        <v>-8.9974185802846806E-4</v>
      </c>
      <c r="X199" s="45">
        <v>6.5981069588754307E-3</v>
      </c>
      <c r="Y199" s="46">
        <f t="shared" si="6"/>
        <v>9.8971604383131452E-4</v>
      </c>
      <c r="Z199" s="46">
        <f t="shared" si="7"/>
        <v>5.6083909150441164E-3</v>
      </c>
    </row>
    <row r="200" spans="1:26" ht="13" customHeight="1">
      <c r="A200" s="42" t="s">
        <v>136</v>
      </c>
      <c r="B200" s="42" t="s">
        <v>238</v>
      </c>
      <c r="C200" s="42" t="s">
        <v>61</v>
      </c>
      <c r="D200" s="42" t="s">
        <v>239</v>
      </c>
      <c r="E200" s="42" t="s">
        <v>1068</v>
      </c>
      <c r="G200" s="42" t="s">
        <v>238</v>
      </c>
      <c r="J200" s="42" t="s">
        <v>1074</v>
      </c>
      <c r="K200" s="42" t="s">
        <v>1075</v>
      </c>
      <c r="L200" s="42" t="s">
        <v>1070</v>
      </c>
      <c r="M200" s="42" t="s">
        <v>1071</v>
      </c>
      <c r="N200" s="42" t="s">
        <v>1072</v>
      </c>
      <c r="O200" s="43">
        <v>0</v>
      </c>
      <c r="P200" s="44">
        <v>3</v>
      </c>
      <c r="Q200" s="44">
        <v>0</v>
      </c>
      <c r="R200" s="44">
        <v>3</v>
      </c>
      <c r="S200" s="45">
        <v>6.5199862177799999E-3</v>
      </c>
      <c r="T200" s="45">
        <v>0</v>
      </c>
      <c r="U200" s="45">
        <v>6.5199862177799999E-3</v>
      </c>
      <c r="V200" s="45">
        <v>5.9331874581798E-3</v>
      </c>
      <c r="W200" s="45">
        <v>-7.1198249498157602E-4</v>
      </c>
      <c r="X200" s="45">
        <v>5.2212049631982201E-3</v>
      </c>
      <c r="Y200" s="46">
        <f t="shared" si="6"/>
        <v>7.8318074447973304E-4</v>
      </c>
      <c r="Z200" s="46">
        <f t="shared" si="7"/>
        <v>4.4380242187184874E-3</v>
      </c>
    </row>
    <row r="201" spans="1:26" ht="13" customHeight="1">
      <c r="A201" s="42" t="s">
        <v>136</v>
      </c>
      <c r="B201" s="42" t="s">
        <v>146</v>
      </c>
      <c r="C201" s="42" t="s">
        <v>61</v>
      </c>
      <c r="D201" s="42" t="s">
        <v>1073</v>
      </c>
      <c r="E201" s="42" t="s">
        <v>1068</v>
      </c>
      <c r="G201" s="42" t="s">
        <v>146</v>
      </c>
      <c r="J201" s="42" t="s">
        <v>1074</v>
      </c>
      <c r="K201" s="42" t="s">
        <v>1075</v>
      </c>
      <c r="L201" s="42" t="s">
        <v>1070</v>
      </c>
      <c r="M201" s="42" t="s">
        <v>1071</v>
      </c>
      <c r="N201" s="42" t="s">
        <v>1072</v>
      </c>
      <c r="O201" s="43">
        <v>0</v>
      </c>
      <c r="P201" s="44">
        <v>1</v>
      </c>
      <c r="Q201" s="44">
        <v>0</v>
      </c>
      <c r="R201" s="44">
        <v>1</v>
      </c>
      <c r="S201" s="45">
        <v>5.63421220612E-3</v>
      </c>
      <c r="T201" s="45">
        <v>0</v>
      </c>
      <c r="U201" s="45">
        <v>5.63421220612E-3</v>
      </c>
      <c r="V201" s="45">
        <v>5.1271331075691999E-3</v>
      </c>
      <c r="W201" s="45">
        <v>-6.1525597290830404E-4</v>
      </c>
      <c r="X201" s="45">
        <v>4.5118771346608997E-3</v>
      </c>
      <c r="Y201" s="46">
        <f t="shared" si="6"/>
        <v>6.7678157019913498E-4</v>
      </c>
      <c r="Z201" s="46">
        <f t="shared" si="7"/>
        <v>3.8350955644617648E-3</v>
      </c>
    </row>
    <row r="202" spans="1:26" ht="13" customHeight="1">
      <c r="A202" s="42" t="s">
        <v>136</v>
      </c>
      <c r="B202" s="42" t="s">
        <v>1025</v>
      </c>
      <c r="C202" s="42" t="s">
        <v>51</v>
      </c>
      <c r="D202" s="42" t="s">
        <v>1026</v>
      </c>
      <c r="E202" s="42" t="s">
        <v>1068</v>
      </c>
      <c r="G202" s="42" t="s">
        <v>1025</v>
      </c>
      <c r="J202" s="42" t="s">
        <v>1074</v>
      </c>
      <c r="K202" s="42" t="s">
        <v>1078</v>
      </c>
      <c r="L202" s="42" t="s">
        <v>1070</v>
      </c>
      <c r="M202" s="42" t="s">
        <v>1071</v>
      </c>
      <c r="N202" s="42" t="s">
        <v>1072</v>
      </c>
      <c r="O202" s="43">
        <v>0</v>
      </c>
      <c r="P202" s="44">
        <v>1</v>
      </c>
      <c r="Q202" s="44">
        <v>0</v>
      </c>
      <c r="R202" s="44">
        <v>1</v>
      </c>
      <c r="S202" s="45">
        <v>8.4709999999999994E-4</v>
      </c>
      <c r="T202" s="45">
        <v>0</v>
      </c>
      <c r="U202" s="45">
        <v>8.4709999999999994E-4</v>
      </c>
      <c r="V202" s="45">
        <v>7.7086100000000007E-4</v>
      </c>
      <c r="W202" s="45">
        <v>-9.2503320000000001E-5</v>
      </c>
      <c r="X202" s="45">
        <v>6.7835767999999998E-4</v>
      </c>
      <c r="Y202" s="46">
        <f t="shared" si="6"/>
        <v>1.01753652E-4</v>
      </c>
      <c r="Z202" s="46">
        <f t="shared" si="7"/>
        <v>5.7660402799999998E-4</v>
      </c>
    </row>
    <row r="203" spans="1:26" ht="13" customHeight="1">
      <c r="A203" s="42" t="s">
        <v>136</v>
      </c>
      <c r="B203" s="42" t="s">
        <v>484</v>
      </c>
      <c r="C203" s="42" t="s">
        <v>61</v>
      </c>
      <c r="D203" s="42" t="s">
        <v>1110</v>
      </c>
      <c r="E203" s="42" t="s">
        <v>1068</v>
      </c>
      <c r="G203" s="42" t="s">
        <v>484</v>
      </c>
      <c r="J203" s="42" t="s">
        <v>1074</v>
      </c>
      <c r="K203" s="42" t="s">
        <v>1075</v>
      </c>
      <c r="L203" s="42" t="s">
        <v>1070</v>
      </c>
      <c r="M203" s="42" t="s">
        <v>1071</v>
      </c>
      <c r="N203" s="42" t="s">
        <v>1072</v>
      </c>
      <c r="O203" s="43">
        <v>0</v>
      </c>
      <c r="P203" s="44">
        <v>1</v>
      </c>
      <c r="Q203" s="44">
        <v>0</v>
      </c>
      <c r="R203" s="44">
        <v>1</v>
      </c>
      <c r="S203" s="45">
        <v>4.9938597523300002E-3</v>
      </c>
      <c r="T203" s="45">
        <v>0</v>
      </c>
      <c r="U203" s="45">
        <v>4.9938597523300002E-3</v>
      </c>
      <c r="V203" s="45">
        <v>4.5444123746203003E-3</v>
      </c>
      <c r="W203" s="45">
        <v>-5.4532948495443609E-4</v>
      </c>
      <c r="X203" s="45">
        <v>3.9990828896658602E-3</v>
      </c>
      <c r="Y203" s="46">
        <f t="shared" si="6"/>
        <v>5.9986243344987901E-4</v>
      </c>
      <c r="Z203" s="46">
        <f t="shared" si="7"/>
        <v>3.3992204562159813E-3</v>
      </c>
    </row>
    <row r="204" spans="1:26" ht="13" customHeight="1">
      <c r="A204" s="42" t="s">
        <v>136</v>
      </c>
      <c r="B204" s="42" t="s">
        <v>407</v>
      </c>
      <c r="C204" s="42" t="s">
        <v>121</v>
      </c>
      <c r="D204" s="42" t="s">
        <v>662</v>
      </c>
      <c r="E204" s="42" t="s">
        <v>1068</v>
      </c>
      <c r="G204" s="42" t="s">
        <v>407</v>
      </c>
      <c r="J204" s="42" t="s">
        <v>1074</v>
      </c>
      <c r="K204" s="42" t="s">
        <v>1075</v>
      </c>
      <c r="L204" s="42" t="s">
        <v>1070</v>
      </c>
      <c r="M204" s="42" t="s">
        <v>1071</v>
      </c>
      <c r="N204" s="42" t="s">
        <v>1072</v>
      </c>
      <c r="O204" s="43">
        <v>0</v>
      </c>
      <c r="P204" s="44">
        <v>1</v>
      </c>
      <c r="Q204" s="44">
        <v>0</v>
      </c>
      <c r="R204" s="44">
        <v>1</v>
      </c>
      <c r="S204" s="45">
        <v>4.9938597523300002E-3</v>
      </c>
      <c r="T204" s="45">
        <v>0</v>
      </c>
      <c r="U204" s="45">
        <v>4.9938597523300002E-3</v>
      </c>
      <c r="V204" s="45">
        <v>4.5444123746203003E-3</v>
      </c>
      <c r="W204" s="45">
        <v>-5.4532948495443609E-4</v>
      </c>
      <c r="X204" s="45">
        <v>3.9990828896658602E-3</v>
      </c>
      <c r="Y204" s="46">
        <f t="shared" si="6"/>
        <v>5.9986243344987901E-4</v>
      </c>
      <c r="Z204" s="46">
        <f t="shared" si="7"/>
        <v>3.3992204562159813E-3</v>
      </c>
    </row>
    <row r="205" spans="1:26" ht="13" customHeight="1">
      <c r="A205" s="42" t="s">
        <v>136</v>
      </c>
      <c r="B205" s="42" t="s">
        <v>431</v>
      </c>
      <c r="C205" s="42" t="s">
        <v>61</v>
      </c>
      <c r="D205" s="42" t="s">
        <v>432</v>
      </c>
      <c r="E205" s="42" t="s">
        <v>1068</v>
      </c>
      <c r="G205" s="42" t="s">
        <v>431</v>
      </c>
      <c r="J205" s="42" t="s">
        <v>1074</v>
      </c>
      <c r="K205" s="42" t="s">
        <v>1075</v>
      </c>
      <c r="L205" s="42" t="s">
        <v>1070</v>
      </c>
      <c r="M205" s="42" t="s">
        <v>1071</v>
      </c>
      <c r="N205" s="42" t="s">
        <v>1072</v>
      </c>
      <c r="O205" s="43">
        <v>0</v>
      </c>
      <c r="P205" s="44">
        <v>13</v>
      </c>
      <c r="Q205" s="44">
        <v>0</v>
      </c>
      <c r="R205" s="44">
        <v>13</v>
      </c>
      <c r="S205" s="45">
        <v>5.3970947356659998E-2</v>
      </c>
      <c r="T205" s="45">
        <v>0</v>
      </c>
      <c r="U205" s="45">
        <v>5.3970947356659998E-2</v>
      </c>
      <c r="V205" s="45">
        <v>4.9113562094560602E-2</v>
      </c>
      <c r="W205" s="45">
        <v>-5.8936274513472706E-3</v>
      </c>
      <c r="X205" s="45">
        <v>4.3219934643213297E-2</v>
      </c>
      <c r="Y205" s="46">
        <f t="shared" si="6"/>
        <v>6.482990196481994E-3</v>
      </c>
      <c r="Z205" s="46">
        <f t="shared" si="7"/>
        <v>3.6736944446731305E-2</v>
      </c>
    </row>
    <row r="206" spans="1:26" ht="13" customHeight="1">
      <c r="A206" s="42" t="s">
        <v>136</v>
      </c>
      <c r="B206" s="42" t="s">
        <v>486</v>
      </c>
      <c r="C206" s="42" t="s">
        <v>61</v>
      </c>
      <c r="D206" s="42" t="s">
        <v>1109</v>
      </c>
      <c r="E206" s="42" t="s">
        <v>1068</v>
      </c>
      <c r="G206" s="42" t="s">
        <v>486</v>
      </c>
      <c r="J206" s="42" t="s">
        <v>1074</v>
      </c>
      <c r="K206" s="42" t="s">
        <v>1075</v>
      </c>
      <c r="L206" s="42" t="s">
        <v>1070</v>
      </c>
      <c r="M206" s="42" t="s">
        <v>1071</v>
      </c>
      <c r="N206" s="42" t="s">
        <v>1072</v>
      </c>
      <c r="O206" s="43">
        <v>0</v>
      </c>
      <c r="P206" s="44">
        <v>1</v>
      </c>
      <c r="Q206" s="44">
        <v>0</v>
      </c>
      <c r="R206" s="44">
        <v>1</v>
      </c>
      <c r="S206" s="45">
        <v>4.9938597523300002E-3</v>
      </c>
      <c r="T206" s="45">
        <v>0</v>
      </c>
      <c r="U206" s="45">
        <v>4.9938597523300002E-3</v>
      </c>
      <c r="V206" s="45">
        <v>4.5444123746203003E-3</v>
      </c>
      <c r="W206" s="45">
        <v>-5.4532948495443609E-4</v>
      </c>
      <c r="X206" s="45">
        <v>3.9990828896658602E-3</v>
      </c>
      <c r="Y206" s="46">
        <f t="shared" si="6"/>
        <v>5.9986243344987901E-4</v>
      </c>
      <c r="Z206" s="46">
        <f t="shared" si="7"/>
        <v>3.3992204562159813E-3</v>
      </c>
    </row>
    <row r="207" spans="1:26" ht="13" customHeight="1">
      <c r="A207" s="42" t="s">
        <v>136</v>
      </c>
      <c r="B207" s="42" t="s">
        <v>429</v>
      </c>
      <c r="C207" s="42" t="s">
        <v>61</v>
      </c>
      <c r="D207" s="42" t="s">
        <v>430</v>
      </c>
      <c r="E207" s="42" t="s">
        <v>1068</v>
      </c>
      <c r="G207" s="42" t="s">
        <v>429</v>
      </c>
      <c r="J207" s="42" t="s">
        <v>1074</v>
      </c>
      <c r="K207" s="42" t="s">
        <v>1075</v>
      </c>
      <c r="L207" s="42" t="s">
        <v>1070</v>
      </c>
      <c r="M207" s="42" t="s">
        <v>1071</v>
      </c>
      <c r="N207" s="42" t="s">
        <v>1072</v>
      </c>
      <c r="O207" s="43">
        <v>0</v>
      </c>
      <c r="P207" s="44">
        <v>1</v>
      </c>
      <c r="Q207" s="44">
        <v>0</v>
      </c>
      <c r="R207" s="44">
        <v>1</v>
      </c>
      <c r="S207" s="45">
        <v>8.4709999999999994E-4</v>
      </c>
      <c r="T207" s="45">
        <v>0</v>
      </c>
      <c r="U207" s="45">
        <v>8.4709999999999994E-4</v>
      </c>
      <c r="V207" s="45">
        <v>7.7086100000000007E-4</v>
      </c>
      <c r="W207" s="45">
        <v>-9.2503320000000001E-5</v>
      </c>
      <c r="X207" s="45">
        <v>6.7835767999999998E-4</v>
      </c>
      <c r="Y207" s="46">
        <f t="shared" si="6"/>
        <v>1.01753652E-4</v>
      </c>
      <c r="Z207" s="46">
        <f t="shared" si="7"/>
        <v>5.7660402799999998E-4</v>
      </c>
    </row>
    <row r="208" spans="1:26" ht="13" customHeight="1">
      <c r="A208" s="42" t="s">
        <v>136</v>
      </c>
      <c r="B208" s="42" t="s">
        <v>252</v>
      </c>
      <c r="C208" s="42" t="s">
        <v>121</v>
      </c>
      <c r="D208" s="42" t="s">
        <v>253</v>
      </c>
      <c r="E208" s="42" t="s">
        <v>1068</v>
      </c>
      <c r="G208" s="42" t="s">
        <v>252</v>
      </c>
      <c r="J208" s="42" t="s">
        <v>1074</v>
      </c>
      <c r="K208" s="42" t="s">
        <v>1075</v>
      </c>
      <c r="L208" s="42" t="s">
        <v>1070</v>
      </c>
      <c r="M208" s="42" t="s">
        <v>1071</v>
      </c>
      <c r="N208" s="42" t="s">
        <v>1072</v>
      </c>
      <c r="O208" s="43">
        <v>0</v>
      </c>
      <c r="P208" s="44">
        <v>1</v>
      </c>
      <c r="Q208" s="44">
        <v>0</v>
      </c>
      <c r="R208" s="44">
        <v>1</v>
      </c>
      <c r="S208" s="45">
        <v>4.9938597523300002E-3</v>
      </c>
      <c r="T208" s="45">
        <v>0</v>
      </c>
      <c r="U208" s="45">
        <v>4.9938597523300002E-3</v>
      </c>
      <c r="V208" s="45">
        <v>4.5444123746203003E-3</v>
      </c>
      <c r="W208" s="45">
        <v>-5.4532948495443609E-4</v>
      </c>
      <c r="X208" s="45">
        <v>3.9990828896658602E-3</v>
      </c>
      <c r="Y208" s="46">
        <f t="shared" si="6"/>
        <v>5.9986243344987901E-4</v>
      </c>
      <c r="Z208" s="46">
        <f t="shared" si="7"/>
        <v>3.3992204562159813E-3</v>
      </c>
    </row>
    <row r="209" spans="1:26" ht="13" customHeight="1">
      <c r="A209" s="42" t="s">
        <v>136</v>
      </c>
      <c r="B209" s="42" t="s">
        <v>1111</v>
      </c>
      <c r="C209" s="42" t="s">
        <v>61</v>
      </c>
      <c r="D209" s="42" t="s">
        <v>1112</v>
      </c>
      <c r="E209" s="42" t="s">
        <v>1068</v>
      </c>
      <c r="G209" s="42" t="s">
        <v>474</v>
      </c>
      <c r="J209" s="42" t="s">
        <v>1074</v>
      </c>
      <c r="K209" s="42" t="s">
        <v>1078</v>
      </c>
      <c r="L209" s="42" t="s">
        <v>1070</v>
      </c>
      <c r="M209" s="42" t="s">
        <v>1071</v>
      </c>
      <c r="N209" s="42" t="s">
        <v>1072</v>
      </c>
      <c r="O209" s="43">
        <v>0</v>
      </c>
      <c r="P209" s="44">
        <v>1</v>
      </c>
      <c r="Q209" s="44">
        <v>0</v>
      </c>
      <c r="R209" s="44">
        <v>1</v>
      </c>
      <c r="S209" s="45">
        <v>4.1196971097900003E-3</v>
      </c>
      <c r="T209" s="45">
        <v>0</v>
      </c>
      <c r="U209" s="45">
        <v>4.1196971097900003E-3</v>
      </c>
      <c r="V209" s="45">
        <v>3.7489243699088998E-3</v>
      </c>
      <c r="W209" s="45">
        <v>-4.4987092438906806E-4</v>
      </c>
      <c r="X209" s="45">
        <v>3.2990534455198304E-3</v>
      </c>
      <c r="Y209" s="46">
        <f t="shared" si="6"/>
        <v>4.9485801682797449E-4</v>
      </c>
      <c r="Z209" s="46">
        <f t="shared" si="7"/>
        <v>2.8041954286918561E-3</v>
      </c>
    </row>
    <row r="210" spans="1:26" ht="13" customHeight="1">
      <c r="A210" s="42" t="s">
        <v>136</v>
      </c>
      <c r="B210" s="42" t="s">
        <v>435</v>
      </c>
      <c r="C210" s="42" t="s">
        <v>61</v>
      </c>
      <c r="D210" s="42" t="s">
        <v>436</v>
      </c>
      <c r="E210" s="42" t="s">
        <v>1068</v>
      </c>
      <c r="G210" s="42" t="s">
        <v>435</v>
      </c>
      <c r="J210" s="42" t="s">
        <v>1074</v>
      </c>
      <c r="K210" s="42" t="s">
        <v>1075</v>
      </c>
      <c r="L210" s="42" t="s">
        <v>1070</v>
      </c>
      <c r="M210" s="42" t="s">
        <v>1071</v>
      </c>
      <c r="N210" s="42" t="s">
        <v>1072</v>
      </c>
      <c r="O210" s="43">
        <v>0</v>
      </c>
      <c r="P210" s="44">
        <v>2</v>
      </c>
      <c r="Q210" s="44">
        <v>0</v>
      </c>
      <c r="R210" s="44">
        <v>2</v>
      </c>
      <c r="S210" s="45">
        <v>2.5701941574500001E-3</v>
      </c>
      <c r="T210" s="45">
        <v>0</v>
      </c>
      <c r="U210" s="45">
        <v>2.5701941574500001E-3</v>
      </c>
      <c r="V210" s="45">
        <v>2.3388766832795E-3</v>
      </c>
      <c r="W210" s="45">
        <v>-2.8066520199354004E-4</v>
      </c>
      <c r="X210" s="45">
        <v>2.0582114812859602E-3</v>
      </c>
      <c r="Y210" s="46">
        <f t="shared" si="6"/>
        <v>3.08731722192894E-4</v>
      </c>
      <c r="Z210" s="46">
        <f t="shared" si="7"/>
        <v>1.7494797590930661E-3</v>
      </c>
    </row>
    <row r="211" spans="1:26" ht="13" customHeight="1">
      <c r="A211" s="42" t="s">
        <v>136</v>
      </c>
      <c r="B211" s="42" t="s">
        <v>230</v>
      </c>
      <c r="C211" s="42" t="s">
        <v>121</v>
      </c>
      <c r="D211" s="42" t="s">
        <v>243</v>
      </c>
      <c r="E211" s="42" t="s">
        <v>1068</v>
      </c>
      <c r="G211" s="42" t="s">
        <v>230</v>
      </c>
      <c r="J211" s="42" t="s">
        <v>1074</v>
      </c>
      <c r="K211" s="42" t="s">
        <v>1075</v>
      </c>
      <c r="L211" s="42" t="s">
        <v>1070</v>
      </c>
      <c r="M211" s="42" t="s">
        <v>1071</v>
      </c>
      <c r="N211" s="42" t="s">
        <v>1072</v>
      </c>
      <c r="O211" s="43">
        <v>0</v>
      </c>
      <c r="P211" s="44">
        <v>1</v>
      </c>
      <c r="Q211" s="44">
        <v>0</v>
      </c>
      <c r="R211" s="44">
        <v>1</v>
      </c>
      <c r="S211" s="45">
        <v>8.4709999999999994E-4</v>
      </c>
      <c r="T211" s="45">
        <v>0</v>
      </c>
      <c r="U211" s="45">
        <v>8.4709999999999994E-4</v>
      </c>
      <c r="V211" s="45">
        <v>7.7086100000000007E-4</v>
      </c>
      <c r="W211" s="45">
        <v>-9.2503320000000001E-5</v>
      </c>
      <c r="X211" s="45">
        <v>6.7835767999999998E-4</v>
      </c>
      <c r="Y211" s="46">
        <f t="shared" si="6"/>
        <v>1.01753652E-4</v>
      </c>
      <c r="Z211" s="46">
        <f t="shared" si="7"/>
        <v>5.7660402799999998E-4</v>
      </c>
    </row>
    <row r="212" spans="1:26" ht="13" customHeight="1">
      <c r="A212" s="42" t="s">
        <v>136</v>
      </c>
      <c r="B212" s="42" t="s">
        <v>176</v>
      </c>
      <c r="C212" s="42" t="s">
        <v>61</v>
      </c>
      <c r="D212" s="42" t="s">
        <v>177</v>
      </c>
      <c r="E212" s="42" t="s">
        <v>1068</v>
      </c>
      <c r="G212" s="42" t="s">
        <v>176</v>
      </c>
      <c r="J212" s="42" t="s">
        <v>1074</v>
      </c>
      <c r="K212" s="42" t="s">
        <v>1075</v>
      </c>
      <c r="L212" s="42" t="s">
        <v>1070</v>
      </c>
      <c r="M212" s="42" t="s">
        <v>1071</v>
      </c>
      <c r="N212" s="42" t="s">
        <v>1072</v>
      </c>
      <c r="O212" s="43">
        <v>0</v>
      </c>
      <c r="P212" s="44">
        <v>13</v>
      </c>
      <c r="Q212" s="44">
        <v>0</v>
      </c>
      <c r="R212" s="44">
        <v>13</v>
      </c>
      <c r="S212" s="45">
        <v>2.0452824332070001E-2</v>
      </c>
      <c r="T212" s="45">
        <v>0</v>
      </c>
      <c r="U212" s="45">
        <v>2.0452824332070001E-2</v>
      </c>
      <c r="V212" s="45">
        <v>1.86120701421837E-2</v>
      </c>
      <c r="W212" s="45">
        <v>-2.2334484170620401E-3</v>
      </c>
      <c r="X212" s="45">
        <v>1.6378621725121698E-2</v>
      </c>
      <c r="Y212" s="46">
        <f t="shared" si="6"/>
        <v>2.4567932587682547E-3</v>
      </c>
      <c r="Z212" s="46">
        <f t="shared" si="7"/>
        <v>1.3921828466353443E-2</v>
      </c>
    </row>
    <row r="213" spans="1:26" ht="13" customHeight="1">
      <c r="A213" s="42" t="s">
        <v>136</v>
      </c>
      <c r="B213" s="42" t="s">
        <v>544</v>
      </c>
      <c r="C213" s="42" t="s">
        <v>61</v>
      </c>
      <c r="D213" s="42" t="s">
        <v>545</v>
      </c>
      <c r="E213" s="42" t="s">
        <v>1068</v>
      </c>
      <c r="G213" s="42" t="s">
        <v>544</v>
      </c>
      <c r="J213" s="42" t="s">
        <v>1074</v>
      </c>
      <c r="K213" s="42" t="s">
        <v>1078</v>
      </c>
      <c r="L213" s="42" t="s">
        <v>1070</v>
      </c>
      <c r="M213" s="42" t="s">
        <v>1071</v>
      </c>
      <c r="N213" s="42" t="s">
        <v>1072</v>
      </c>
      <c r="O213" s="43">
        <v>0</v>
      </c>
      <c r="P213" s="44">
        <v>1</v>
      </c>
      <c r="Q213" s="44">
        <v>0</v>
      </c>
      <c r="R213" s="44">
        <v>1</v>
      </c>
      <c r="S213" s="45">
        <v>8.4709999999999994E-4</v>
      </c>
      <c r="T213" s="45">
        <v>0</v>
      </c>
      <c r="U213" s="45">
        <v>8.4709999999999994E-4</v>
      </c>
      <c r="V213" s="45">
        <v>7.7086100000000007E-4</v>
      </c>
      <c r="W213" s="45">
        <v>-9.2503320000000001E-5</v>
      </c>
      <c r="X213" s="45">
        <v>6.7835767999999998E-4</v>
      </c>
      <c r="Y213" s="46">
        <f t="shared" si="6"/>
        <v>1.01753652E-4</v>
      </c>
      <c r="Z213" s="46">
        <f t="shared" si="7"/>
        <v>5.7660402799999998E-4</v>
      </c>
    </row>
    <row r="214" spans="1:26" ht="13" customHeight="1">
      <c r="A214" s="42" t="s">
        <v>136</v>
      </c>
      <c r="B214" s="42" t="s">
        <v>422</v>
      </c>
      <c r="C214" s="42" t="s">
        <v>61</v>
      </c>
      <c r="D214" s="42" t="s">
        <v>1076</v>
      </c>
      <c r="E214" s="42" t="s">
        <v>1068</v>
      </c>
      <c r="G214" s="42" t="s">
        <v>422</v>
      </c>
      <c r="J214" s="42" t="s">
        <v>1074</v>
      </c>
      <c r="K214" s="42" t="s">
        <v>1075</v>
      </c>
      <c r="L214" s="42" t="s">
        <v>1070</v>
      </c>
      <c r="M214" s="42" t="s">
        <v>1071</v>
      </c>
      <c r="N214" s="42" t="s">
        <v>1072</v>
      </c>
      <c r="O214" s="43">
        <v>0</v>
      </c>
      <c r="P214" s="44">
        <v>20</v>
      </c>
      <c r="Q214" s="44">
        <v>0</v>
      </c>
      <c r="R214" s="44">
        <v>20</v>
      </c>
      <c r="S214" s="45">
        <v>0.13202856195018001</v>
      </c>
      <c r="T214" s="45">
        <v>0</v>
      </c>
      <c r="U214" s="45">
        <v>0.13202856195018001</v>
      </c>
      <c r="V214" s="45">
        <v>0.12014599137466402</v>
      </c>
      <c r="W214" s="45">
        <v>-1.44175189649597E-2</v>
      </c>
      <c r="X214" s="45">
        <v>0.10572847240970401</v>
      </c>
      <c r="Y214" s="46">
        <f t="shared" si="6"/>
        <v>1.58592708614556E-2</v>
      </c>
      <c r="Z214" s="46">
        <f t="shared" si="7"/>
        <v>8.9869201548248415E-2</v>
      </c>
    </row>
    <row r="215" spans="1:26" ht="13" customHeight="1">
      <c r="A215" s="42" t="s">
        <v>136</v>
      </c>
      <c r="B215" s="42" t="s">
        <v>459</v>
      </c>
      <c r="C215" s="42" t="s">
        <v>61</v>
      </c>
      <c r="D215" s="42" t="s">
        <v>1113</v>
      </c>
      <c r="E215" s="42" t="s">
        <v>1068</v>
      </c>
      <c r="G215" s="42" t="s">
        <v>459</v>
      </c>
      <c r="J215" s="42" t="s">
        <v>1074</v>
      </c>
      <c r="K215" s="42" t="s">
        <v>1078</v>
      </c>
      <c r="L215" s="42" t="s">
        <v>1070</v>
      </c>
      <c r="M215" s="42" t="s">
        <v>1071</v>
      </c>
      <c r="N215" s="42" t="s">
        <v>1072</v>
      </c>
      <c r="O215" s="43">
        <v>0</v>
      </c>
      <c r="P215" s="44">
        <v>1</v>
      </c>
      <c r="Q215" s="44">
        <v>0</v>
      </c>
      <c r="R215" s="44">
        <v>1</v>
      </c>
      <c r="S215" s="45">
        <v>8.4709999999999994E-4</v>
      </c>
      <c r="T215" s="45">
        <v>0</v>
      </c>
      <c r="U215" s="45">
        <v>8.4709999999999994E-4</v>
      </c>
      <c r="V215" s="45">
        <v>7.7086100000000007E-4</v>
      </c>
      <c r="W215" s="45">
        <v>-9.2503320000000001E-5</v>
      </c>
      <c r="X215" s="45">
        <v>6.7835767999999998E-4</v>
      </c>
      <c r="Y215" s="46">
        <f t="shared" si="6"/>
        <v>1.01753652E-4</v>
      </c>
      <c r="Z215" s="46">
        <f t="shared" si="7"/>
        <v>5.7660402799999998E-4</v>
      </c>
    </row>
    <row r="216" spans="1:26" ht="13" customHeight="1">
      <c r="A216" s="42" t="s">
        <v>136</v>
      </c>
      <c r="B216" s="42" t="s">
        <v>405</v>
      </c>
      <c r="C216" s="42" t="s">
        <v>61</v>
      </c>
      <c r="D216" s="42" t="s">
        <v>406</v>
      </c>
      <c r="E216" s="42" t="s">
        <v>1068</v>
      </c>
      <c r="G216" s="42" t="s">
        <v>405</v>
      </c>
      <c r="J216" s="42" t="s">
        <v>1074</v>
      </c>
      <c r="K216" s="42" t="s">
        <v>1075</v>
      </c>
      <c r="L216" s="42" t="s">
        <v>1070</v>
      </c>
      <c r="M216" s="42" t="s">
        <v>1071</v>
      </c>
      <c r="N216" s="42" t="s">
        <v>1072</v>
      </c>
      <c r="O216" s="43">
        <v>0</v>
      </c>
      <c r="P216" s="44">
        <v>4</v>
      </c>
      <c r="Q216" s="44">
        <v>0</v>
      </c>
      <c r="R216" s="44">
        <v>4</v>
      </c>
      <c r="S216" s="45">
        <v>8.6933149570399999E-3</v>
      </c>
      <c r="T216" s="45">
        <v>0</v>
      </c>
      <c r="U216" s="45">
        <v>8.6933149570399999E-3</v>
      </c>
      <c r="V216" s="45">
        <v>7.9109166109064006E-3</v>
      </c>
      <c r="W216" s="45">
        <v>-9.493099933087681E-4</v>
      </c>
      <c r="X216" s="45">
        <v>6.9616066175976305E-3</v>
      </c>
      <c r="Y216" s="46">
        <f t="shared" si="6"/>
        <v>1.0442409926396446E-3</v>
      </c>
      <c r="Z216" s="46">
        <f t="shared" si="7"/>
        <v>5.9173656249579855E-3</v>
      </c>
    </row>
    <row r="217" spans="1:26" ht="13" customHeight="1">
      <c r="A217" s="42" t="s">
        <v>136</v>
      </c>
      <c r="B217" s="42" t="s">
        <v>213</v>
      </c>
      <c r="C217" s="42" t="s">
        <v>65</v>
      </c>
      <c r="D217" s="42" t="s">
        <v>214</v>
      </c>
      <c r="E217" s="42" t="s">
        <v>1068</v>
      </c>
      <c r="G217" s="42" t="s">
        <v>213</v>
      </c>
      <c r="J217" s="42" t="s">
        <v>1074</v>
      </c>
      <c r="K217" s="42" t="s">
        <v>64</v>
      </c>
      <c r="L217" s="42" t="s">
        <v>1070</v>
      </c>
      <c r="M217" s="42" t="s">
        <v>1071</v>
      </c>
      <c r="N217" s="42" t="s">
        <v>1072</v>
      </c>
      <c r="O217" s="43">
        <v>0</v>
      </c>
      <c r="P217" s="44">
        <v>3</v>
      </c>
      <c r="Q217" s="44">
        <v>0</v>
      </c>
      <c r="R217" s="44">
        <v>3</v>
      </c>
      <c r="S217" s="45">
        <v>8.3862900000000002E-4</v>
      </c>
      <c r="T217" s="45">
        <v>0</v>
      </c>
      <c r="U217" s="45">
        <v>8.3862900000000002E-4</v>
      </c>
      <c r="V217" s="45">
        <v>7.6315238999999997E-4</v>
      </c>
      <c r="W217" s="45">
        <v>-9.1578286800000005E-5</v>
      </c>
      <c r="X217" s="45">
        <v>6.7157410320000006E-4</v>
      </c>
      <c r="Y217" s="46">
        <f t="shared" si="6"/>
        <v>1.0073611548000001E-4</v>
      </c>
      <c r="Z217" s="46">
        <f t="shared" si="7"/>
        <v>5.7083798772000001E-4</v>
      </c>
    </row>
    <row r="218" spans="1:26" ht="13" customHeight="1">
      <c r="A218" s="42" t="s">
        <v>136</v>
      </c>
      <c r="B218" s="42" t="s">
        <v>987</v>
      </c>
      <c r="C218" s="42" t="s">
        <v>51</v>
      </c>
      <c r="D218" s="42" t="s">
        <v>988</v>
      </c>
      <c r="E218" s="42" t="s">
        <v>1068</v>
      </c>
      <c r="G218" s="42" t="s">
        <v>987</v>
      </c>
      <c r="J218" s="42" t="s">
        <v>1074</v>
      </c>
      <c r="K218" s="42" t="s">
        <v>1075</v>
      </c>
      <c r="L218" s="42" t="s">
        <v>1070</v>
      </c>
      <c r="M218" s="42" t="s">
        <v>1071</v>
      </c>
      <c r="N218" s="42" t="s">
        <v>1072</v>
      </c>
      <c r="O218" s="43">
        <v>0</v>
      </c>
      <c r="P218" s="44">
        <v>1</v>
      </c>
      <c r="Q218" s="44">
        <v>0</v>
      </c>
      <c r="R218" s="44">
        <v>1</v>
      </c>
      <c r="S218" s="45">
        <v>2.17332873926E-3</v>
      </c>
      <c r="T218" s="45">
        <v>0</v>
      </c>
      <c r="U218" s="45">
        <v>2.17332873926E-3</v>
      </c>
      <c r="V218" s="45">
        <v>1.9777291527266001E-3</v>
      </c>
      <c r="W218" s="45">
        <v>-2.3732749832719202E-4</v>
      </c>
      <c r="X218" s="45">
        <v>1.74040165439941E-3</v>
      </c>
      <c r="Y218" s="46">
        <f t="shared" si="6"/>
        <v>2.6106024815991148E-4</v>
      </c>
      <c r="Z218" s="46">
        <f t="shared" si="7"/>
        <v>1.4793414062394985E-3</v>
      </c>
    </row>
    <row r="219" spans="1:26" ht="13" customHeight="1">
      <c r="A219" s="42" t="s">
        <v>136</v>
      </c>
      <c r="B219" s="42" t="s">
        <v>435</v>
      </c>
      <c r="C219" s="42" t="s">
        <v>61</v>
      </c>
      <c r="D219" s="42" t="s">
        <v>436</v>
      </c>
      <c r="E219" s="42" t="s">
        <v>1068</v>
      </c>
      <c r="G219" s="42" t="s">
        <v>435</v>
      </c>
      <c r="J219" s="42" t="s">
        <v>1074</v>
      </c>
      <c r="K219" s="42" t="s">
        <v>1075</v>
      </c>
      <c r="L219" s="42" t="s">
        <v>1070</v>
      </c>
      <c r="M219" s="42" t="s">
        <v>1071</v>
      </c>
      <c r="N219" s="42" t="s">
        <v>1072</v>
      </c>
      <c r="O219" s="43">
        <v>0</v>
      </c>
      <c r="P219" s="44">
        <v>2</v>
      </c>
      <c r="Q219" s="44">
        <v>0</v>
      </c>
      <c r="R219" s="44">
        <v>2</v>
      </c>
      <c r="S219" s="45">
        <v>9.9877195046600004E-3</v>
      </c>
      <c r="T219" s="45">
        <v>0</v>
      </c>
      <c r="U219" s="45">
        <v>9.9877195046600004E-3</v>
      </c>
      <c r="V219" s="45">
        <v>9.0888247492406007E-3</v>
      </c>
      <c r="W219" s="45">
        <v>-1.09065896990887E-3</v>
      </c>
      <c r="X219" s="45">
        <v>7.9981657793317309E-3</v>
      </c>
      <c r="Y219" s="46">
        <f t="shared" si="6"/>
        <v>1.1997248668997595E-3</v>
      </c>
      <c r="Z219" s="46">
        <f t="shared" si="7"/>
        <v>6.7984409124319713E-3</v>
      </c>
    </row>
    <row r="220" spans="1:26" ht="13" customHeight="1">
      <c r="A220" s="42" t="s">
        <v>136</v>
      </c>
      <c r="B220" s="42" t="s">
        <v>400</v>
      </c>
      <c r="C220" s="42" t="s">
        <v>121</v>
      </c>
      <c r="D220" s="42" t="s">
        <v>197</v>
      </c>
      <c r="E220" s="42" t="s">
        <v>1068</v>
      </c>
      <c r="G220" s="42" t="s">
        <v>400</v>
      </c>
      <c r="J220" s="42" t="s">
        <v>1074</v>
      </c>
      <c r="K220" s="42" t="s">
        <v>1078</v>
      </c>
      <c r="L220" s="42" t="s">
        <v>1070</v>
      </c>
      <c r="M220" s="42" t="s">
        <v>1071</v>
      </c>
      <c r="N220" s="42" t="s">
        <v>1072</v>
      </c>
      <c r="O220" s="43">
        <v>0</v>
      </c>
      <c r="P220" s="44">
        <v>7</v>
      </c>
      <c r="Q220" s="44">
        <v>0</v>
      </c>
      <c r="R220" s="44">
        <v>7</v>
      </c>
      <c r="S220" s="45">
        <v>2.8837880022659999E-2</v>
      </c>
      <c r="T220" s="45">
        <v>0</v>
      </c>
      <c r="U220" s="45">
        <v>2.8837880022659999E-2</v>
      </c>
      <c r="V220" s="45">
        <v>2.62424708206206E-2</v>
      </c>
      <c r="W220" s="45">
        <v>-3.1490964984744701E-3</v>
      </c>
      <c r="X220" s="45">
        <v>2.3093374322146198E-2</v>
      </c>
      <c r="Y220" s="46">
        <f t="shared" si="6"/>
        <v>3.4640061483219298E-3</v>
      </c>
      <c r="Z220" s="46">
        <f t="shared" si="7"/>
        <v>1.9629368173824269E-2</v>
      </c>
    </row>
    <row r="221" spans="1:26" ht="13" customHeight="1">
      <c r="A221" s="42" t="s">
        <v>136</v>
      </c>
      <c r="B221" s="42" t="s">
        <v>431</v>
      </c>
      <c r="C221" s="42" t="s">
        <v>61</v>
      </c>
      <c r="D221" s="42" t="s">
        <v>432</v>
      </c>
      <c r="E221" s="42" t="s">
        <v>1068</v>
      </c>
      <c r="G221" s="42" t="s">
        <v>431</v>
      </c>
      <c r="J221" s="42" t="s">
        <v>1074</v>
      </c>
      <c r="K221" s="42" t="s">
        <v>1075</v>
      </c>
      <c r="L221" s="42" t="s">
        <v>1070</v>
      </c>
      <c r="M221" s="42" t="s">
        <v>1071</v>
      </c>
      <c r="N221" s="42" t="s">
        <v>1072</v>
      </c>
      <c r="O221" s="43">
        <v>0</v>
      </c>
      <c r="P221" s="44">
        <v>1</v>
      </c>
      <c r="Q221" s="44">
        <v>0</v>
      </c>
      <c r="R221" s="44">
        <v>1</v>
      </c>
      <c r="S221" s="45">
        <v>8.4709999999999994E-4</v>
      </c>
      <c r="T221" s="45">
        <v>0</v>
      </c>
      <c r="U221" s="45">
        <v>8.4709999999999994E-4</v>
      </c>
      <c r="V221" s="45">
        <v>7.7086100000000007E-4</v>
      </c>
      <c r="W221" s="45">
        <v>-9.2503320000000001E-5</v>
      </c>
      <c r="X221" s="45">
        <v>6.7835767999999998E-4</v>
      </c>
      <c r="Y221" s="46">
        <f t="shared" si="6"/>
        <v>1.01753652E-4</v>
      </c>
      <c r="Z221" s="46">
        <f t="shared" si="7"/>
        <v>5.7660402799999998E-4</v>
      </c>
    </row>
    <row r="222" spans="1:26" ht="13" customHeight="1">
      <c r="A222" s="42" t="s">
        <v>136</v>
      </c>
      <c r="B222" s="42" t="s">
        <v>339</v>
      </c>
      <c r="C222" s="42" t="s">
        <v>61</v>
      </c>
      <c r="D222" s="42" t="s">
        <v>52</v>
      </c>
      <c r="E222" s="42" t="s">
        <v>1068</v>
      </c>
      <c r="G222" s="42" t="s">
        <v>339</v>
      </c>
      <c r="J222" s="42" t="s">
        <v>1074</v>
      </c>
      <c r="K222" s="42" t="s">
        <v>1075</v>
      </c>
      <c r="L222" s="42" t="s">
        <v>1070</v>
      </c>
      <c r="M222" s="42" t="s">
        <v>1071</v>
      </c>
      <c r="N222" s="42" t="s">
        <v>1072</v>
      </c>
      <c r="O222" s="43">
        <v>0</v>
      </c>
      <c r="P222" s="44">
        <v>7</v>
      </c>
      <c r="Q222" s="44">
        <v>0</v>
      </c>
      <c r="R222" s="44">
        <v>7</v>
      </c>
      <c r="S222" s="45">
        <v>5.9296999999999996E-3</v>
      </c>
      <c r="T222" s="45">
        <v>0</v>
      </c>
      <c r="U222" s="45">
        <v>5.9296999999999996E-3</v>
      </c>
      <c r="V222" s="45">
        <v>5.3960270000000003E-3</v>
      </c>
      <c r="W222" s="45">
        <v>-6.4752323999999991E-4</v>
      </c>
      <c r="X222" s="45">
        <v>4.7485037599999998E-3</v>
      </c>
      <c r="Y222" s="46">
        <f t="shared" si="6"/>
        <v>7.1227556399999998E-4</v>
      </c>
      <c r="Z222" s="46">
        <f t="shared" si="7"/>
        <v>4.0362281960000003E-3</v>
      </c>
    </row>
    <row r="223" spans="1:26" ht="13" customHeight="1">
      <c r="A223" s="42" t="s">
        <v>136</v>
      </c>
      <c r="B223" s="42" t="s">
        <v>213</v>
      </c>
      <c r="C223" s="42" t="s">
        <v>65</v>
      </c>
      <c r="D223" s="42" t="s">
        <v>214</v>
      </c>
      <c r="E223" s="42" t="s">
        <v>1068</v>
      </c>
      <c r="G223" s="42" t="s">
        <v>213</v>
      </c>
      <c r="J223" s="42" t="s">
        <v>1074</v>
      </c>
      <c r="K223" s="42" t="s">
        <v>1075</v>
      </c>
      <c r="L223" s="42" t="s">
        <v>1070</v>
      </c>
      <c r="M223" s="42" t="s">
        <v>1071</v>
      </c>
      <c r="N223" s="42" t="s">
        <v>1072</v>
      </c>
      <c r="O223" s="43">
        <v>0</v>
      </c>
      <c r="P223" s="44">
        <v>1</v>
      </c>
      <c r="Q223" s="44">
        <v>0</v>
      </c>
      <c r="R223" s="44">
        <v>1</v>
      </c>
      <c r="S223" s="45">
        <v>2.7954300000000004E-4</v>
      </c>
      <c r="T223" s="45">
        <v>0</v>
      </c>
      <c r="U223" s="45">
        <v>2.7954300000000004E-4</v>
      </c>
      <c r="V223" s="45">
        <v>2.5438412999999999E-4</v>
      </c>
      <c r="W223" s="45">
        <v>-3.0526095600000002E-5</v>
      </c>
      <c r="X223" s="45">
        <v>2.238580344E-4</v>
      </c>
      <c r="Y223" s="46">
        <f t="shared" si="6"/>
        <v>3.3578705160000002E-5</v>
      </c>
      <c r="Z223" s="46">
        <f t="shared" si="7"/>
        <v>1.9027932923999999E-4</v>
      </c>
    </row>
    <row r="224" spans="1:26" ht="13" customHeight="1">
      <c r="A224" s="42" t="s">
        <v>136</v>
      </c>
      <c r="B224" s="42" t="s">
        <v>209</v>
      </c>
      <c r="C224" s="42" t="s">
        <v>210</v>
      </c>
      <c r="D224" s="42" t="s">
        <v>1088</v>
      </c>
      <c r="E224" s="42" t="s">
        <v>1068</v>
      </c>
      <c r="G224" s="42" t="s">
        <v>209</v>
      </c>
      <c r="J224" s="42" t="s">
        <v>1074</v>
      </c>
      <c r="K224" s="42" t="s">
        <v>1101</v>
      </c>
      <c r="L224" s="42" t="s">
        <v>1070</v>
      </c>
      <c r="M224" s="42" t="s">
        <v>1071</v>
      </c>
      <c r="N224" s="42" t="s">
        <v>1072</v>
      </c>
      <c r="O224" s="43">
        <v>0</v>
      </c>
      <c r="P224" s="44">
        <v>5</v>
      </c>
      <c r="Q224" s="44">
        <v>0</v>
      </c>
      <c r="R224" s="44">
        <v>5</v>
      </c>
      <c r="S224" s="45">
        <v>4.2354999999999997E-3</v>
      </c>
      <c r="T224" s="45">
        <v>0</v>
      </c>
      <c r="U224" s="45">
        <v>4.2354999999999997E-3</v>
      </c>
      <c r="V224" s="45">
        <v>3.8543050000000001E-3</v>
      </c>
      <c r="W224" s="45">
        <v>-4.6251660000000004E-4</v>
      </c>
      <c r="X224" s="45">
        <v>3.3917884000000003E-3</v>
      </c>
      <c r="Y224" s="46">
        <f t="shared" si="6"/>
        <v>5.0876825999999998E-4</v>
      </c>
      <c r="Z224" s="46">
        <f t="shared" si="7"/>
        <v>2.8830201400000003E-3</v>
      </c>
    </row>
    <row r="225" spans="1:26" ht="13" customHeight="1">
      <c r="A225" s="42" t="s">
        <v>136</v>
      </c>
      <c r="B225" s="42" t="s">
        <v>152</v>
      </c>
      <c r="C225" s="42" t="s">
        <v>68</v>
      </c>
      <c r="D225" s="42" t="s">
        <v>153</v>
      </c>
      <c r="E225" s="42" t="s">
        <v>1068</v>
      </c>
      <c r="G225" s="42" t="s">
        <v>152</v>
      </c>
      <c r="J225" s="42" t="s">
        <v>1074</v>
      </c>
      <c r="K225" s="42" t="s">
        <v>1114</v>
      </c>
      <c r="L225" s="42" t="s">
        <v>1070</v>
      </c>
      <c r="M225" s="42" t="s">
        <v>1071</v>
      </c>
      <c r="N225" s="42" t="s">
        <v>1072</v>
      </c>
      <c r="O225" s="43">
        <v>0</v>
      </c>
      <c r="P225" s="44">
        <v>1</v>
      </c>
      <c r="Q225" s="44">
        <v>0</v>
      </c>
      <c r="R225" s="44">
        <v>1</v>
      </c>
      <c r="S225" s="45">
        <v>4.5002187499999999E-2</v>
      </c>
      <c r="T225" s="45">
        <v>0</v>
      </c>
      <c r="U225" s="45">
        <v>4.5002187499999999E-2</v>
      </c>
      <c r="V225" s="45">
        <v>4.0951990624999997E-2</v>
      </c>
      <c r="W225" s="45">
        <v>-4.914238875E-3</v>
      </c>
      <c r="X225" s="45">
        <v>3.6037751749999999E-2</v>
      </c>
      <c r="Y225" s="46">
        <f t="shared" si="6"/>
        <v>5.4056627625000001E-3</v>
      </c>
      <c r="Z225" s="46">
        <f t="shared" si="7"/>
        <v>3.06320889875E-2</v>
      </c>
    </row>
    <row r="226" spans="1:26" ht="13" customHeight="1">
      <c r="A226" s="42" t="s">
        <v>136</v>
      </c>
      <c r="B226" s="42" t="s">
        <v>431</v>
      </c>
      <c r="C226" s="42" t="s">
        <v>61</v>
      </c>
      <c r="D226" s="42" t="s">
        <v>432</v>
      </c>
      <c r="E226" s="42" t="s">
        <v>1068</v>
      </c>
      <c r="G226" s="42" t="s">
        <v>431</v>
      </c>
      <c r="J226" s="42" t="s">
        <v>1074</v>
      </c>
      <c r="K226" s="42" t="s">
        <v>1075</v>
      </c>
      <c r="L226" s="42" t="s">
        <v>1070</v>
      </c>
      <c r="M226" s="42" t="s">
        <v>1071</v>
      </c>
      <c r="N226" s="42" t="s">
        <v>1072</v>
      </c>
      <c r="O226" s="43">
        <v>0</v>
      </c>
      <c r="P226" s="44">
        <v>13</v>
      </c>
      <c r="Q226" s="44">
        <v>0</v>
      </c>
      <c r="R226" s="44">
        <v>13</v>
      </c>
      <c r="S226" s="45">
        <v>2.0452824332070001E-2</v>
      </c>
      <c r="T226" s="45">
        <v>0</v>
      </c>
      <c r="U226" s="45">
        <v>2.0452824332070001E-2</v>
      </c>
      <c r="V226" s="45">
        <v>1.86120701421837E-2</v>
      </c>
      <c r="W226" s="45">
        <v>-2.2334484170620401E-3</v>
      </c>
      <c r="X226" s="45">
        <v>1.6378621725121698E-2</v>
      </c>
      <c r="Y226" s="46">
        <f t="shared" si="6"/>
        <v>2.4567932587682547E-3</v>
      </c>
      <c r="Z226" s="46">
        <f t="shared" si="7"/>
        <v>1.3921828466353443E-2</v>
      </c>
    </row>
    <row r="227" spans="1:26" ht="13" customHeight="1">
      <c r="A227" s="42" t="s">
        <v>136</v>
      </c>
      <c r="B227" s="42" t="s">
        <v>407</v>
      </c>
      <c r="C227" s="42" t="s">
        <v>121</v>
      </c>
      <c r="D227" s="42" t="s">
        <v>662</v>
      </c>
      <c r="E227" s="42" t="s">
        <v>1068</v>
      </c>
      <c r="G227" s="42" t="s">
        <v>407</v>
      </c>
      <c r="J227" s="42" t="s">
        <v>1074</v>
      </c>
      <c r="K227" s="42" t="s">
        <v>1078</v>
      </c>
      <c r="L227" s="42" t="s">
        <v>1070</v>
      </c>
      <c r="M227" s="42" t="s">
        <v>1071</v>
      </c>
      <c r="N227" s="42" t="s">
        <v>1072</v>
      </c>
      <c r="O227" s="43">
        <v>0</v>
      </c>
      <c r="P227" s="44">
        <v>1</v>
      </c>
      <c r="Q227" s="44">
        <v>0</v>
      </c>
      <c r="R227" s="44">
        <v>1</v>
      </c>
      <c r="S227" s="45">
        <v>4.1196971097900003E-3</v>
      </c>
      <c r="T227" s="45">
        <v>0</v>
      </c>
      <c r="U227" s="45">
        <v>4.1196971097900003E-3</v>
      </c>
      <c r="V227" s="45">
        <v>3.7489243699088998E-3</v>
      </c>
      <c r="W227" s="45">
        <v>-4.4987092438906806E-4</v>
      </c>
      <c r="X227" s="45">
        <v>3.2990534455198304E-3</v>
      </c>
      <c r="Y227" s="46">
        <f t="shared" si="6"/>
        <v>4.9485801682797449E-4</v>
      </c>
      <c r="Z227" s="46">
        <f t="shared" si="7"/>
        <v>2.8041954286918561E-3</v>
      </c>
    </row>
    <row r="228" spans="1:26" ht="13" customHeight="1">
      <c r="A228" s="42" t="s">
        <v>136</v>
      </c>
      <c r="B228" s="42" t="s">
        <v>429</v>
      </c>
      <c r="C228" s="42" t="s">
        <v>61</v>
      </c>
      <c r="D228" s="42" t="s">
        <v>430</v>
      </c>
      <c r="E228" s="42" t="s">
        <v>1068</v>
      </c>
      <c r="G228" s="42" t="s">
        <v>429</v>
      </c>
      <c r="J228" s="42" t="s">
        <v>1074</v>
      </c>
      <c r="K228" s="42" t="s">
        <v>1078</v>
      </c>
      <c r="L228" s="42" t="s">
        <v>1070</v>
      </c>
      <c r="M228" s="42" t="s">
        <v>1071</v>
      </c>
      <c r="N228" s="42" t="s">
        <v>1072</v>
      </c>
      <c r="O228" s="43">
        <v>0</v>
      </c>
      <c r="P228" s="44">
        <v>2</v>
      </c>
      <c r="Q228" s="44">
        <v>0</v>
      </c>
      <c r="R228" s="44">
        <v>2</v>
      </c>
      <c r="S228" s="45">
        <v>8.23939430429E-3</v>
      </c>
      <c r="T228" s="45">
        <v>0</v>
      </c>
      <c r="U228" s="45">
        <v>8.23939430429E-3</v>
      </c>
      <c r="V228" s="45">
        <v>7.4978488169039001E-3</v>
      </c>
      <c r="W228" s="45">
        <v>-8.9974185802846806E-4</v>
      </c>
      <c r="X228" s="45">
        <v>6.5981069588754307E-3</v>
      </c>
      <c r="Y228" s="46">
        <f t="shared" si="6"/>
        <v>9.8971604383131452E-4</v>
      </c>
      <c r="Z228" s="46">
        <f t="shared" si="7"/>
        <v>5.6083909150441164E-3</v>
      </c>
    </row>
    <row r="229" spans="1:26" ht="13" customHeight="1">
      <c r="A229" s="42" t="s">
        <v>136</v>
      </c>
      <c r="B229" s="42" t="s">
        <v>292</v>
      </c>
      <c r="C229" s="42" t="s">
        <v>121</v>
      </c>
      <c r="D229" s="42" t="s">
        <v>293</v>
      </c>
      <c r="E229" s="42" t="s">
        <v>1068</v>
      </c>
      <c r="G229" s="42" t="s">
        <v>292</v>
      </c>
      <c r="J229" s="42" t="s">
        <v>1074</v>
      </c>
      <c r="K229" s="42" t="s">
        <v>1078</v>
      </c>
      <c r="L229" s="42" t="s">
        <v>1070</v>
      </c>
      <c r="M229" s="42" t="s">
        <v>1071</v>
      </c>
      <c r="N229" s="42" t="s">
        <v>1072</v>
      </c>
      <c r="O229" s="43">
        <v>0</v>
      </c>
      <c r="P229" s="44">
        <v>1</v>
      </c>
      <c r="Q229" s="44">
        <v>0</v>
      </c>
      <c r="R229" s="44">
        <v>1</v>
      </c>
      <c r="S229" s="45">
        <v>8.4709999999999994E-4</v>
      </c>
      <c r="T229" s="45">
        <v>0</v>
      </c>
      <c r="U229" s="45">
        <v>8.4709999999999994E-4</v>
      </c>
      <c r="V229" s="45">
        <v>7.7086100000000007E-4</v>
      </c>
      <c r="W229" s="45">
        <v>-9.2503320000000001E-5</v>
      </c>
      <c r="X229" s="45">
        <v>6.7835767999999998E-4</v>
      </c>
      <c r="Y229" s="46">
        <f t="shared" si="6"/>
        <v>1.01753652E-4</v>
      </c>
      <c r="Z229" s="46">
        <f t="shared" si="7"/>
        <v>5.7660402799999998E-4</v>
      </c>
    </row>
    <row r="230" spans="1:26" ht="13" customHeight="1">
      <c r="A230" s="42" t="s">
        <v>136</v>
      </c>
      <c r="B230" s="42" t="s">
        <v>300</v>
      </c>
      <c r="C230" s="42" t="s">
        <v>1083</v>
      </c>
      <c r="D230" s="42" t="s">
        <v>301</v>
      </c>
      <c r="E230" s="42" t="s">
        <v>1068</v>
      </c>
      <c r="G230" s="42" t="s">
        <v>300</v>
      </c>
      <c r="J230" s="42" t="s">
        <v>1074</v>
      </c>
      <c r="K230" s="42" t="s">
        <v>1078</v>
      </c>
      <c r="L230" s="42" t="s">
        <v>1070</v>
      </c>
      <c r="M230" s="42" t="s">
        <v>1071</v>
      </c>
      <c r="N230" s="42" t="s">
        <v>1072</v>
      </c>
      <c r="O230" s="43">
        <v>0</v>
      </c>
      <c r="P230" s="44">
        <v>5</v>
      </c>
      <c r="Q230" s="44">
        <v>0</v>
      </c>
      <c r="R230" s="44">
        <v>5</v>
      </c>
      <c r="S230" s="45">
        <v>2.0598485718369999E-2</v>
      </c>
      <c r="T230" s="45">
        <v>0</v>
      </c>
      <c r="U230" s="45">
        <v>2.0598485718369999E-2</v>
      </c>
      <c r="V230" s="45">
        <v>1.87446220037167E-2</v>
      </c>
      <c r="W230" s="45">
        <v>-2.2493546404460003E-3</v>
      </c>
      <c r="X230" s="45">
        <v>1.6495267363270699E-2</v>
      </c>
      <c r="Y230" s="46">
        <f t="shared" si="6"/>
        <v>2.4742901044906046E-3</v>
      </c>
      <c r="Z230" s="46">
        <f t="shared" si="7"/>
        <v>1.4020977258780095E-2</v>
      </c>
    </row>
    <row r="231" spans="1:26" ht="13" customHeight="1">
      <c r="A231" s="42" t="s">
        <v>136</v>
      </c>
      <c r="B231" s="42" t="s">
        <v>125</v>
      </c>
      <c r="C231" s="42" t="s">
        <v>121</v>
      </c>
      <c r="D231" s="42" t="s">
        <v>126</v>
      </c>
      <c r="E231" s="42" t="s">
        <v>1068</v>
      </c>
      <c r="G231" s="42" t="s">
        <v>125</v>
      </c>
      <c r="J231" s="42" t="s">
        <v>1074</v>
      </c>
      <c r="K231" s="42" t="s">
        <v>64</v>
      </c>
      <c r="L231" s="42" t="s">
        <v>1070</v>
      </c>
      <c r="M231" s="42" t="s">
        <v>1071</v>
      </c>
      <c r="N231" s="42" t="s">
        <v>1072</v>
      </c>
      <c r="O231" s="43">
        <v>0</v>
      </c>
      <c r="P231" s="44">
        <v>1</v>
      </c>
      <c r="Q231" s="44">
        <v>0</v>
      </c>
      <c r="R231" s="44">
        <v>1</v>
      </c>
      <c r="S231" s="45">
        <v>8.4709999999999994E-4</v>
      </c>
      <c r="T231" s="45">
        <v>0</v>
      </c>
      <c r="U231" s="45">
        <v>8.4709999999999994E-4</v>
      </c>
      <c r="V231" s="45">
        <v>7.7086100000000007E-4</v>
      </c>
      <c r="W231" s="45">
        <v>-9.2503320000000001E-5</v>
      </c>
      <c r="X231" s="45">
        <v>6.7835767999999998E-4</v>
      </c>
      <c r="Y231" s="46">
        <f t="shared" si="6"/>
        <v>1.01753652E-4</v>
      </c>
      <c r="Z231" s="46">
        <f t="shared" si="7"/>
        <v>5.7660402799999998E-4</v>
      </c>
    </row>
    <row r="232" spans="1:26" ht="13" customHeight="1">
      <c r="A232" s="42" t="s">
        <v>136</v>
      </c>
      <c r="B232" s="42" t="s">
        <v>230</v>
      </c>
      <c r="C232" s="42" t="s">
        <v>121</v>
      </c>
      <c r="D232" s="42" t="s">
        <v>243</v>
      </c>
      <c r="E232" s="42" t="s">
        <v>1068</v>
      </c>
      <c r="G232" s="42" t="s">
        <v>230</v>
      </c>
      <c r="J232" s="42" t="s">
        <v>1074</v>
      </c>
      <c r="K232" s="42" t="s">
        <v>1075</v>
      </c>
      <c r="L232" s="42" t="s">
        <v>1070</v>
      </c>
      <c r="M232" s="42" t="s">
        <v>1071</v>
      </c>
      <c r="N232" s="42" t="s">
        <v>1072</v>
      </c>
      <c r="O232" s="43">
        <v>0</v>
      </c>
      <c r="P232" s="44">
        <v>1</v>
      </c>
      <c r="Q232" s="44">
        <v>0</v>
      </c>
      <c r="R232" s="44">
        <v>1</v>
      </c>
      <c r="S232" s="45">
        <v>5.63421220612E-3</v>
      </c>
      <c r="T232" s="45">
        <v>0</v>
      </c>
      <c r="U232" s="45">
        <v>5.63421220612E-3</v>
      </c>
      <c r="V232" s="45">
        <v>5.1271331075691999E-3</v>
      </c>
      <c r="W232" s="45">
        <v>-6.1525597290830404E-4</v>
      </c>
      <c r="X232" s="45">
        <v>4.5118771346608997E-3</v>
      </c>
      <c r="Y232" s="46">
        <f t="shared" si="6"/>
        <v>6.7678157019913498E-4</v>
      </c>
      <c r="Z232" s="46">
        <f t="shared" si="7"/>
        <v>3.8350955644617648E-3</v>
      </c>
    </row>
    <row r="233" spans="1:26" ht="13" customHeight="1">
      <c r="A233" s="42" t="s">
        <v>136</v>
      </c>
      <c r="B233" s="42" t="s">
        <v>516</v>
      </c>
      <c r="C233" s="42" t="s">
        <v>61</v>
      </c>
      <c r="D233" s="42" t="s">
        <v>1115</v>
      </c>
      <c r="E233" s="42" t="s">
        <v>1068</v>
      </c>
      <c r="G233" s="42" t="s">
        <v>516</v>
      </c>
      <c r="J233" s="42" t="s">
        <v>1074</v>
      </c>
      <c r="K233" s="42" t="s">
        <v>1075</v>
      </c>
      <c r="L233" s="42" t="s">
        <v>1070</v>
      </c>
      <c r="M233" s="42" t="s">
        <v>1071</v>
      </c>
      <c r="N233" s="42" t="s">
        <v>1072</v>
      </c>
      <c r="O233" s="43">
        <v>0</v>
      </c>
      <c r="P233" s="44">
        <v>2</v>
      </c>
      <c r="Q233" s="44">
        <v>0</v>
      </c>
      <c r="R233" s="44">
        <v>2</v>
      </c>
      <c r="S233" s="45">
        <v>1.1268424496949999E-2</v>
      </c>
      <c r="T233" s="45">
        <v>0</v>
      </c>
      <c r="U233" s="45">
        <v>1.1268424496949999E-2</v>
      </c>
      <c r="V233" s="45">
        <v>1.02542662922245E-2</v>
      </c>
      <c r="W233" s="45">
        <v>-1.2305119550669401E-3</v>
      </c>
      <c r="X233" s="45">
        <v>9.0237543371575607E-3</v>
      </c>
      <c r="Y233" s="46">
        <f t="shared" si="6"/>
        <v>1.353563150573634E-3</v>
      </c>
      <c r="Z233" s="46">
        <f t="shared" si="7"/>
        <v>7.6701911865839269E-3</v>
      </c>
    </row>
    <row r="234" spans="1:26" ht="13" customHeight="1">
      <c r="A234" s="42" t="s">
        <v>136</v>
      </c>
      <c r="B234" s="42" t="s">
        <v>1116</v>
      </c>
      <c r="C234" s="42" t="s">
        <v>51</v>
      </c>
      <c r="D234" s="42" t="s">
        <v>1117</v>
      </c>
      <c r="E234" s="42" t="s">
        <v>1068</v>
      </c>
      <c r="G234" s="42" t="s">
        <v>1116</v>
      </c>
      <c r="J234" s="42" t="s">
        <v>1074</v>
      </c>
      <c r="K234" s="42" t="s">
        <v>379</v>
      </c>
      <c r="L234" s="42" t="s">
        <v>1070</v>
      </c>
      <c r="M234" s="42" t="s">
        <v>1071</v>
      </c>
      <c r="N234" s="42" t="s">
        <v>1072</v>
      </c>
      <c r="O234" s="43">
        <v>0</v>
      </c>
      <c r="P234" s="44">
        <v>8</v>
      </c>
      <c r="Q234" s="44">
        <v>0</v>
      </c>
      <c r="R234" s="44">
        <v>8</v>
      </c>
      <c r="S234" s="45">
        <v>1.512435601366E-2</v>
      </c>
      <c r="T234" s="45">
        <v>0</v>
      </c>
      <c r="U234" s="45">
        <v>1.512435601366E-2</v>
      </c>
      <c r="V234" s="45">
        <v>1.37631639724306E-2</v>
      </c>
      <c r="W234" s="45">
        <v>-1.6515796766916702E-3</v>
      </c>
      <c r="X234" s="45">
        <v>1.21115842957389E-2</v>
      </c>
      <c r="Y234" s="46">
        <f t="shared" si="6"/>
        <v>1.816737644360835E-3</v>
      </c>
      <c r="Z234" s="46">
        <f t="shared" si="7"/>
        <v>1.0294846651378066E-2</v>
      </c>
    </row>
    <row r="235" spans="1:26" ht="13" customHeight="1">
      <c r="A235" s="42" t="s">
        <v>136</v>
      </c>
      <c r="B235" s="42" t="s">
        <v>242</v>
      </c>
      <c r="C235" s="42" t="s">
        <v>121</v>
      </c>
      <c r="D235" s="42" t="s">
        <v>187</v>
      </c>
      <c r="E235" s="42" t="s">
        <v>1068</v>
      </c>
      <c r="G235" s="42" t="s">
        <v>242</v>
      </c>
      <c r="J235" s="42" t="s">
        <v>1074</v>
      </c>
      <c r="K235" s="42" t="s">
        <v>1075</v>
      </c>
      <c r="L235" s="42" t="s">
        <v>1070</v>
      </c>
      <c r="M235" s="42" t="s">
        <v>1071</v>
      </c>
      <c r="N235" s="42" t="s">
        <v>1072</v>
      </c>
      <c r="O235" s="43">
        <v>0</v>
      </c>
      <c r="P235" s="44">
        <v>2</v>
      </c>
      <c r="Q235" s="44">
        <v>0</v>
      </c>
      <c r="R235" s="44">
        <v>2</v>
      </c>
      <c r="S235" s="45">
        <v>1.1268424496949999E-2</v>
      </c>
      <c r="T235" s="45">
        <v>0</v>
      </c>
      <c r="U235" s="45">
        <v>1.1268424496949999E-2</v>
      </c>
      <c r="V235" s="45">
        <v>1.02542662922245E-2</v>
      </c>
      <c r="W235" s="45">
        <v>-1.2305119550669401E-3</v>
      </c>
      <c r="X235" s="45">
        <v>9.0237543371575607E-3</v>
      </c>
      <c r="Y235" s="46">
        <f t="shared" si="6"/>
        <v>1.353563150573634E-3</v>
      </c>
      <c r="Z235" s="46">
        <f t="shared" si="7"/>
        <v>7.6701911865839269E-3</v>
      </c>
    </row>
    <row r="236" spans="1:26" ht="13" customHeight="1">
      <c r="A236" s="42" t="s">
        <v>136</v>
      </c>
      <c r="B236" s="42" t="s">
        <v>931</v>
      </c>
      <c r="C236" s="42" t="s">
        <v>65</v>
      </c>
      <c r="D236" s="42" t="s">
        <v>932</v>
      </c>
      <c r="E236" s="42" t="s">
        <v>1068</v>
      </c>
      <c r="G236" s="42" t="s">
        <v>931</v>
      </c>
      <c r="J236" s="42" t="s">
        <v>1074</v>
      </c>
      <c r="K236" s="42" t="s">
        <v>1075</v>
      </c>
      <c r="L236" s="42" t="s">
        <v>1070</v>
      </c>
      <c r="M236" s="42" t="s">
        <v>1071</v>
      </c>
      <c r="N236" s="42" t="s">
        <v>1072</v>
      </c>
      <c r="O236" s="43">
        <v>0</v>
      </c>
      <c r="P236" s="44">
        <v>2</v>
      </c>
      <c r="Q236" s="44">
        <v>0</v>
      </c>
      <c r="R236" s="44">
        <v>2</v>
      </c>
      <c r="S236" s="45">
        <v>5.5908600000000009E-4</v>
      </c>
      <c r="T236" s="45">
        <v>0</v>
      </c>
      <c r="U236" s="45">
        <v>5.5908600000000009E-4</v>
      </c>
      <c r="V236" s="45">
        <v>5.0876825999999998E-4</v>
      </c>
      <c r="W236" s="45">
        <v>-6.1052191200000003E-5</v>
      </c>
      <c r="X236" s="45">
        <v>4.4771606880000001E-4</v>
      </c>
      <c r="Y236" s="46">
        <f t="shared" si="6"/>
        <v>6.7157410320000004E-5</v>
      </c>
      <c r="Z236" s="46">
        <f t="shared" si="7"/>
        <v>3.8055865847999999E-4</v>
      </c>
    </row>
    <row r="237" spans="1:26" ht="13" customHeight="1">
      <c r="A237" s="42" t="s">
        <v>136</v>
      </c>
      <c r="B237" s="42" t="s">
        <v>422</v>
      </c>
      <c r="C237" s="42" t="s">
        <v>61</v>
      </c>
      <c r="D237" s="42" t="s">
        <v>1076</v>
      </c>
      <c r="E237" s="42" t="s">
        <v>1068</v>
      </c>
      <c r="G237" s="42" t="s">
        <v>422</v>
      </c>
      <c r="J237" s="42" t="s">
        <v>1074</v>
      </c>
      <c r="K237" s="42" t="s">
        <v>1042</v>
      </c>
      <c r="L237" s="42" t="s">
        <v>1070</v>
      </c>
      <c r="M237" s="42" t="s">
        <v>1071</v>
      </c>
      <c r="N237" s="42" t="s">
        <v>1072</v>
      </c>
      <c r="O237" s="43">
        <v>0</v>
      </c>
      <c r="P237" s="44">
        <v>1</v>
      </c>
      <c r="Q237" s="44">
        <v>0</v>
      </c>
      <c r="R237" s="44">
        <v>1</v>
      </c>
      <c r="S237" s="45">
        <v>2.7954300000000004E-4</v>
      </c>
      <c r="T237" s="45">
        <v>0</v>
      </c>
      <c r="U237" s="45">
        <v>2.7954300000000004E-4</v>
      </c>
      <c r="V237" s="45">
        <v>2.5438412999999999E-4</v>
      </c>
      <c r="W237" s="45">
        <v>-3.0526095600000002E-5</v>
      </c>
      <c r="X237" s="45">
        <v>2.238580344E-4</v>
      </c>
      <c r="Y237" s="46">
        <f t="shared" si="6"/>
        <v>3.3578705160000002E-5</v>
      </c>
      <c r="Z237" s="46">
        <f t="shared" si="7"/>
        <v>1.9027932923999999E-4</v>
      </c>
    </row>
    <row r="238" spans="1:26" ht="13" customHeight="1">
      <c r="A238" s="42" t="s">
        <v>136</v>
      </c>
      <c r="B238" s="42" t="s">
        <v>922</v>
      </c>
      <c r="C238" s="42" t="s">
        <v>74</v>
      </c>
      <c r="D238" s="42" t="s">
        <v>923</v>
      </c>
      <c r="E238" s="42" t="s">
        <v>1068</v>
      </c>
      <c r="G238" s="42" t="s">
        <v>922</v>
      </c>
      <c r="J238" s="42" t="s">
        <v>1074</v>
      </c>
      <c r="K238" s="42" t="s">
        <v>1075</v>
      </c>
      <c r="L238" s="42" t="s">
        <v>1070</v>
      </c>
      <c r="M238" s="42" t="s">
        <v>1071</v>
      </c>
      <c r="N238" s="42" t="s">
        <v>1072</v>
      </c>
      <c r="O238" s="43">
        <v>0</v>
      </c>
      <c r="P238" s="44">
        <v>1</v>
      </c>
      <c r="Q238" s="44">
        <v>0</v>
      </c>
      <c r="R238" s="44">
        <v>1</v>
      </c>
      <c r="S238" s="45">
        <v>4.1516113481600003E-3</v>
      </c>
      <c r="T238" s="45">
        <v>0</v>
      </c>
      <c r="U238" s="45">
        <v>4.1516113481600003E-3</v>
      </c>
      <c r="V238" s="45">
        <v>3.7779663268255998E-3</v>
      </c>
      <c r="W238" s="45">
        <v>-4.5335595921907202E-4</v>
      </c>
      <c r="X238" s="45">
        <v>3.3246103676065303E-3</v>
      </c>
      <c r="Y238" s="46">
        <f t="shared" si="6"/>
        <v>4.9869155514097952E-4</v>
      </c>
      <c r="Z238" s="46">
        <f t="shared" si="7"/>
        <v>2.8259188124655507E-3</v>
      </c>
    </row>
    <row r="239" spans="1:26" ht="13" customHeight="1">
      <c r="A239" s="42" t="s">
        <v>136</v>
      </c>
      <c r="B239" s="42" t="s">
        <v>461</v>
      </c>
      <c r="C239" s="42" t="s">
        <v>61</v>
      </c>
      <c r="D239" s="42" t="s">
        <v>1118</v>
      </c>
      <c r="E239" s="42" t="s">
        <v>1068</v>
      </c>
      <c r="G239" s="42" t="s">
        <v>461</v>
      </c>
      <c r="J239" s="42" t="s">
        <v>1074</v>
      </c>
      <c r="K239" s="42" t="s">
        <v>1078</v>
      </c>
      <c r="L239" s="42" t="s">
        <v>1070</v>
      </c>
      <c r="M239" s="42" t="s">
        <v>1071</v>
      </c>
      <c r="N239" s="42" t="s">
        <v>1072</v>
      </c>
      <c r="O239" s="43">
        <v>0</v>
      </c>
      <c r="P239" s="44">
        <v>1</v>
      </c>
      <c r="Q239" s="44">
        <v>0</v>
      </c>
      <c r="R239" s="44">
        <v>1</v>
      </c>
      <c r="S239" s="45">
        <v>4.1196971097900003E-3</v>
      </c>
      <c r="T239" s="45">
        <v>0</v>
      </c>
      <c r="U239" s="45">
        <v>4.1196971097900003E-3</v>
      </c>
      <c r="V239" s="45">
        <v>3.7489243699088998E-3</v>
      </c>
      <c r="W239" s="45">
        <v>-4.4987092438906806E-4</v>
      </c>
      <c r="X239" s="45">
        <v>3.2990534455198304E-3</v>
      </c>
      <c r="Y239" s="46">
        <f t="shared" si="6"/>
        <v>4.9485801682797449E-4</v>
      </c>
      <c r="Z239" s="46">
        <f t="shared" si="7"/>
        <v>2.8041954286918561E-3</v>
      </c>
    </row>
    <row r="240" spans="1:26" ht="13" customHeight="1">
      <c r="A240" s="42" t="s">
        <v>136</v>
      </c>
      <c r="B240" s="42" t="s">
        <v>339</v>
      </c>
      <c r="C240" s="42" t="s">
        <v>61</v>
      </c>
      <c r="D240" s="42" t="s">
        <v>52</v>
      </c>
      <c r="E240" s="42" t="s">
        <v>1068</v>
      </c>
      <c r="G240" s="42" t="s">
        <v>339</v>
      </c>
      <c r="J240" s="42" t="s">
        <v>1074</v>
      </c>
      <c r="K240" s="42" t="s">
        <v>1075</v>
      </c>
      <c r="L240" s="42" t="s">
        <v>1070</v>
      </c>
      <c r="M240" s="42" t="s">
        <v>1071</v>
      </c>
      <c r="N240" s="42" t="s">
        <v>1072</v>
      </c>
      <c r="O240" s="43">
        <v>0</v>
      </c>
      <c r="P240" s="44">
        <v>3</v>
      </c>
      <c r="Q240" s="44">
        <v>0</v>
      </c>
      <c r="R240" s="44">
        <v>3</v>
      </c>
      <c r="S240" s="45">
        <v>1.2454834044479999E-2</v>
      </c>
      <c r="T240" s="45">
        <v>0</v>
      </c>
      <c r="U240" s="45">
        <v>1.2454834044479999E-2</v>
      </c>
      <c r="V240" s="45">
        <v>1.1333898980476799E-2</v>
      </c>
      <c r="W240" s="45">
        <v>-1.3600678776572201E-3</v>
      </c>
      <c r="X240" s="45">
        <v>9.9738311028195799E-3</v>
      </c>
      <c r="Y240" s="46">
        <f t="shared" si="6"/>
        <v>1.496074665422937E-3</v>
      </c>
      <c r="Z240" s="46">
        <f t="shared" si="7"/>
        <v>8.4777564373966427E-3</v>
      </c>
    </row>
    <row r="241" spans="1:26" ht="13" customHeight="1">
      <c r="A241" s="42" t="s">
        <v>136</v>
      </c>
      <c r="B241" s="42" t="s">
        <v>139</v>
      </c>
      <c r="C241" s="42" t="s">
        <v>121</v>
      </c>
      <c r="D241" s="42" t="s">
        <v>140</v>
      </c>
      <c r="E241" s="42" t="s">
        <v>1068</v>
      </c>
      <c r="G241" s="42" t="s">
        <v>139</v>
      </c>
      <c r="J241" s="42" t="s">
        <v>1074</v>
      </c>
      <c r="K241" s="42" t="s">
        <v>1075</v>
      </c>
      <c r="L241" s="42" t="s">
        <v>1070</v>
      </c>
      <c r="M241" s="42" t="s">
        <v>1071</v>
      </c>
      <c r="N241" s="42" t="s">
        <v>1072</v>
      </c>
      <c r="O241" s="43">
        <v>0</v>
      </c>
      <c r="P241" s="44">
        <v>1</v>
      </c>
      <c r="Q241" s="44">
        <v>0</v>
      </c>
      <c r="R241" s="44">
        <v>1</v>
      </c>
      <c r="S241" s="45">
        <v>4.1516113481600003E-3</v>
      </c>
      <c r="T241" s="45">
        <v>0</v>
      </c>
      <c r="U241" s="45">
        <v>4.1516113481600003E-3</v>
      </c>
      <c r="V241" s="45">
        <v>3.7779663268255998E-3</v>
      </c>
      <c r="W241" s="45">
        <v>-4.5335595921907202E-4</v>
      </c>
      <c r="X241" s="45">
        <v>3.3246103676065303E-3</v>
      </c>
      <c r="Y241" s="46">
        <f t="shared" si="6"/>
        <v>4.9869155514097952E-4</v>
      </c>
      <c r="Z241" s="46">
        <f t="shared" si="7"/>
        <v>2.8259188124655507E-3</v>
      </c>
    </row>
    <row r="242" spans="1:26" ht="13" customHeight="1">
      <c r="A242" s="42" t="s">
        <v>136</v>
      </c>
      <c r="B242" s="42" t="s">
        <v>125</v>
      </c>
      <c r="C242" s="42" t="s">
        <v>121</v>
      </c>
      <c r="D242" s="42" t="s">
        <v>126</v>
      </c>
      <c r="E242" s="42" t="s">
        <v>1068</v>
      </c>
      <c r="G242" s="42" t="s">
        <v>125</v>
      </c>
      <c r="J242" s="42" t="s">
        <v>1074</v>
      </c>
      <c r="K242" s="42" t="s">
        <v>64</v>
      </c>
      <c r="L242" s="42" t="s">
        <v>1070</v>
      </c>
      <c r="M242" s="42" t="s">
        <v>1071</v>
      </c>
      <c r="N242" s="42" t="s">
        <v>1072</v>
      </c>
      <c r="O242" s="43">
        <v>0</v>
      </c>
      <c r="P242" s="44">
        <v>3</v>
      </c>
      <c r="Q242" s="44">
        <v>0</v>
      </c>
      <c r="R242" s="44">
        <v>3</v>
      </c>
      <c r="S242" s="45">
        <v>1.3433220906169999E-2</v>
      </c>
      <c r="T242" s="45">
        <v>0</v>
      </c>
      <c r="U242" s="45">
        <v>1.3433220906169999E-2</v>
      </c>
      <c r="V242" s="45">
        <v>1.22242310246147E-2</v>
      </c>
      <c r="W242" s="45">
        <v>-1.4669077229537602E-3</v>
      </c>
      <c r="X242" s="45">
        <v>1.07573233016609E-2</v>
      </c>
      <c r="Y242" s="46">
        <f t="shared" si="6"/>
        <v>1.613598495249135E-3</v>
      </c>
      <c r="Z242" s="46">
        <f t="shared" si="7"/>
        <v>9.1437248064117661E-3</v>
      </c>
    </row>
    <row r="243" spans="1:26" ht="13" customHeight="1">
      <c r="A243" s="42" t="s">
        <v>136</v>
      </c>
      <c r="B243" s="42" t="s">
        <v>240</v>
      </c>
      <c r="C243" s="42" t="s">
        <v>61</v>
      </c>
      <c r="D243" s="42" t="s">
        <v>241</v>
      </c>
      <c r="E243" s="42" t="s">
        <v>1068</v>
      </c>
      <c r="G243" s="42" t="s">
        <v>240</v>
      </c>
      <c r="J243" s="42" t="s">
        <v>1074</v>
      </c>
      <c r="K243" s="42" t="s">
        <v>1078</v>
      </c>
      <c r="L243" s="42" t="s">
        <v>1070</v>
      </c>
      <c r="M243" s="42" t="s">
        <v>1071</v>
      </c>
      <c r="N243" s="42" t="s">
        <v>1072</v>
      </c>
      <c r="O243" s="43">
        <v>0</v>
      </c>
      <c r="P243" s="44">
        <v>2</v>
      </c>
      <c r="Q243" s="44">
        <v>0</v>
      </c>
      <c r="R243" s="44">
        <v>2</v>
      </c>
      <c r="S243" s="45">
        <v>7.6844075059000006E-3</v>
      </c>
      <c r="T243" s="45">
        <v>0</v>
      </c>
      <c r="U243" s="45">
        <v>7.6844075059000006E-3</v>
      </c>
      <c r="V243" s="45">
        <v>6.9928108303690005E-3</v>
      </c>
      <c r="W243" s="45">
        <v>-8.3913729964428009E-4</v>
      </c>
      <c r="X243" s="45">
        <v>6.1536735307247204E-3</v>
      </c>
      <c r="Y243" s="46">
        <f t="shared" si="6"/>
        <v>9.2305102960870799E-4</v>
      </c>
      <c r="Z243" s="46">
        <f t="shared" si="7"/>
        <v>5.2306225011160123E-3</v>
      </c>
    </row>
    <row r="244" spans="1:26" ht="13" customHeight="1">
      <c r="A244" s="42" t="s">
        <v>136</v>
      </c>
      <c r="B244" s="42" t="s">
        <v>207</v>
      </c>
      <c r="C244" s="42" t="s">
        <v>77</v>
      </c>
      <c r="D244" s="42" t="s">
        <v>1119</v>
      </c>
      <c r="E244" s="42" t="s">
        <v>1068</v>
      </c>
      <c r="G244" s="42" t="s">
        <v>207</v>
      </c>
      <c r="J244" s="42" t="s">
        <v>1074</v>
      </c>
      <c r="K244" s="42" t="s">
        <v>1075</v>
      </c>
      <c r="L244" s="42" t="s">
        <v>1070</v>
      </c>
      <c r="M244" s="42" t="s">
        <v>1071</v>
      </c>
      <c r="N244" s="42" t="s">
        <v>1072</v>
      </c>
      <c r="O244" s="43">
        <v>0</v>
      </c>
      <c r="P244" s="44">
        <v>3</v>
      </c>
      <c r="Q244" s="44">
        <v>0</v>
      </c>
      <c r="R244" s="44">
        <v>3</v>
      </c>
      <c r="S244" s="45">
        <v>6.5199862177799999E-3</v>
      </c>
      <c r="T244" s="45">
        <v>0</v>
      </c>
      <c r="U244" s="45">
        <v>6.5199862177799999E-3</v>
      </c>
      <c r="V244" s="45">
        <v>5.9331874581798E-3</v>
      </c>
      <c r="W244" s="45">
        <v>-7.1198249498157602E-4</v>
      </c>
      <c r="X244" s="45">
        <v>5.2212049631982201E-3</v>
      </c>
      <c r="Y244" s="46">
        <f t="shared" si="6"/>
        <v>7.8318074447973304E-4</v>
      </c>
      <c r="Z244" s="46">
        <f t="shared" si="7"/>
        <v>4.4380242187184874E-3</v>
      </c>
    </row>
    <row r="245" spans="1:26" ht="13" customHeight="1">
      <c r="A245" s="42" t="s">
        <v>136</v>
      </c>
      <c r="B245" s="42" t="s">
        <v>400</v>
      </c>
      <c r="C245" s="42" t="s">
        <v>121</v>
      </c>
      <c r="D245" s="42" t="s">
        <v>197</v>
      </c>
      <c r="E245" s="42" t="s">
        <v>1068</v>
      </c>
      <c r="G245" s="42" t="s">
        <v>400</v>
      </c>
      <c r="J245" s="42" t="s">
        <v>1074</v>
      </c>
      <c r="K245" s="42" t="s">
        <v>1075</v>
      </c>
      <c r="L245" s="42" t="s">
        <v>1070</v>
      </c>
      <c r="M245" s="42" t="s">
        <v>1071</v>
      </c>
      <c r="N245" s="42" t="s">
        <v>1072</v>
      </c>
      <c r="O245" s="43">
        <v>0</v>
      </c>
      <c r="P245" s="44">
        <v>12</v>
      </c>
      <c r="Q245" s="44">
        <v>0</v>
      </c>
      <c r="R245" s="44">
        <v>12</v>
      </c>
      <c r="S245" s="45">
        <v>2.607994487112E-2</v>
      </c>
      <c r="T245" s="45">
        <v>0</v>
      </c>
      <c r="U245" s="45">
        <v>2.607994487112E-2</v>
      </c>
      <c r="V245" s="45">
        <v>2.37327498327192E-2</v>
      </c>
      <c r="W245" s="45">
        <v>-2.8479299799262997E-3</v>
      </c>
      <c r="X245" s="45">
        <v>2.0884819852792901E-2</v>
      </c>
      <c r="Y245" s="46">
        <f t="shared" si="6"/>
        <v>3.1327229779189352E-3</v>
      </c>
      <c r="Z245" s="46">
        <f t="shared" si="7"/>
        <v>1.7752096874873967E-2</v>
      </c>
    </row>
    <row r="246" spans="1:26" ht="13" customHeight="1">
      <c r="A246" s="42" t="s">
        <v>136</v>
      </c>
      <c r="B246" s="42" t="s">
        <v>433</v>
      </c>
      <c r="C246" s="42" t="s">
        <v>61</v>
      </c>
      <c r="D246" s="42" t="s">
        <v>434</v>
      </c>
      <c r="E246" s="42" t="s">
        <v>1068</v>
      </c>
      <c r="G246" s="42" t="s">
        <v>433</v>
      </c>
      <c r="J246" s="42" t="s">
        <v>1074</v>
      </c>
      <c r="K246" s="42" t="s">
        <v>1075</v>
      </c>
      <c r="L246" s="42" t="s">
        <v>1070</v>
      </c>
      <c r="M246" s="42" t="s">
        <v>1071</v>
      </c>
      <c r="N246" s="42" t="s">
        <v>1072</v>
      </c>
      <c r="O246" s="43">
        <v>0</v>
      </c>
      <c r="P246" s="44">
        <v>13</v>
      </c>
      <c r="Q246" s="44">
        <v>0</v>
      </c>
      <c r="R246" s="44">
        <v>13</v>
      </c>
      <c r="S246" s="45">
        <v>2.0452824332070001E-2</v>
      </c>
      <c r="T246" s="45">
        <v>0</v>
      </c>
      <c r="U246" s="45">
        <v>2.0452824332070001E-2</v>
      </c>
      <c r="V246" s="45">
        <v>1.86120701421837E-2</v>
      </c>
      <c r="W246" s="45">
        <v>-2.2334484170620401E-3</v>
      </c>
      <c r="X246" s="45">
        <v>1.6378621725121698E-2</v>
      </c>
      <c r="Y246" s="46">
        <f t="shared" si="6"/>
        <v>2.4567932587682547E-3</v>
      </c>
      <c r="Z246" s="46">
        <f t="shared" si="7"/>
        <v>1.3921828466353443E-2</v>
      </c>
    </row>
    <row r="247" spans="1:26" ht="13" customHeight="1">
      <c r="A247" s="42" t="s">
        <v>136</v>
      </c>
      <c r="B247" s="42" t="s">
        <v>209</v>
      </c>
      <c r="C247" s="42" t="s">
        <v>210</v>
      </c>
      <c r="D247" s="42" t="s">
        <v>1088</v>
      </c>
      <c r="E247" s="42" t="s">
        <v>1068</v>
      </c>
      <c r="G247" s="42" t="s">
        <v>209</v>
      </c>
      <c r="J247" s="42" t="s">
        <v>1074</v>
      </c>
      <c r="K247" s="42" t="s">
        <v>1078</v>
      </c>
      <c r="L247" s="42" t="s">
        <v>1070</v>
      </c>
      <c r="M247" s="42" t="s">
        <v>1071</v>
      </c>
      <c r="N247" s="42" t="s">
        <v>1072</v>
      </c>
      <c r="O247" s="43">
        <v>0</v>
      </c>
      <c r="P247" s="44">
        <v>3</v>
      </c>
      <c r="Q247" s="44">
        <v>0</v>
      </c>
      <c r="R247" s="44">
        <v>3</v>
      </c>
      <c r="S247" s="45">
        <v>2.5412999999999998E-3</v>
      </c>
      <c r="T247" s="45">
        <v>0</v>
      </c>
      <c r="U247" s="45">
        <v>2.5412999999999998E-3</v>
      </c>
      <c r="V247" s="45">
        <v>2.312583E-3</v>
      </c>
      <c r="W247" s="45">
        <v>-2.7750995999999996E-4</v>
      </c>
      <c r="X247" s="45">
        <v>2.0350730399999999E-3</v>
      </c>
      <c r="Y247" s="46">
        <f t="shared" si="6"/>
        <v>3.0526095599999999E-4</v>
      </c>
      <c r="Z247" s="46">
        <f t="shared" si="7"/>
        <v>1.7298120839999999E-3</v>
      </c>
    </row>
    <row r="248" spans="1:26" ht="13" customHeight="1">
      <c r="A248" s="42" t="s">
        <v>136</v>
      </c>
      <c r="B248" s="42" t="s">
        <v>176</v>
      </c>
      <c r="C248" s="42" t="s">
        <v>61</v>
      </c>
      <c r="D248" s="42" t="s">
        <v>177</v>
      </c>
      <c r="E248" s="42" t="s">
        <v>1068</v>
      </c>
      <c r="G248" s="42" t="s">
        <v>176</v>
      </c>
      <c r="J248" s="42" t="s">
        <v>1074</v>
      </c>
      <c r="K248" s="42" t="s">
        <v>1075</v>
      </c>
      <c r="L248" s="42" t="s">
        <v>1070</v>
      </c>
      <c r="M248" s="42" t="s">
        <v>1071</v>
      </c>
      <c r="N248" s="42" t="s">
        <v>1072</v>
      </c>
      <c r="O248" s="43">
        <v>0</v>
      </c>
      <c r="P248" s="44">
        <v>12</v>
      </c>
      <c r="Q248" s="44">
        <v>0</v>
      </c>
      <c r="R248" s="44">
        <v>12</v>
      </c>
      <c r="S248" s="45">
        <v>4.9819336008499998E-2</v>
      </c>
      <c r="T248" s="45">
        <v>0</v>
      </c>
      <c r="U248" s="45">
        <v>4.9819336008499998E-2</v>
      </c>
      <c r="V248" s="45">
        <v>4.5335595767735007E-2</v>
      </c>
      <c r="W248" s="45">
        <v>-5.4402714921282002E-3</v>
      </c>
      <c r="X248" s="45">
        <v>3.9895324275606797E-2</v>
      </c>
      <c r="Y248" s="46">
        <f t="shared" si="6"/>
        <v>5.9842986413410192E-3</v>
      </c>
      <c r="Z248" s="46">
        <f t="shared" si="7"/>
        <v>3.3911025634265776E-2</v>
      </c>
    </row>
    <row r="249" spans="1:26" ht="13" customHeight="1">
      <c r="A249" s="42" t="s">
        <v>136</v>
      </c>
      <c r="B249" s="42" t="s">
        <v>238</v>
      </c>
      <c r="C249" s="42" t="s">
        <v>61</v>
      </c>
      <c r="D249" s="42" t="s">
        <v>239</v>
      </c>
      <c r="E249" s="42" t="s">
        <v>1068</v>
      </c>
      <c r="G249" s="42" t="s">
        <v>238</v>
      </c>
      <c r="J249" s="42" t="s">
        <v>1074</v>
      </c>
      <c r="K249" s="42" t="s">
        <v>1075</v>
      </c>
      <c r="L249" s="42" t="s">
        <v>1070</v>
      </c>
      <c r="M249" s="42" t="s">
        <v>1071</v>
      </c>
      <c r="N249" s="42" t="s">
        <v>1072</v>
      </c>
      <c r="O249" s="43">
        <v>0</v>
      </c>
      <c r="P249" s="44">
        <v>2</v>
      </c>
      <c r="Q249" s="44">
        <v>0</v>
      </c>
      <c r="R249" s="44">
        <v>2</v>
      </c>
      <c r="S249" s="45">
        <v>1.3202856211960001E-2</v>
      </c>
      <c r="T249" s="45">
        <v>0</v>
      </c>
      <c r="U249" s="45">
        <v>1.3202856211960001E-2</v>
      </c>
      <c r="V249" s="45">
        <v>1.2014599152883599E-2</v>
      </c>
      <c r="W249" s="45">
        <v>-1.4417518983460302E-3</v>
      </c>
      <c r="X249" s="45">
        <v>1.0572847254537599E-2</v>
      </c>
      <c r="Y249" s="46">
        <f t="shared" si="6"/>
        <v>1.5859270881806399E-3</v>
      </c>
      <c r="Z249" s="46">
        <f t="shared" si="7"/>
        <v>8.9869201663569584E-3</v>
      </c>
    </row>
    <row r="250" spans="1:26" ht="13" customHeight="1">
      <c r="A250" s="42" t="s">
        <v>136</v>
      </c>
      <c r="B250" s="42" t="s">
        <v>238</v>
      </c>
      <c r="C250" s="42" t="s">
        <v>61</v>
      </c>
      <c r="D250" s="42" t="s">
        <v>239</v>
      </c>
      <c r="E250" s="42" t="s">
        <v>1068</v>
      </c>
      <c r="G250" s="42" t="s">
        <v>238</v>
      </c>
      <c r="J250" s="42" t="s">
        <v>1074</v>
      </c>
      <c r="K250" s="42" t="s">
        <v>1075</v>
      </c>
      <c r="L250" s="42" t="s">
        <v>1070</v>
      </c>
      <c r="M250" s="42" t="s">
        <v>1071</v>
      </c>
      <c r="N250" s="42" t="s">
        <v>1072</v>
      </c>
      <c r="O250" s="43">
        <v>0</v>
      </c>
      <c r="P250" s="44">
        <v>13</v>
      </c>
      <c r="Q250" s="44">
        <v>0</v>
      </c>
      <c r="R250" s="44">
        <v>13</v>
      </c>
      <c r="S250" s="45">
        <v>2.0452824332070001E-2</v>
      </c>
      <c r="T250" s="45">
        <v>0</v>
      </c>
      <c r="U250" s="45">
        <v>2.0452824332070001E-2</v>
      </c>
      <c r="V250" s="45">
        <v>1.86120701421837E-2</v>
      </c>
      <c r="W250" s="45">
        <v>-2.2334484170620401E-3</v>
      </c>
      <c r="X250" s="45">
        <v>1.6378621725121698E-2</v>
      </c>
      <c r="Y250" s="46">
        <f t="shared" si="6"/>
        <v>2.4567932587682547E-3</v>
      </c>
      <c r="Z250" s="46">
        <f t="shared" si="7"/>
        <v>1.3921828466353443E-2</v>
      </c>
    </row>
    <row r="251" spans="1:26" ht="13" customHeight="1">
      <c r="A251" s="42" t="s">
        <v>136</v>
      </c>
      <c r="B251" s="42" t="s">
        <v>562</v>
      </c>
      <c r="C251" s="42" t="s">
        <v>61</v>
      </c>
      <c r="D251" s="42" t="s">
        <v>563</v>
      </c>
      <c r="E251" s="42" t="s">
        <v>1068</v>
      </c>
      <c r="G251" s="42" t="s">
        <v>562</v>
      </c>
      <c r="J251" s="42" t="s">
        <v>1074</v>
      </c>
      <c r="K251" s="42" t="s">
        <v>1075</v>
      </c>
      <c r="L251" s="42" t="s">
        <v>1070</v>
      </c>
      <c r="M251" s="42" t="s">
        <v>1071</v>
      </c>
      <c r="N251" s="42" t="s">
        <v>1072</v>
      </c>
      <c r="O251" s="43">
        <v>0</v>
      </c>
      <c r="P251" s="44">
        <v>1</v>
      </c>
      <c r="Q251" s="44">
        <v>0</v>
      </c>
      <c r="R251" s="44">
        <v>1</v>
      </c>
      <c r="S251" s="45">
        <v>4.9938597523300002E-3</v>
      </c>
      <c r="T251" s="45">
        <v>0</v>
      </c>
      <c r="U251" s="45">
        <v>4.9938597523300002E-3</v>
      </c>
      <c r="V251" s="45">
        <v>4.5444123746203003E-3</v>
      </c>
      <c r="W251" s="45">
        <v>-5.4532948495443609E-4</v>
      </c>
      <c r="X251" s="45">
        <v>3.9990828896658602E-3</v>
      </c>
      <c r="Y251" s="46">
        <f t="shared" si="6"/>
        <v>5.9986243344987901E-4</v>
      </c>
      <c r="Z251" s="46">
        <f t="shared" si="7"/>
        <v>3.3992204562159813E-3</v>
      </c>
    </row>
    <row r="252" spans="1:26" ht="13" customHeight="1">
      <c r="A252" s="42" t="s">
        <v>136</v>
      </c>
      <c r="B252" s="42" t="s">
        <v>1120</v>
      </c>
      <c r="C252" s="42" t="s">
        <v>174</v>
      </c>
      <c r="D252" s="42" t="s">
        <v>257</v>
      </c>
      <c r="E252" s="42" t="s">
        <v>1068</v>
      </c>
      <c r="G252" s="42" t="s">
        <v>1120</v>
      </c>
      <c r="J252" s="42" t="s">
        <v>1074</v>
      </c>
      <c r="K252" s="42" t="s">
        <v>1035</v>
      </c>
      <c r="L252" s="42" t="s">
        <v>1070</v>
      </c>
      <c r="M252" s="42" t="s">
        <v>1071</v>
      </c>
      <c r="N252" s="42" t="s">
        <v>1072</v>
      </c>
      <c r="O252" s="43">
        <v>0</v>
      </c>
      <c r="P252" s="44">
        <v>1</v>
      </c>
      <c r="Q252" s="44">
        <v>0</v>
      </c>
      <c r="R252" s="44">
        <v>1</v>
      </c>
      <c r="S252" s="45">
        <v>2.7954300000000004E-4</v>
      </c>
      <c r="T252" s="45">
        <v>0</v>
      </c>
      <c r="U252" s="45">
        <v>2.7954300000000004E-4</v>
      </c>
      <c r="V252" s="45">
        <v>2.5438412999999999E-4</v>
      </c>
      <c r="W252" s="45">
        <v>-3.0526095600000002E-5</v>
      </c>
      <c r="X252" s="45">
        <v>2.238580344E-4</v>
      </c>
      <c r="Y252" s="46">
        <f t="shared" si="6"/>
        <v>3.3578705160000002E-5</v>
      </c>
      <c r="Z252" s="46">
        <f t="shared" si="7"/>
        <v>1.9027932923999999E-4</v>
      </c>
    </row>
    <row r="253" spans="1:26" ht="13" customHeight="1">
      <c r="A253" s="42" t="s">
        <v>136</v>
      </c>
      <c r="B253" s="42" t="s">
        <v>339</v>
      </c>
      <c r="C253" s="42" t="s">
        <v>61</v>
      </c>
      <c r="D253" s="42" t="s">
        <v>52</v>
      </c>
      <c r="E253" s="42" t="s">
        <v>1068</v>
      </c>
      <c r="G253" s="42" t="s">
        <v>339</v>
      </c>
      <c r="J253" s="42" t="s">
        <v>1074</v>
      </c>
      <c r="K253" s="42" t="s">
        <v>1075</v>
      </c>
      <c r="L253" s="42" t="s">
        <v>1070</v>
      </c>
      <c r="M253" s="42" t="s">
        <v>1071</v>
      </c>
      <c r="N253" s="42" t="s">
        <v>1072</v>
      </c>
      <c r="O253" s="43">
        <v>0</v>
      </c>
      <c r="P253" s="44">
        <v>2</v>
      </c>
      <c r="Q253" s="44">
        <v>0</v>
      </c>
      <c r="R253" s="44">
        <v>2</v>
      </c>
      <c r="S253" s="45">
        <v>1.3202856211960001E-2</v>
      </c>
      <c r="T253" s="45">
        <v>0</v>
      </c>
      <c r="U253" s="45">
        <v>1.3202856211960001E-2</v>
      </c>
      <c r="V253" s="45">
        <v>1.2014599152883599E-2</v>
      </c>
      <c r="W253" s="45">
        <v>-1.4417518983460302E-3</v>
      </c>
      <c r="X253" s="45">
        <v>1.0572847254537599E-2</v>
      </c>
      <c r="Y253" s="46">
        <f t="shared" si="6"/>
        <v>1.5859270881806399E-3</v>
      </c>
      <c r="Z253" s="46">
        <f t="shared" si="7"/>
        <v>8.9869201663569584E-3</v>
      </c>
    </row>
    <row r="254" spans="1:26" ht="13" customHeight="1">
      <c r="A254" s="42" t="s">
        <v>136</v>
      </c>
      <c r="B254" s="42" t="s">
        <v>422</v>
      </c>
      <c r="C254" s="42" t="s">
        <v>61</v>
      </c>
      <c r="D254" s="42" t="s">
        <v>1076</v>
      </c>
      <c r="E254" s="42" t="s">
        <v>1068</v>
      </c>
      <c r="G254" s="42" t="s">
        <v>422</v>
      </c>
      <c r="J254" s="42" t="s">
        <v>1074</v>
      </c>
      <c r="K254" s="42" t="s">
        <v>1075</v>
      </c>
      <c r="L254" s="42" t="s">
        <v>1070</v>
      </c>
      <c r="M254" s="42" t="s">
        <v>1071</v>
      </c>
      <c r="N254" s="42" t="s">
        <v>1072</v>
      </c>
      <c r="O254" s="43">
        <v>0</v>
      </c>
      <c r="P254" s="44">
        <v>1</v>
      </c>
      <c r="Q254" s="44">
        <v>0</v>
      </c>
      <c r="R254" s="44">
        <v>1</v>
      </c>
      <c r="S254" s="45">
        <v>8.4709999999999994E-4</v>
      </c>
      <c r="T254" s="45">
        <v>0</v>
      </c>
      <c r="U254" s="45">
        <v>8.4709999999999994E-4</v>
      </c>
      <c r="V254" s="45">
        <v>7.7086100000000007E-4</v>
      </c>
      <c r="W254" s="45">
        <v>-9.2503320000000001E-5</v>
      </c>
      <c r="X254" s="45">
        <v>6.7835767999999998E-4</v>
      </c>
      <c r="Y254" s="46">
        <f t="shared" si="6"/>
        <v>1.01753652E-4</v>
      </c>
      <c r="Z254" s="46">
        <f t="shared" si="7"/>
        <v>5.7660402799999998E-4</v>
      </c>
    </row>
    <row r="255" spans="1:26" ht="13" customHeight="1">
      <c r="A255" s="42" t="s">
        <v>136</v>
      </c>
      <c r="B255" s="42" t="s">
        <v>125</v>
      </c>
      <c r="C255" s="42" t="s">
        <v>121</v>
      </c>
      <c r="D255" s="42" t="s">
        <v>126</v>
      </c>
      <c r="E255" s="42" t="s">
        <v>1068</v>
      </c>
      <c r="G255" s="42" t="s">
        <v>125</v>
      </c>
      <c r="J255" s="42" t="s">
        <v>1074</v>
      </c>
      <c r="K255" s="42" t="s">
        <v>1075</v>
      </c>
      <c r="L255" s="42" t="s">
        <v>1070</v>
      </c>
      <c r="M255" s="42" t="s">
        <v>1071</v>
      </c>
      <c r="N255" s="42" t="s">
        <v>1072</v>
      </c>
      <c r="O255" s="43">
        <v>0</v>
      </c>
      <c r="P255" s="44">
        <v>12</v>
      </c>
      <c r="Q255" s="44">
        <v>0</v>
      </c>
      <c r="R255" s="44">
        <v>12</v>
      </c>
      <c r="S255" s="45">
        <v>2.607994487112E-2</v>
      </c>
      <c r="T255" s="45">
        <v>0</v>
      </c>
      <c r="U255" s="45">
        <v>2.607994487112E-2</v>
      </c>
      <c r="V255" s="45">
        <v>2.37327498327192E-2</v>
      </c>
      <c r="W255" s="45">
        <v>-2.8479299799262997E-3</v>
      </c>
      <c r="X255" s="45">
        <v>2.0884819852792901E-2</v>
      </c>
      <c r="Y255" s="46">
        <f t="shared" si="6"/>
        <v>3.1327229779189352E-3</v>
      </c>
      <c r="Z255" s="46">
        <f t="shared" si="7"/>
        <v>1.7752096874873967E-2</v>
      </c>
    </row>
    <row r="256" spans="1:26" ht="13" customHeight="1">
      <c r="A256" s="42" t="s">
        <v>136</v>
      </c>
      <c r="B256" s="42" t="s">
        <v>290</v>
      </c>
      <c r="C256" s="42" t="s">
        <v>61</v>
      </c>
      <c r="D256" s="42" t="s">
        <v>291</v>
      </c>
      <c r="E256" s="42" t="s">
        <v>1068</v>
      </c>
      <c r="G256" s="42" t="s">
        <v>290</v>
      </c>
      <c r="J256" s="42" t="s">
        <v>1074</v>
      </c>
      <c r="K256" s="42" t="s">
        <v>1075</v>
      </c>
      <c r="L256" s="42" t="s">
        <v>1070</v>
      </c>
      <c r="M256" s="42" t="s">
        <v>1071</v>
      </c>
      <c r="N256" s="42" t="s">
        <v>1072</v>
      </c>
      <c r="O256" s="43">
        <v>0</v>
      </c>
      <c r="P256" s="44">
        <v>1</v>
      </c>
      <c r="Q256" s="44">
        <v>0</v>
      </c>
      <c r="R256" s="44">
        <v>1</v>
      </c>
      <c r="S256" s="45">
        <v>4.9938597523300002E-3</v>
      </c>
      <c r="T256" s="45">
        <v>0</v>
      </c>
      <c r="U256" s="45">
        <v>4.9938597523300002E-3</v>
      </c>
      <c r="V256" s="45">
        <v>4.5444123746203003E-3</v>
      </c>
      <c r="W256" s="45">
        <v>-5.4532948495443609E-4</v>
      </c>
      <c r="X256" s="45">
        <v>3.9990828896658602E-3</v>
      </c>
      <c r="Y256" s="46">
        <f t="shared" si="6"/>
        <v>5.9986243344987901E-4</v>
      </c>
      <c r="Z256" s="46">
        <f t="shared" si="7"/>
        <v>3.3992204562159813E-3</v>
      </c>
    </row>
    <row r="257" spans="1:26" ht="13" customHeight="1">
      <c r="A257" s="42" t="s">
        <v>136</v>
      </c>
      <c r="B257" s="42" t="s">
        <v>125</v>
      </c>
      <c r="C257" s="42" t="s">
        <v>121</v>
      </c>
      <c r="D257" s="42" t="s">
        <v>126</v>
      </c>
      <c r="E257" s="42" t="s">
        <v>1068</v>
      </c>
      <c r="G257" s="42" t="s">
        <v>125</v>
      </c>
      <c r="J257" s="42" t="s">
        <v>1074</v>
      </c>
      <c r="K257" s="42" t="s">
        <v>1075</v>
      </c>
      <c r="L257" s="42" t="s">
        <v>1070</v>
      </c>
      <c r="M257" s="42" t="s">
        <v>1071</v>
      </c>
      <c r="N257" s="42" t="s">
        <v>1072</v>
      </c>
      <c r="O257" s="43">
        <v>0</v>
      </c>
      <c r="P257" s="44">
        <v>7</v>
      </c>
      <c r="Q257" s="44">
        <v>0</v>
      </c>
      <c r="R257" s="44">
        <v>7</v>
      </c>
      <c r="S257" s="45">
        <v>1.9568010000000002E-3</v>
      </c>
      <c r="T257" s="45">
        <v>0</v>
      </c>
      <c r="U257" s="45">
        <v>1.9568010000000002E-3</v>
      </c>
      <c r="V257" s="45">
        <v>1.7806889099999999E-3</v>
      </c>
      <c r="W257" s="45">
        <v>-2.136826692E-4</v>
      </c>
      <c r="X257" s="45">
        <v>1.5670062408000001E-3</v>
      </c>
      <c r="Y257" s="46">
        <f t="shared" si="6"/>
        <v>2.3505093612000001E-4</v>
      </c>
      <c r="Z257" s="46">
        <f t="shared" si="7"/>
        <v>1.3319553046800001E-3</v>
      </c>
    </row>
    <row r="258" spans="1:26" ht="13" customHeight="1">
      <c r="A258" s="42" t="s">
        <v>136</v>
      </c>
      <c r="B258" s="42" t="s">
        <v>484</v>
      </c>
      <c r="C258" s="42" t="s">
        <v>61</v>
      </c>
      <c r="D258" s="42" t="s">
        <v>1110</v>
      </c>
      <c r="E258" s="42" t="s">
        <v>1068</v>
      </c>
      <c r="G258" s="42" t="s">
        <v>484</v>
      </c>
      <c r="J258" s="42" t="s">
        <v>1074</v>
      </c>
      <c r="K258" s="42" t="s">
        <v>1078</v>
      </c>
      <c r="L258" s="42" t="s">
        <v>1070</v>
      </c>
      <c r="M258" s="42" t="s">
        <v>1071</v>
      </c>
      <c r="N258" s="42" t="s">
        <v>1072</v>
      </c>
      <c r="O258" s="43">
        <v>0</v>
      </c>
      <c r="P258" s="44">
        <v>1</v>
      </c>
      <c r="Q258" s="44">
        <v>0</v>
      </c>
      <c r="R258" s="44">
        <v>1</v>
      </c>
      <c r="S258" s="45">
        <v>4.1196971097900003E-3</v>
      </c>
      <c r="T258" s="45">
        <v>0</v>
      </c>
      <c r="U258" s="45">
        <v>4.1196971097900003E-3</v>
      </c>
      <c r="V258" s="45">
        <v>3.7489243699088998E-3</v>
      </c>
      <c r="W258" s="45">
        <v>-4.4987092438906806E-4</v>
      </c>
      <c r="X258" s="45">
        <v>3.2990534455198304E-3</v>
      </c>
      <c r="Y258" s="46">
        <f t="shared" ref="Y258:Y321" si="8">X258*0.15</f>
        <v>4.9485801682797449E-4</v>
      </c>
      <c r="Z258" s="46">
        <f t="shared" ref="Z258:Z321" si="9">X258-Y258</f>
        <v>2.8041954286918561E-3</v>
      </c>
    </row>
    <row r="259" spans="1:26" ht="13" customHeight="1">
      <c r="A259" s="42" t="s">
        <v>136</v>
      </c>
      <c r="B259" s="42" t="s">
        <v>230</v>
      </c>
      <c r="C259" s="42" t="s">
        <v>121</v>
      </c>
      <c r="D259" s="42" t="s">
        <v>243</v>
      </c>
      <c r="E259" s="42" t="s">
        <v>1068</v>
      </c>
      <c r="G259" s="42" t="s">
        <v>230</v>
      </c>
      <c r="J259" s="42" t="s">
        <v>1074</v>
      </c>
      <c r="K259" s="42" t="s">
        <v>1075</v>
      </c>
      <c r="L259" s="42" t="s">
        <v>1070</v>
      </c>
      <c r="M259" s="42" t="s">
        <v>1071</v>
      </c>
      <c r="N259" s="42" t="s">
        <v>1072</v>
      </c>
      <c r="O259" s="43">
        <v>0</v>
      </c>
      <c r="P259" s="44">
        <v>2</v>
      </c>
      <c r="Q259" s="44">
        <v>0</v>
      </c>
      <c r="R259" s="44">
        <v>2</v>
      </c>
      <c r="S259" s="45">
        <v>4.34665747852E-3</v>
      </c>
      <c r="T259" s="45">
        <v>0</v>
      </c>
      <c r="U259" s="45">
        <v>4.34665747852E-3</v>
      </c>
      <c r="V259" s="45">
        <v>3.9554583054532003E-3</v>
      </c>
      <c r="W259" s="45">
        <v>-4.7465499665438405E-4</v>
      </c>
      <c r="X259" s="45">
        <v>3.48080330879882E-3</v>
      </c>
      <c r="Y259" s="46">
        <f t="shared" si="8"/>
        <v>5.2212049631982296E-4</v>
      </c>
      <c r="Z259" s="46">
        <f t="shared" si="9"/>
        <v>2.9586828124789971E-3</v>
      </c>
    </row>
    <row r="260" spans="1:26" ht="13" customHeight="1">
      <c r="A260" s="42" t="s">
        <v>136</v>
      </c>
      <c r="B260" s="42" t="s">
        <v>422</v>
      </c>
      <c r="C260" s="42" t="s">
        <v>61</v>
      </c>
      <c r="D260" s="42" t="s">
        <v>1076</v>
      </c>
      <c r="E260" s="42" t="s">
        <v>1068</v>
      </c>
      <c r="G260" s="42" t="s">
        <v>422</v>
      </c>
      <c r="J260" s="42" t="s">
        <v>1074</v>
      </c>
      <c r="K260" s="42" t="s">
        <v>1075</v>
      </c>
      <c r="L260" s="42" t="s">
        <v>1070</v>
      </c>
      <c r="M260" s="42" t="s">
        <v>1071</v>
      </c>
      <c r="N260" s="42" t="s">
        <v>1072</v>
      </c>
      <c r="O260" s="43">
        <v>0</v>
      </c>
      <c r="P260" s="44">
        <v>1</v>
      </c>
      <c r="Q260" s="44">
        <v>0</v>
      </c>
      <c r="R260" s="44">
        <v>1</v>
      </c>
      <c r="S260" s="45">
        <v>5.63421220612E-3</v>
      </c>
      <c r="T260" s="45">
        <v>0</v>
      </c>
      <c r="U260" s="45">
        <v>5.63421220612E-3</v>
      </c>
      <c r="V260" s="45">
        <v>5.1271331075691999E-3</v>
      </c>
      <c r="W260" s="45">
        <v>-6.1525597290830404E-4</v>
      </c>
      <c r="X260" s="45">
        <v>4.5118771346608997E-3</v>
      </c>
      <c r="Y260" s="46">
        <f t="shared" si="8"/>
        <v>6.7678157019913498E-4</v>
      </c>
      <c r="Z260" s="46">
        <f t="shared" si="9"/>
        <v>3.8350955644617648E-3</v>
      </c>
    </row>
    <row r="261" spans="1:26" ht="13" customHeight="1">
      <c r="A261" s="42" t="s">
        <v>136</v>
      </c>
      <c r="B261" s="42" t="s">
        <v>200</v>
      </c>
      <c r="C261" s="42" t="s">
        <v>65</v>
      </c>
      <c r="D261" s="42" t="s">
        <v>201</v>
      </c>
      <c r="E261" s="42" t="s">
        <v>1068</v>
      </c>
      <c r="G261" s="42" t="s">
        <v>200</v>
      </c>
      <c r="J261" s="42" t="s">
        <v>1074</v>
      </c>
      <c r="K261" s="42" t="s">
        <v>1078</v>
      </c>
      <c r="L261" s="42" t="s">
        <v>1070</v>
      </c>
      <c r="M261" s="42" t="s">
        <v>1071</v>
      </c>
      <c r="N261" s="42" t="s">
        <v>1072</v>
      </c>
      <c r="O261" s="43">
        <v>0</v>
      </c>
      <c r="P261" s="44">
        <v>1</v>
      </c>
      <c r="Q261" s="44">
        <v>0</v>
      </c>
      <c r="R261" s="44">
        <v>1</v>
      </c>
      <c r="S261" s="45">
        <v>8.4709999999999994E-4</v>
      </c>
      <c r="T261" s="45">
        <v>0</v>
      </c>
      <c r="U261" s="45">
        <v>8.4709999999999994E-4</v>
      </c>
      <c r="V261" s="45">
        <v>7.7086100000000007E-4</v>
      </c>
      <c r="W261" s="45">
        <v>-9.2503320000000001E-5</v>
      </c>
      <c r="X261" s="45">
        <v>6.7835767999999998E-4</v>
      </c>
      <c r="Y261" s="46">
        <f t="shared" si="8"/>
        <v>1.01753652E-4</v>
      </c>
      <c r="Z261" s="46">
        <f t="shared" si="9"/>
        <v>5.7660402799999998E-4</v>
      </c>
    </row>
    <row r="262" spans="1:26" ht="13" customHeight="1">
      <c r="A262" s="42" t="s">
        <v>136</v>
      </c>
      <c r="B262" s="42" t="s">
        <v>422</v>
      </c>
      <c r="C262" s="42" t="s">
        <v>61</v>
      </c>
      <c r="D262" s="42" t="s">
        <v>1076</v>
      </c>
      <c r="E262" s="42" t="s">
        <v>1068</v>
      </c>
      <c r="G262" s="42" t="s">
        <v>422</v>
      </c>
      <c r="J262" s="42" t="s">
        <v>1074</v>
      </c>
      <c r="K262" s="42" t="s">
        <v>1078</v>
      </c>
      <c r="L262" s="42" t="s">
        <v>1070</v>
      </c>
      <c r="M262" s="42" t="s">
        <v>1071</v>
      </c>
      <c r="N262" s="42" t="s">
        <v>1072</v>
      </c>
      <c r="O262" s="43">
        <v>0</v>
      </c>
      <c r="P262" s="44">
        <v>2</v>
      </c>
      <c r="Q262" s="44">
        <v>0</v>
      </c>
      <c r="R262" s="44">
        <v>2</v>
      </c>
      <c r="S262" s="45">
        <v>5.5908600000000009E-4</v>
      </c>
      <c r="T262" s="45">
        <v>0</v>
      </c>
      <c r="U262" s="45">
        <v>5.5908600000000009E-4</v>
      </c>
      <c r="V262" s="45">
        <v>5.0876825999999998E-4</v>
      </c>
      <c r="W262" s="45">
        <v>-6.1052191200000003E-5</v>
      </c>
      <c r="X262" s="45">
        <v>4.4771606880000001E-4</v>
      </c>
      <c r="Y262" s="46">
        <f t="shared" si="8"/>
        <v>6.7157410320000004E-5</v>
      </c>
      <c r="Z262" s="46">
        <f t="shared" si="9"/>
        <v>3.8055865847999999E-4</v>
      </c>
    </row>
    <row r="263" spans="1:26" ht="13" customHeight="1">
      <c r="A263" s="42" t="s">
        <v>136</v>
      </c>
      <c r="B263" s="42" t="s">
        <v>478</v>
      </c>
      <c r="C263" s="42" t="s">
        <v>61</v>
      </c>
      <c r="D263" s="42" t="s">
        <v>1103</v>
      </c>
      <c r="E263" s="42" t="s">
        <v>1068</v>
      </c>
      <c r="G263" s="42" t="s">
        <v>478</v>
      </c>
      <c r="J263" s="42" t="s">
        <v>1074</v>
      </c>
      <c r="K263" s="42" t="s">
        <v>1075</v>
      </c>
      <c r="L263" s="42" t="s">
        <v>1070</v>
      </c>
      <c r="M263" s="42" t="s">
        <v>1071</v>
      </c>
      <c r="N263" s="42" t="s">
        <v>1072</v>
      </c>
      <c r="O263" s="43">
        <v>0</v>
      </c>
      <c r="P263" s="44">
        <v>4</v>
      </c>
      <c r="Q263" s="44">
        <v>0</v>
      </c>
      <c r="R263" s="44">
        <v>4</v>
      </c>
      <c r="S263" s="45">
        <v>1.6606445307929998E-2</v>
      </c>
      <c r="T263" s="45">
        <v>0</v>
      </c>
      <c r="U263" s="45">
        <v>1.6606445307929998E-2</v>
      </c>
      <c r="V263" s="45">
        <v>1.51118652302163E-2</v>
      </c>
      <c r="W263" s="45">
        <v>-1.8134238276259602E-3</v>
      </c>
      <c r="X263" s="45">
        <v>1.3298441402590299E-2</v>
      </c>
      <c r="Y263" s="46">
        <f t="shared" si="8"/>
        <v>1.9947662103885449E-3</v>
      </c>
      <c r="Z263" s="46">
        <f t="shared" si="9"/>
        <v>1.1303675192201754E-2</v>
      </c>
    </row>
    <row r="264" spans="1:26" ht="13" customHeight="1">
      <c r="A264" s="42" t="s">
        <v>136</v>
      </c>
      <c r="B264" s="42" t="s">
        <v>290</v>
      </c>
      <c r="C264" s="42" t="s">
        <v>61</v>
      </c>
      <c r="D264" s="42" t="s">
        <v>291</v>
      </c>
      <c r="E264" s="42" t="s">
        <v>1068</v>
      </c>
      <c r="G264" s="42" t="s">
        <v>290</v>
      </c>
      <c r="J264" s="42" t="s">
        <v>1074</v>
      </c>
      <c r="K264" s="42" t="s">
        <v>1078</v>
      </c>
      <c r="L264" s="42" t="s">
        <v>1070</v>
      </c>
      <c r="M264" s="42" t="s">
        <v>1071</v>
      </c>
      <c r="N264" s="42" t="s">
        <v>1072</v>
      </c>
      <c r="O264" s="43">
        <v>0</v>
      </c>
      <c r="P264" s="44">
        <v>2</v>
      </c>
      <c r="Q264" s="44">
        <v>0</v>
      </c>
      <c r="R264" s="44">
        <v>2</v>
      </c>
      <c r="S264" s="45">
        <v>1.6941999999999999E-3</v>
      </c>
      <c r="T264" s="45">
        <v>0</v>
      </c>
      <c r="U264" s="45">
        <v>1.6941999999999999E-3</v>
      </c>
      <c r="V264" s="45">
        <v>1.5417220000000001E-3</v>
      </c>
      <c r="W264" s="45">
        <v>-1.8500664E-4</v>
      </c>
      <c r="X264" s="45">
        <v>1.35671536E-3</v>
      </c>
      <c r="Y264" s="46">
        <f t="shared" si="8"/>
        <v>2.0350730399999999E-4</v>
      </c>
      <c r="Z264" s="46">
        <f t="shared" si="9"/>
        <v>1.153208056E-3</v>
      </c>
    </row>
    <row r="265" spans="1:26" ht="13" customHeight="1">
      <c r="A265" s="42" t="s">
        <v>136</v>
      </c>
      <c r="B265" s="42" t="s">
        <v>186</v>
      </c>
      <c r="C265" s="42" t="s">
        <v>121</v>
      </c>
      <c r="D265" s="42" t="s">
        <v>1046</v>
      </c>
      <c r="E265" s="42" t="s">
        <v>1068</v>
      </c>
      <c r="G265" s="42" t="s">
        <v>186</v>
      </c>
      <c r="J265" s="42" t="s">
        <v>1074</v>
      </c>
      <c r="K265" s="42" t="s">
        <v>1078</v>
      </c>
      <c r="L265" s="42" t="s">
        <v>1070</v>
      </c>
      <c r="M265" s="42" t="s">
        <v>1071</v>
      </c>
      <c r="N265" s="42" t="s">
        <v>1072</v>
      </c>
      <c r="O265" s="43">
        <v>0</v>
      </c>
      <c r="P265" s="44">
        <v>2</v>
      </c>
      <c r="Q265" s="44">
        <v>0</v>
      </c>
      <c r="R265" s="44">
        <v>2</v>
      </c>
      <c r="S265" s="45">
        <v>8.23939430429E-3</v>
      </c>
      <c r="T265" s="45">
        <v>0</v>
      </c>
      <c r="U265" s="45">
        <v>8.23939430429E-3</v>
      </c>
      <c r="V265" s="45">
        <v>7.4978488169039001E-3</v>
      </c>
      <c r="W265" s="45">
        <v>-8.9974185802846806E-4</v>
      </c>
      <c r="X265" s="45">
        <v>6.5981069588754307E-3</v>
      </c>
      <c r="Y265" s="46">
        <f t="shared" si="8"/>
        <v>9.8971604383131452E-4</v>
      </c>
      <c r="Z265" s="46">
        <f t="shared" si="9"/>
        <v>5.6083909150441164E-3</v>
      </c>
    </row>
    <row r="266" spans="1:26" ht="13" customHeight="1">
      <c r="A266" s="42" t="s">
        <v>136</v>
      </c>
      <c r="B266" s="42" t="s">
        <v>435</v>
      </c>
      <c r="C266" s="42" t="s">
        <v>61</v>
      </c>
      <c r="D266" s="42" t="s">
        <v>436</v>
      </c>
      <c r="E266" s="42" t="s">
        <v>1068</v>
      </c>
      <c r="G266" s="42" t="s">
        <v>435</v>
      </c>
      <c r="J266" s="42" t="s">
        <v>1074</v>
      </c>
      <c r="K266" s="42" t="s">
        <v>1075</v>
      </c>
      <c r="L266" s="42" t="s">
        <v>1070</v>
      </c>
      <c r="M266" s="42" t="s">
        <v>1071</v>
      </c>
      <c r="N266" s="42" t="s">
        <v>1072</v>
      </c>
      <c r="O266" s="43">
        <v>0</v>
      </c>
      <c r="P266" s="44">
        <v>13</v>
      </c>
      <c r="Q266" s="44">
        <v>0</v>
      </c>
      <c r="R266" s="44">
        <v>13</v>
      </c>
      <c r="S266" s="45">
        <v>2.0452824332070001E-2</v>
      </c>
      <c r="T266" s="45">
        <v>0</v>
      </c>
      <c r="U266" s="45">
        <v>2.0452824332070001E-2</v>
      </c>
      <c r="V266" s="45">
        <v>1.86120701421837E-2</v>
      </c>
      <c r="W266" s="45">
        <v>-2.2334484170620401E-3</v>
      </c>
      <c r="X266" s="45">
        <v>1.6378621725121698E-2</v>
      </c>
      <c r="Y266" s="46">
        <f t="shared" si="8"/>
        <v>2.4567932587682547E-3</v>
      </c>
      <c r="Z266" s="46">
        <f t="shared" si="9"/>
        <v>1.3921828466353443E-2</v>
      </c>
    </row>
    <row r="267" spans="1:26" ht="13" customHeight="1">
      <c r="A267" s="42" t="s">
        <v>136</v>
      </c>
      <c r="B267" s="42" t="s">
        <v>422</v>
      </c>
      <c r="C267" s="42" t="s">
        <v>61</v>
      </c>
      <c r="D267" s="42" t="s">
        <v>1076</v>
      </c>
      <c r="E267" s="42" t="s">
        <v>1068</v>
      </c>
      <c r="G267" s="42" t="s">
        <v>422</v>
      </c>
      <c r="J267" s="42" t="s">
        <v>1074</v>
      </c>
      <c r="K267" s="42" t="s">
        <v>1075</v>
      </c>
      <c r="L267" s="42" t="s">
        <v>1070</v>
      </c>
      <c r="M267" s="42" t="s">
        <v>1071</v>
      </c>
      <c r="N267" s="42" t="s">
        <v>1072</v>
      </c>
      <c r="O267" s="43">
        <v>0</v>
      </c>
      <c r="P267" s="44">
        <v>2</v>
      </c>
      <c r="Q267" s="44">
        <v>0</v>
      </c>
      <c r="R267" s="44">
        <v>2</v>
      </c>
      <c r="S267" s="45">
        <v>9.9877195046600004E-3</v>
      </c>
      <c r="T267" s="45">
        <v>0</v>
      </c>
      <c r="U267" s="45">
        <v>9.9877195046600004E-3</v>
      </c>
      <c r="V267" s="45">
        <v>9.0888247492406007E-3</v>
      </c>
      <c r="W267" s="45">
        <v>-1.09065896990887E-3</v>
      </c>
      <c r="X267" s="45">
        <v>7.9981657793317309E-3</v>
      </c>
      <c r="Y267" s="46">
        <f t="shared" si="8"/>
        <v>1.1997248668997595E-3</v>
      </c>
      <c r="Z267" s="46">
        <f t="shared" si="9"/>
        <v>6.7984409124319713E-3</v>
      </c>
    </row>
    <row r="268" spans="1:26" ht="13" customHeight="1">
      <c r="A268" s="42" t="s">
        <v>136</v>
      </c>
      <c r="B268" s="42" t="s">
        <v>252</v>
      </c>
      <c r="C268" s="42" t="s">
        <v>121</v>
      </c>
      <c r="D268" s="42" t="s">
        <v>253</v>
      </c>
      <c r="E268" s="42" t="s">
        <v>1068</v>
      </c>
      <c r="G268" s="42" t="s">
        <v>252</v>
      </c>
      <c r="J268" s="42" t="s">
        <v>1074</v>
      </c>
      <c r="K268" s="42" t="s">
        <v>1078</v>
      </c>
      <c r="L268" s="42" t="s">
        <v>1070</v>
      </c>
      <c r="M268" s="42" t="s">
        <v>1071</v>
      </c>
      <c r="N268" s="42" t="s">
        <v>1072</v>
      </c>
      <c r="O268" s="43">
        <v>0</v>
      </c>
      <c r="P268" s="44">
        <v>6</v>
      </c>
      <c r="Q268" s="44">
        <v>0</v>
      </c>
      <c r="R268" s="44">
        <v>6</v>
      </c>
      <c r="S268" s="45">
        <v>2.4718182828160001E-2</v>
      </c>
      <c r="T268" s="45">
        <v>0</v>
      </c>
      <c r="U268" s="45">
        <v>2.4718182828160001E-2</v>
      </c>
      <c r="V268" s="45">
        <v>2.2493546373625599E-2</v>
      </c>
      <c r="W268" s="45">
        <v>-2.6992255648350702E-3</v>
      </c>
      <c r="X268" s="45">
        <v>1.9794320808790501E-2</v>
      </c>
      <c r="Y268" s="46">
        <f t="shared" si="8"/>
        <v>2.969148121318575E-3</v>
      </c>
      <c r="Z268" s="46">
        <f t="shared" si="9"/>
        <v>1.6825172687471926E-2</v>
      </c>
    </row>
    <row r="269" spans="1:26" ht="13" customHeight="1">
      <c r="A269" s="42" t="s">
        <v>136</v>
      </c>
      <c r="B269" s="42" t="s">
        <v>346</v>
      </c>
      <c r="C269" s="42" t="s">
        <v>71</v>
      </c>
      <c r="D269" s="42" t="s">
        <v>347</v>
      </c>
      <c r="E269" s="42" t="s">
        <v>1068</v>
      </c>
      <c r="G269" s="42" t="s">
        <v>346</v>
      </c>
      <c r="J269" s="42" t="s">
        <v>1074</v>
      </c>
      <c r="K269" s="42" t="s">
        <v>64</v>
      </c>
      <c r="L269" s="42" t="s">
        <v>1070</v>
      </c>
      <c r="M269" s="42" t="s">
        <v>1071</v>
      </c>
      <c r="N269" s="42" t="s">
        <v>1072</v>
      </c>
      <c r="O269" s="43">
        <v>0</v>
      </c>
      <c r="P269" s="44">
        <v>1</v>
      </c>
      <c r="Q269" s="44">
        <v>0</v>
      </c>
      <c r="R269" s="44">
        <v>1</v>
      </c>
      <c r="S269" s="45">
        <v>1.443074807707E-2</v>
      </c>
      <c r="T269" s="45">
        <v>0</v>
      </c>
      <c r="U269" s="45">
        <v>1.443074807707E-2</v>
      </c>
      <c r="V269" s="45">
        <v>1.31319807501337E-2</v>
      </c>
      <c r="W269" s="45">
        <v>-1.57583769001604E-3</v>
      </c>
      <c r="X269" s="45">
        <v>1.15561430601177E-2</v>
      </c>
      <c r="Y269" s="46">
        <f t="shared" si="8"/>
        <v>1.733421459017655E-3</v>
      </c>
      <c r="Z269" s="46">
        <f t="shared" si="9"/>
        <v>9.822721601100046E-3</v>
      </c>
    </row>
    <row r="270" spans="1:26" ht="13" customHeight="1">
      <c r="A270" s="42" t="s">
        <v>136</v>
      </c>
      <c r="B270" s="42" t="s">
        <v>320</v>
      </c>
      <c r="C270" s="42" t="s">
        <v>61</v>
      </c>
      <c r="D270" s="42" t="s">
        <v>1082</v>
      </c>
      <c r="E270" s="42" t="s">
        <v>1068</v>
      </c>
      <c r="G270" s="42" t="s">
        <v>320</v>
      </c>
      <c r="J270" s="42" t="s">
        <v>1074</v>
      </c>
      <c r="K270" s="42" t="s">
        <v>1075</v>
      </c>
      <c r="L270" s="42" t="s">
        <v>1070</v>
      </c>
      <c r="M270" s="42" t="s">
        <v>1071</v>
      </c>
      <c r="N270" s="42" t="s">
        <v>1072</v>
      </c>
      <c r="O270" s="43">
        <v>0</v>
      </c>
      <c r="P270" s="44">
        <v>2</v>
      </c>
      <c r="Q270" s="44">
        <v>0</v>
      </c>
      <c r="R270" s="44">
        <v>2</v>
      </c>
      <c r="S270" s="45">
        <v>8.3032226963200007E-3</v>
      </c>
      <c r="T270" s="45">
        <v>0</v>
      </c>
      <c r="U270" s="45">
        <v>8.3032226963200007E-3</v>
      </c>
      <c r="V270" s="45">
        <v>7.5559326536511996E-3</v>
      </c>
      <c r="W270" s="45">
        <v>-9.0671191843814405E-4</v>
      </c>
      <c r="X270" s="45">
        <v>6.6492207352130605E-3</v>
      </c>
      <c r="Y270" s="46">
        <f t="shared" si="8"/>
        <v>9.9738311028195904E-4</v>
      </c>
      <c r="Z270" s="46">
        <f t="shared" si="9"/>
        <v>5.6518376249311015E-3</v>
      </c>
    </row>
    <row r="271" spans="1:26" ht="13" customHeight="1">
      <c r="A271" s="42" t="s">
        <v>136</v>
      </c>
      <c r="B271" s="42" t="s">
        <v>431</v>
      </c>
      <c r="C271" s="42" t="s">
        <v>61</v>
      </c>
      <c r="D271" s="42" t="s">
        <v>432</v>
      </c>
      <c r="E271" s="42" t="s">
        <v>1068</v>
      </c>
      <c r="G271" s="42" t="s">
        <v>431</v>
      </c>
      <c r="J271" s="42" t="s">
        <v>1074</v>
      </c>
      <c r="K271" s="42" t="s">
        <v>1075</v>
      </c>
      <c r="L271" s="42" t="s">
        <v>1070</v>
      </c>
      <c r="M271" s="42" t="s">
        <v>1071</v>
      </c>
      <c r="N271" s="42" t="s">
        <v>1072</v>
      </c>
      <c r="O271" s="43">
        <v>0</v>
      </c>
      <c r="P271" s="44">
        <v>2</v>
      </c>
      <c r="Q271" s="44">
        <v>0</v>
      </c>
      <c r="R271" s="44">
        <v>2</v>
      </c>
      <c r="S271" s="45">
        <v>9.9877195046600004E-3</v>
      </c>
      <c r="T271" s="45">
        <v>0</v>
      </c>
      <c r="U271" s="45">
        <v>9.9877195046600004E-3</v>
      </c>
      <c r="V271" s="45">
        <v>9.0888247492406007E-3</v>
      </c>
      <c r="W271" s="45">
        <v>-1.09065896990887E-3</v>
      </c>
      <c r="X271" s="45">
        <v>7.9981657793317309E-3</v>
      </c>
      <c r="Y271" s="46">
        <f t="shared" si="8"/>
        <v>1.1997248668997595E-3</v>
      </c>
      <c r="Z271" s="46">
        <f t="shared" si="9"/>
        <v>6.7984409124319713E-3</v>
      </c>
    </row>
    <row r="272" spans="1:26" ht="13" customHeight="1">
      <c r="A272" s="42" t="s">
        <v>136</v>
      </c>
      <c r="B272" s="42" t="s">
        <v>300</v>
      </c>
      <c r="C272" s="42" t="s">
        <v>1083</v>
      </c>
      <c r="D272" s="42" t="s">
        <v>301</v>
      </c>
      <c r="E272" s="42" t="s">
        <v>1068</v>
      </c>
      <c r="G272" s="42" t="s">
        <v>300</v>
      </c>
      <c r="J272" s="42" t="s">
        <v>1074</v>
      </c>
      <c r="K272" s="42" t="s">
        <v>1078</v>
      </c>
      <c r="L272" s="42" t="s">
        <v>1070</v>
      </c>
      <c r="M272" s="42" t="s">
        <v>1071</v>
      </c>
      <c r="N272" s="42" t="s">
        <v>1072</v>
      </c>
      <c r="O272" s="43">
        <v>0</v>
      </c>
      <c r="P272" s="44">
        <v>1</v>
      </c>
      <c r="Q272" s="44">
        <v>0</v>
      </c>
      <c r="R272" s="44">
        <v>1</v>
      </c>
      <c r="S272" s="45">
        <v>5.3843462533899999E-3</v>
      </c>
      <c r="T272" s="45">
        <v>0</v>
      </c>
      <c r="U272" s="45">
        <v>5.3843462533899999E-3</v>
      </c>
      <c r="V272" s="45">
        <v>4.8997550905849003E-3</v>
      </c>
      <c r="W272" s="45">
        <v>-5.8797061087018803E-4</v>
      </c>
      <c r="X272" s="45">
        <v>4.3117844797147106E-3</v>
      </c>
      <c r="Y272" s="46">
        <f t="shared" si="8"/>
        <v>6.4676767195720659E-4</v>
      </c>
      <c r="Z272" s="46">
        <f t="shared" si="9"/>
        <v>3.6650168077575042E-3</v>
      </c>
    </row>
    <row r="273" spans="1:26" ht="13" customHeight="1">
      <c r="A273" s="42" t="s">
        <v>136</v>
      </c>
      <c r="B273" s="42" t="s">
        <v>439</v>
      </c>
      <c r="C273" s="42" t="s">
        <v>61</v>
      </c>
      <c r="D273" s="42" t="s">
        <v>440</v>
      </c>
      <c r="E273" s="42" t="s">
        <v>1068</v>
      </c>
      <c r="G273" s="42" t="s">
        <v>439</v>
      </c>
      <c r="J273" s="42" t="s">
        <v>1074</v>
      </c>
      <c r="K273" s="42" t="s">
        <v>1075</v>
      </c>
      <c r="L273" s="42" t="s">
        <v>1070</v>
      </c>
      <c r="M273" s="42" t="s">
        <v>1071</v>
      </c>
      <c r="N273" s="42" t="s">
        <v>1072</v>
      </c>
      <c r="O273" s="43">
        <v>0</v>
      </c>
      <c r="P273" s="44">
        <v>1</v>
      </c>
      <c r="Q273" s="44">
        <v>0</v>
      </c>
      <c r="R273" s="44">
        <v>1</v>
      </c>
      <c r="S273" s="45">
        <v>2.7954300000000004E-4</v>
      </c>
      <c r="T273" s="45">
        <v>0</v>
      </c>
      <c r="U273" s="45">
        <v>2.7954300000000004E-4</v>
      </c>
      <c r="V273" s="45">
        <v>2.5438412999999999E-4</v>
      </c>
      <c r="W273" s="45">
        <v>-3.0526095600000002E-5</v>
      </c>
      <c r="X273" s="45">
        <v>2.238580344E-4</v>
      </c>
      <c r="Y273" s="46">
        <f t="shared" si="8"/>
        <v>3.3578705160000002E-5</v>
      </c>
      <c r="Z273" s="46">
        <f t="shared" si="9"/>
        <v>1.9027932923999999E-4</v>
      </c>
    </row>
    <row r="274" spans="1:26" ht="13" customHeight="1">
      <c r="A274" s="42" t="s">
        <v>136</v>
      </c>
      <c r="B274" s="42" t="s">
        <v>433</v>
      </c>
      <c r="C274" s="42" t="s">
        <v>61</v>
      </c>
      <c r="D274" s="42" t="s">
        <v>434</v>
      </c>
      <c r="E274" s="42" t="s">
        <v>1068</v>
      </c>
      <c r="G274" s="42" t="s">
        <v>433</v>
      </c>
      <c r="J274" s="42" t="s">
        <v>1074</v>
      </c>
      <c r="K274" s="42" t="s">
        <v>1075</v>
      </c>
      <c r="L274" s="42" t="s">
        <v>1070</v>
      </c>
      <c r="M274" s="42" t="s">
        <v>1071</v>
      </c>
      <c r="N274" s="42" t="s">
        <v>1072</v>
      </c>
      <c r="O274" s="43">
        <v>0</v>
      </c>
      <c r="P274" s="44">
        <v>1</v>
      </c>
      <c r="Q274" s="44">
        <v>0</v>
      </c>
      <c r="R274" s="44">
        <v>1</v>
      </c>
      <c r="S274" s="45">
        <v>4.9938597523300002E-3</v>
      </c>
      <c r="T274" s="45">
        <v>0</v>
      </c>
      <c r="U274" s="45">
        <v>4.9938597523300002E-3</v>
      </c>
      <c r="V274" s="45">
        <v>4.5444123746203003E-3</v>
      </c>
      <c r="W274" s="45">
        <v>-5.4532948495443609E-4</v>
      </c>
      <c r="X274" s="45">
        <v>3.9990828896658602E-3</v>
      </c>
      <c r="Y274" s="46">
        <f t="shared" si="8"/>
        <v>5.9986243344987901E-4</v>
      </c>
      <c r="Z274" s="46">
        <f t="shared" si="9"/>
        <v>3.3992204562159813E-3</v>
      </c>
    </row>
    <row r="275" spans="1:26" ht="13" customHeight="1">
      <c r="A275" s="42" t="s">
        <v>136</v>
      </c>
      <c r="B275" s="42" t="s">
        <v>665</v>
      </c>
      <c r="C275" s="42" t="s">
        <v>121</v>
      </c>
      <c r="D275" s="42" t="s">
        <v>668</v>
      </c>
      <c r="E275" s="42" t="s">
        <v>1068</v>
      </c>
      <c r="G275" s="42" t="s">
        <v>665</v>
      </c>
      <c r="J275" s="42" t="s">
        <v>1074</v>
      </c>
      <c r="K275" s="42" t="s">
        <v>1075</v>
      </c>
      <c r="L275" s="42" t="s">
        <v>1070</v>
      </c>
      <c r="M275" s="42" t="s">
        <v>1071</v>
      </c>
      <c r="N275" s="42" t="s">
        <v>1072</v>
      </c>
      <c r="O275" s="43">
        <v>0</v>
      </c>
      <c r="P275" s="44">
        <v>2</v>
      </c>
      <c r="Q275" s="44">
        <v>0</v>
      </c>
      <c r="R275" s="44">
        <v>2</v>
      </c>
      <c r="S275" s="45">
        <v>9.9877195046600004E-3</v>
      </c>
      <c r="T275" s="45">
        <v>0</v>
      </c>
      <c r="U275" s="45">
        <v>9.9877195046600004E-3</v>
      </c>
      <c r="V275" s="45">
        <v>9.0888247492406007E-3</v>
      </c>
      <c r="W275" s="45">
        <v>-1.09065896990887E-3</v>
      </c>
      <c r="X275" s="45">
        <v>7.9981657793317309E-3</v>
      </c>
      <c r="Y275" s="46">
        <f t="shared" si="8"/>
        <v>1.1997248668997595E-3</v>
      </c>
      <c r="Z275" s="46">
        <f t="shared" si="9"/>
        <v>6.7984409124319713E-3</v>
      </c>
    </row>
    <row r="276" spans="1:26" ht="13" customHeight="1">
      <c r="A276" s="42" t="s">
        <v>136</v>
      </c>
      <c r="B276" s="42" t="s">
        <v>400</v>
      </c>
      <c r="C276" s="42" t="s">
        <v>121</v>
      </c>
      <c r="D276" s="42" t="s">
        <v>197</v>
      </c>
      <c r="E276" s="42" t="s">
        <v>1068</v>
      </c>
      <c r="G276" s="42" t="s">
        <v>400</v>
      </c>
      <c r="J276" s="42" t="s">
        <v>1074</v>
      </c>
      <c r="K276" s="42" t="s">
        <v>64</v>
      </c>
      <c r="L276" s="42" t="s">
        <v>1070</v>
      </c>
      <c r="M276" s="42" t="s">
        <v>1071</v>
      </c>
      <c r="N276" s="42" t="s">
        <v>1072</v>
      </c>
      <c r="O276" s="43">
        <v>0</v>
      </c>
      <c r="P276" s="44">
        <v>1</v>
      </c>
      <c r="Q276" s="44">
        <v>0</v>
      </c>
      <c r="R276" s="44">
        <v>1</v>
      </c>
      <c r="S276" s="45">
        <v>2.7954300000000004E-4</v>
      </c>
      <c r="T276" s="45">
        <v>0</v>
      </c>
      <c r="U276" s="45">
        <v>2.7954300000000004E-4</v>
      </c>
      <c r="V276" s="45">
        <v>2.5438412999999999E-4</v>
      </c>
      <c r="W276" s="45">
        <v>-3.0526095600000002E-5</v>
      </c>
      <c r="X276" s="45">
        <v>2.238580344E-4</v>
      </c>
      <c r="Y276" s="46">
        <f t="shared" si="8"/>
        <v>3.3578705160000002E-5</v>
      </c>
      <c r="Z276" s="46">
        <f t="shared" si="9"/>
        <v>1.9027932923999999E-4</v>
      </c>
    </row>
    <row r="277" spans="1:26" ht="13" customHeight="1">
      <c r="A277" s="42" t="s">
        <v>136</v>
      </c>
      <c r="B277" s="42" t="s">
        <v>339</v>
      </c>
      <c r="C277" s="42" t="s">
        <v>61</v>
      </c>
      <c r="D277" s="42" t="s">
        <v>52</v>
      </c>
      <c r="E277" s="42" t="s">
        <v>1068</v>
      </c>
      <c r="G277" s="42" t="s">
        <v>339</v>
      </c>
      <c r="J277" s="42" t="s">
        <v>1074</v>
      </c>
      <c r="K277" s="42" t="s">
        <v>1075</v>
      </c>
      <c r="L277" s="42" t="s">
        <v>1070</v>
      </c>
      <c r="M277" s="42" t="s">
        <v>1071</v>
      </c>
      <c r="N277" s="42" t="s">
        <v>1072</v>
      </c>
      <c r="O277" s="43">
        <v>0</v>
      </c>
      <c r="P277" s="44">
        <v>2</v>
      </c>
      <c r="Q277" s="44">
        <v>0</v>
      </c>
      <c r="R277" s="44">
        <v>2</v>
      </c>
      <c r="S277" s="45">
        <v>4.34665747852E-3</v>
      </c>
      <c r="T277" s="45">
        <v>0</v>
      </c>
      <c r="U277" s="45">
        <v>4.34665747852E-3</v>
      </c>
      <c r="V277" s="45">
        <v>3.9554583054532003E-3</v>
      </c>
      <c r="W277" s="45">
        <v>-4.7465499665438405E-4</v>
      </c>
      <c r="X277" s="45">
        <v>3.48080330879882E-3</v>
      </c>
      <c r="Y277" s="46">
        <f t="shared" si="8"/>
        <v>5.2212049631982296E-4</v>
      </c>
      <c r="Z277" s="46">
        <f t="shared" si="9"/>
        <v>2.9586828124789971E-3</v>
      </c>
    </row>
    <row r="278" spans="1:26" ht="13" customHeight="1">
      <c r="A278" s="42" t="s">
        <v>136</v>
      </c>
      <c r="B278" s="42" t="s">
        <v>480</v>
      </c>
      <c r="C278" s="42" t="s">
        <v>61</v>
      </c>
      <c r="D278" s="42" t="s">
        <v>1096</v>
      </c>
      <c r="E278" s="42" t="s">
        <v>1068</v>
      </c>
      <c r="G278" s="42" t="s">
        <v>480</v>
      </c>
      <c r="J278" s="42" t="s">
        <v>1074</v>
      </c>
      <c r="K278" s="42" t="s">
        <v>1075</v>
      </c>
      <c r="L278" s="42" t="s">
        <v>1070</v>
      </c>
      <c r="M278" s="42" t="s">
        <v>1071</v>
      </c>
      <c r="N278" s="42" t="s">
        <v>1072</v>
      </c>
      <c r="O278" s="43">
        <v>0</v>
      </c>
      <c r="P278" s="44">
        <v>1</v>
      </c>
      <c r="Q278" s="44">
        <v>0</v>
      </c>
      <c r="R278" s="44">
        <v>1</v>
      </c>
      <c r="S278" s="45">
        <v>4.9938597523300002E-3</v>
      </c>
      <c r="T278" s="45">
        <v>0</v>
      </c>
      <c r="U278" s="45">
        <v>4.9938597523300002E-3</v>
      </c>
      <c r="V278" s="45">
        <v>4.5444123746203003E-3</v>
      </c>
      <c r="W278" s="45">
        <v>-5.4532948495443609E-4</v>
      </c>
      <c r="X278" s="45">
        <v>3.9990828896658602E-3</v>
      </c>
      <c r="Y278" s="46">
        <f t="shared" si="8"/>
        <v>5.9986243344987901E-4</v>
      </c>
      <c r="Z278" s="46">
        <f t="shared" si="9"/>
        <v>3.3992204562159813E-3</v>
      </c>
    </row>
    <row r="279" spans="1:26" ht="13" customHeight="1">
      <c r="A279" s="42" t="s">
        <v>136</v>
      </c>
      <c r="B279" s="42" t="s">
        <v>405</v>
      </c>
      <c r="C279" s="42" t="s">
        <v>61</v>
      </c>
      <c r="D279" s="42" t="s">
        <v>406</v>
      </c>
      <c r="E279" s="42" t="s">
        <v>1068</v>
      </c>
      <c r="G279" s="42" t="s">
        <v>405</v>
      </c>
      <c r="J279" s="42" t="s">
        <v>1074</v>
      </c>
      <c r="K279" s="42" t="s">
        <v>1075</v>
      </c>
      <c r="L279" s="42" t="s">
        <v>1070</v>
      </c>
      <c r="M279" s="42" t="s">
        <v>1071</v>
      </c>
      <c r="N279" s="42" t="s">
        <v>1072</v>
      </c>
      <c r="O279" s="43">
        <v>0</v>
      </c>
      <c r="P279" s="44">
        <v>14</v>
      </c>
      <c r="Q279" s="44">
        <v>0</v>
      </c>
      <c r="R279" s="44">
        <v>14</v>
      </c>
      <c r="S279" s="45">
        <v>2.202611851146E-2</v>
      </c>
      <c r="T279" s="45">
        <v>0</v>
      </c>
      <c r="U279" s="45">
        <v>2.202611851146E-2</v>
      </c>
      <c r="V279" s="45">
        <v>2.0043767845428599E-2</v>
      </c>
      <c r="W279" s="45">
        <v>-2.4052521414514301E-3</v>
      </c>
      <c r="X279" s="45">
        <v>1.76385157039772E-2</v>
      </c>
      <c r="Y279" s="46">
        <f t="shared" si="8"/>
        <v>2.6457773555965797E-3</v>
      </c>
      <c r="Z279" s="46">
        <f t="shared" si="9"/>
        <v>1.499273834838062E-2</v>
      </c>
    </row>
    <row r="280" spans="1:26" ht="13" customHeight="1">
      <c r="A280" s="42" t="s">
        <v>136</v>
      </c>
      <c r="B280" s="42" t="s">
        <v>966</v>
      </c>
      <c r="C280" s="42" t="s">
        <v>51</v>
      </c>
      <c r="D280" s="42" t="s">
        <v>967</v>
      </c>
      <c r="E280" s="42" t="s">
        <v>1068</v>
      </c>
      <c r="G280" s="42" t="s">
        <v>966</v>
      </c>
      <c r="J280" s="42" t="s">
        <v>1074</v>
      </c>
      <c r="K280" s="42" t="s">
        <v>1075</v>
      </c>
      <c r="L280" s="42" t="s">
        <v>1070</v>
      </c>
      <c r="M280" s="42" t="s">
        <v>1071</v>
      </c>
      <c r="N280" s="42" t="s">
        <v>1072</v>
      </c>
      <c r="O280" s="43">
        <v>0</v>
      </c>
      <c r="P280" s="44">
        <v>1</v>
      </c>
      <c r="Q280" s="44">
        <v>0</v>
      </c>
      <c r="R280" s="44">
        <v>1</v>
      </c>
      <c r="S280" s="45">
        <v>2.17332873926E-3</v>
      </c>
      <c r="T280" s="45">
        <v>0</v>
      </c>
      <c r="U280" s="45">
        <v>2.17332873926E-3</v>
      </c>
      <c r="V280" s="45">
        <v>1.9777291527266001E-3</v>
      </c>
      <c r="W280" s="45">
        <v>-2.3732749832719202E-4</v>
      </c>
      <c r="X280" s="45">
        <v>1.74040165439941E-3</v>
      </c>
      <c r="Y280" s="46">
        <f t="shared" si="8"/>
        <v>2.6106024815991148E-4</v>
      </c>
      <c r="Z280" s="46">
        <f t="shared" si="9"/>
        <v>1.4793414062394985E-3</v>
      </c>
    </row>
    <row r="281" spans="1:26" ht="13" customHeight="1">
      <c r="A281" s="42" t="s">
        <v>136</v>
      </c>
      <c r="B281" s="42" t="s">
        <v>176</v>
      </c>
      <c r="C281" s="42" t="s">
        <v>61</v>
      </c>
      <c r="D281" s="42" t="s">
        <v>177</v>
      </c>
      <c r="E281" s="42" t="s">
        <v>1068</v>
      </c>
      <c r="G281" s="42" t="s">
        <v>176</v>
      </c>
      <c r="J281" s="42" t="s">
        <v>1074</v>
      </c>
      <c r="K281" s="42" t="s">
        <v>1075</v>
      </c>
      <c r="L281" s="42" t="s">
        <v>1070</v>
      </c>
      <c r="M281" s="42" t="s">
        <v>1071</v>
      </c>
      <c r="N281" s="42" t="s">
        <v>1072</v>
      </c>
      <c r="O281" s="43">
        <v>0</v>
      </c>
      <c r="P281" s="44">
        <v>1</v>
      </c>
      <c r="Q281" s="44">
        <v>0</v>
      </c>
      <c r="R281" s="44">
        <v>1</v>
      </c>
      <c r="S281" s="45">
        <v>2.17332873926E-3</v>
      </c>
      <c r="T281" s="45">
        <v>0</v>
      </c>
      <c r="U281" s="45">
        <v>2.17332873926E-3</v>
      </c>
      <c r="V281" s="45">
        <v>1.9777291527266001E-3</v>
      </c>
      <c r="W281" s="45">
        <v>-2.3732749832719202E-4</v>
      </c>
      <c r="X281" s="45">
        <v>1.74040165439941E-3</v>
      </c>
      <c r="Y281" s="46">
        <f t="shared" si="8"/>
        <v>2.6106024815991148E-4</v>
      </c>
      <c r="Z281" s="46">
        <f t="shared" si="9"/>
        <v>1.4793414062394985E-3</v>
      </c>
    </row>
    <row r="282" spans="1:26" ht="13" customHeight="1">
      <c r="A282" s="42" t="s">
        <v>136</v>
      </c>
      <c r="B282" s="42" t="s">
        <v>346</v>
      </c>
      <c r="C282" s="42" t="s">
        <v>71</v>
      </c>
      <c r="D282" s="42" t="s">
        <v>347</v>
      </c>
      <c r="E282" s="42" t="s">
        <v>1068</v>
      </c>
      <c r="G282" s="42" t="s">
        <v>346</v>
      </c>
      <c r="J282" s="42" t="s">
        <v>1074</v>
      </c>
      <c r="K282" s="42" t="s">
        <v>1075</v>
      </c>
      <c r="L282" s="42" t="s">
        <v>1070</v>
      </c>
      <c r="M282" s="42" t="s">
        <v>1071</v>
      </c>
      <c r="N282" s="42" t="s">
        <v>1072</v>
      </c>
      <c r="O282" s="43">
        <v>0</v>
      </c>
      <c r="P282" s="44">
        <v>1</v>
      </c>
      <c r="Q282" s="44">
        <v>0</v>
      </c>
      <c r="R282" s="44">
        <v>1</v>
      </c>
      <c r="S282" s="45">
        <v>6.6014281059800003E-3</v>
      </c>
      <c r="T282" s="45">
        <v>0</v>
      </c>
      <c r="U282" s="45">
        <v>6.6014281059800003E-3</v>
      </c>
      <c r="V282" s="45">
        <v>6.0072995764417995E-3</v>
      </c>
      <c r="W282" s="45">
        <v>-7.2087594917301606E-4</v>
      </c>
      <c r="X282" s="45">
        <v>5.2864236272687805E-3</v>
      </c>
      <c r="Y282" s="46">
        <f t="shared" si="8"/>
        <v>7.9296354409031701E-4</v>
      </c>
      <c r="Z282" s="46">
        <f t="shared" si="9"/>
        <v>4.4934600831784636E-3</v>
      </c>
    </row>
    <row r="283" spans="1:26" ht="13" customHeight="1">
      <c r="A283" s="42" t="s">
        <v>136</v>
      </c>
      <c r="B283" s="42" t="s">
        <v>134</v>
      </c>
      <c r="C283" s="42" t="s">
        <v>61</v>
      </c>
      <c r="D283" s="42" t="s">
        <v>1121</v>
      </c>
      <c r="E283" s="42" t="s">
        <v>1068</v>
      </c>
      <c r="G283" s="42" t="s">
        <v>134</v>
      </c>
      <c r="J283" s="42" t="s">
        <v>1074</v>
      </c>
      <c r="K283" s="42" t="s">
        <v>1075</v>
      </c>
      <c r="L283" s="42" t="s">
        <v>1070</v>
      </c>
      <c r="M283" s="42" t="s">
        <v>1071</v>
      </c>
      <c r="N283" s="42" t="s">
        <v>1072</v>
      </c>
      <c r="O283" s="43">
        <v>0</v>
      </c>
      <c r="P283" s="44">
        <v>1</v>
      </c>
      <c r="Q283" s="44">
        <v>0</v>
      </c>
      <c r="R283" s="44">
        <v>1</v>
      </c>
      <c r="S283" s="45">
        <v>5.63421220612E-3</v>
      </c>
      <c r="T283" s="45">
        <v>0</v>
      </c>
      <c r="U283" s="45">
        <v>5.63421220612E-3</v>
      </c>
      <c r="V283" s="45">
        <v>5.1271331075691999E-3</v>
      </c>
      <c r="W283" s="45">
        <v>-6.1525597290830404E-4</v>
      </c>
      <c r="X283" s="45">
        <v>4.5118771346608997E-3</v>
      </c>
      <c r="Y283" s="46">
        <f t="shared" si="8"/>
        <v>6.7678157019913498E-4</v>
      </c>
      <c r="Z283" s="46">
        <f t="shared" si="9"/>
        <v>3.8350955644617648E-3</v>
      </c>
    </row>
    <row r="284" spans="1:26" ht="13" customHeight="1">
      <c r="A284" s="42" t="s">
        <v>136</v>
      </c>
      <c r="B284" s="42" t="s">
        <v>795</v>
      </c>
      <c r="C284" s="42" t="s">
        <v>65</v>
      </c>
      <c r="D284" s="42" t="s">
        <v>796</v>
      </c>
      <c r="E284" s="42" t="s">
        <v>1068</v>
      </c>
      <c r="G284" s="42" t="s">
        <v>795</v>
      </c>
      <c r="J284" s="42" t="s">
        <v>1074</v>
      </c>
      <c r="K284" s="42" t="s">
        <v>1075</v>
      </c>
      <c r="L284" s="42" t="s">
        <v>1070</v>
      </c>
      <c r="M284" s="42" t="s">
        <v>1071</v>
      </c>
      <c r="N284" s="42" t="s">
        <v>1072</v>
      </c>
      <c r="O284" s="43">
        <v>0</v>
      </c>
      <c r="P284" s="44">
        <v>1</v>
      </c>
      <c r="Q284" s="44">
        <v>0</v>
      </c>
      <c r="R284" s="44">
        <v>1</v>
      </c>
      <c r="S284" s="45">
        <v>2.7954300000000004E-4</v>
      </c>
      <c r="T284" s="45">
        <v>0</v>
      </c>
      <c r="U284" s="45">
        <v>2.7954300000000004E-4</v>
      </c>
      <c r="V284" s="45">
        <v>2.5438412999999999E-4</v>
      </c>
      <c r="W284" s="45">
        <v>-3.0526095600000002E-5</v>
      </c>
      <c r="X284" s="45">
        <v>2.238580344E-4</v>
      </c>
      <c r="Y284" s="46">
        <f t="shared" si="8"/>
        <v>3.3578705160000002E-5</v>
      </c>
      <c r="Z284" s="46">
        <f t="shared" si="9"/>
        <v>1.9027932923999999E-4</v>
      </c>
    </row>
    <row r="285" spans="1:26" ht="13" customHeight="1">
      <c r="A285" s="42" t="s">
        <v>136</v>
      </c>
      <c r="B285" s="42" t="s">
        <v>209</v>
      </c>
      <c r="C285" s="42" t="s">
        <v>210</v>
      </c>
      <c r="D285" s="42" t="s">
        <v>1088</v>
      </c>
      <c r="E285" s="42" t="s">
        <v>1068</v>
      </c>
      <c r="G285" s="42" t="s">
        <v>209</v>
      </c>
      <c r="J285" s="42" t="s">
        <v>1074</v>
      </c>
      <c r="K285" s="42" t="s">
        <v>1078</v>
      </c>
      <c r="L285" s="42" t="s">
        <v>1070</v>
      </c>
      <c r="M285" s="42" t="s">
        <v>1071</v>
      </c>
      <c r="N285" s="42" t="s">
        <v>1072</v>
      </c>
      <c r="O285" s="43">
        <v>0</v>
      </c>
      <c r="P285" s="44">
        <v>1</v>
      </c>
      <c r="Q285" s="44">
        <v>0</v>
      </c>
      <c r="R285" s="44">
        <v>1</v>
      </c>
      <c r="S285" s="45">
        <v>1.9258708377E-3</v>
      </c>
      <c r="T285" s="45">
        <v>0</v>
      </c>
      <c r="U285" s="45">
        <v>1.9258708377E-3</v>
      </c>
      <c r="V285" s="45">
        <v>1.7525424623070001E-3</v>
      </c>
      <c r="W285" s="45">
        <v>-2.1030509547684002E-4</v>
      </c>
      <c r="X285" s="45">
        <v>1.5422373668301601E-3</v>
      </c>
      <c r="Y285" s="46">
        <f t="shared" si="8"/>
        <v>2.3133560502452402E-4</v>
      </c>
      <c r="Z285" s="46">
        <f t="shared" si="9"/>
        <v>1.3109017618056361E-3</v>
      </c>
    </row>
    <row r="286" spans="1:26" ht="13" customHeight="1">
      <c r="A286" s="42" t="s">
        <v>136</v>
      </c>
      <c r="B286" s="42" t="s">
        <v>421</v>
      </c>
      <c r="C286" s="42" t="s">
        <v>61</v>
      </c>
      <c r="D286" s="42" t="s">
        <v>1122</v>
      </c>
      <c r="E286" s="42" t="s">
        <v>1068</v>
      </c>
      <c r="G286" s="42" t="s">
        <v>421</v>
      </c>
      <c r="J286" s="42" t="s">
        <v>1074</v>
      </c>
      <c r="K286" s="42" t="s">
        <v>1078</v>
      </c>
      <c r="L286" s="42" t="s">
        <v>1070</v>
      </c>
      <c r="M286" s="42" t="s">
        <v>1071</v>
      </c>
      <c r="N286" s="42" t="s">
        <v>1072</v>
      </c>
      <c r="O286" s="43">
        <v>0</v>
      </c>
      <c r="P286" s="44">
        <v>2</v>
      </c>
      <c r="Q286" s="44">
        <v>0</v>
      </c>
      <c r="R286" s="44">
        <v>2</v>
      </c>
      <c r="S286" s="45">
        <v>1.6941999999999999E-3</v>
      </c>
      <c r="T286" s="45">
        <v>0</v>
      </c>
      <c r="U286" s="45">
        <v>1.6941999999999999E-3</v>
      </c>
      <c r="V286" s="45">
        <v>1.5417220000000001E-3</v>
      </c>
      <c r="W286" s="45">
        <v>-1.8500664E-4</v>
      </c>
      <c r="X286" s="45">
        <v>1.35671536E-3</v>
      </c>
      <c r="Y286" s="46">
        <f t="shared" si="8"/>
        <v>2.0350730399999999E-4</v>
      </c>
      <c r="Z286" s="46">
        <f t="shared" si="9"/>
        <v>1.153208056E-3</v>
      </c>
    </row>
    <row r="287" spans="1:26" ht="13" customHeight="1">
      <c r="A287" s="42" t="s">
        <v>136</v>
      </c>
      <c r="B287" s="42" t="s">
        <v>433</v>
      </c>
      <c r="C287" s="42" t="s">
        <v>61</v>
      </c>
      <c r="D287" s="42" t="s">
        <v>434</v>
      </c>
      <c r="E287" s="42" t="s">
        <v>1068</v>
      </c>
      <c r="G287" s="42" t="s">
        <v>433</v>
      </c>
      <c r="J287" s="42" t="s">
        <v>1074</v>
      </c>
      <c r="K287" s="42" t="s">
        <v>1075</v>
      </c>
      <c r="L287" s="42" t="s">
        <v>1070</v>
      </c>
      <c r="M287" s="42" t="s">
        <v>1071</v>
      </c>
      <c r="N287" s="42" t="s">
        <v>1072</v>
      </c>
      <c r="O287" s="43">
        <v>0</v>
      </c>
      <c r="P287" s="44">
        <v>1</v>
      </c>
      <c r="Q287" s="44">
        <v>0</v>
      </c>
      <c r="R287" s="44">
        <v>1</v>
      </c>
      <c r="S287" s="45">
        <v>8.4709999999999994E-4</v>
      </c>
      <c r="T287" s="45">
        <v>0</v>
      </c>
      <c r="U287" s="45">
        <v>8.4709999999999994E-4</v>
      </c>
      <c r="V287" s="45">
        <v>7.7086100000000007E-4</v>
      </c>
      <c r="W287" s="45">
        <v>-9.2503320000000001E-5</v>
      </c>
      <c r="X287" s="45">
        <v>6.7835767999999998E-4</v>
      </c>
      <c r="Y287" s="46">
        <f t="shared" si="8"/>
        <v>1.01753652E-4</v>
      </c>
      <c r="Z287" s="46">
        <f t="shared" si="9"/>
        <v>5.7660402799999998E-4</v>
      </c>
    </row>
    <row r="288" spans="1:26" ht="13" customHeight="1">
      <c r="A288" s="42" t="s">
        <v>136</v>
      </c>
      <c r="B288" s="42" t="s">
        <v>992</v>
      </c>
      <c r="C288" s="42" t="s">
        <v>65</v>
      </c>
      <c r="D288" s="42" t="s">
        <v>993</v>
      </c>
      <c r="E288" s="42" t="s">
        <v>1068</v>
      </c>
      <c r="G288" s="42" t="s">
        <v>992</v>
      </c>
      <c r="J288" s="42" t="s">
        <v>1074</v>
      </c>
      <c r="K288" s="42" t="s">
        <v>1075</v>
      </c>
      <c r="L288" s="42" t="s">
        <v>1070</v>
      </c>
      <c r="M288" s="42" t="s">
        <v>1071</v>
      </c>
      <c r="N288" s="42" t="s">
        <v>1072</v>
      </c>
      <c r="O288" s="43">
        <v>0</v>
      </c>
      <c r="P288" s="44">
        <v>2</v>
      </c>
      <c r="Q288" s="44">
        <v>0</v>
      </c>
      <c r="R288" s="44">
        <v>2</v>
      </c>
      <c r="S288" s="45">
        <v>5.5908600000000009E-4</v>
      </c>
      <c r="T288" s="45">
        <v>0</v>
      </c>
      <c r="U288" s="45">
        <v>5.5908600000000009E-4</v>
      </c>
      <c r="V288" s="45">
        <v>5.0876825999999998E-4</v>
      </c>
      <c r="W288" s="45">
        <v>-6.1052191200000003E-5</v>
      </c>
      <c r="X288" s="45">
        <v>4.4771606880000001E-4</v>
      </c>
      <c r="Y288" s="46">
        <f t="shared" si="8"/>
        <v>6.7157410320000004E-5</v>
      </c>
      <c r="Z288" s="46">
        <f t="shared" si="9"/>
        <v>3.8055865847999999E-4</v>
      </c>
    </row>
    <row r="289" spans="1:26" ht="13" customHeight="1">
      <c r="A289" s="42" t="s">
        <v>136</v>
      </c>
      <c r="B289" s="42" t="s">
        <v>934</v>
      </c>
      <c r="C289" s="42" t="s">
        <v>68</v>
      </c>
      <c r="D289" s="42" t="s">
        <v>935</v>
      </c>
      <c r="E289" s="42" t="s">
        <v>1068</v>
      </c>
      <c r="F289" s="42" t="s">
        <v>1087</v>
      </c>
      <c r="G289" s="42" t="s">
        <v>934</v>
      </c>
      <c r="J289" s="42" t="s">
        <v>1074</v>
      </c>
      <c r="K289" s="42" t="s">
        <v>1075</v>
      </c>
      <c r="L289" s="42" t="s">
        <v>1070</v>
      </c>
      <c r="M289" s="42" t="s">
        <v>1071</v>
      </c>
      <c r="N289" s="42" t="s">
        <v>1072</v>
      </c>
      <c r="O289" s="43">
        <v>0</v>
      </c>
      <c r="P289" s="44">
        <v>2</v>
      </c>
      <c r="Q289" s="44">
        <v>0</v>
      </c>
      <c r="R289" s="44">
        <v>2</v>
      </c>
      <c r="S289" s="45">
        <v>2.5701941574500001E-3</v>
      </c>
      <c r="T289" s="45">
        <v>0</v>
      </c>
      <c r="U289" s="45">
        <v>2.5701941574500001E-3</v>
      </c>
      <c r="V289" s="45">
        <v>2.3388766832795E-3</v>
      </c>
      <c r="W289" s="45">
        <v>-2.8066520199354004E-4</v>
      </c>
      <c r="X289" s="45">
        <v>2.0582114812859602E-3</v>
      </c>
      <c r="Y289" s="46">
        <f t="shared" si="8"/>
        <v>3.08731722192894E-4</v>
      </c>
      <c r="Z289" s="46">
        <f t="shared" si="9"/>
        <v>1.7494797590930661E-3</v>
      </c>
    </row>
    <row r="290" spans="1:26" ht="13" customHeight="1">
      <c r="A290" s="42" t="s">
        <v>136</v>
      </c>
      <c r="B290" s="42" t="s">
        <v>422</v>
      </c>
      <c r="C290" s="42" t="s">
        <v>61</v>
      </c>
      <c r="D290" s="42" t="s">
        <v>1076</v>
      </c>
      <c r="E290" s="42" t="s">
        <v>1068</v>
      </c>
      <c r="G290" s="42" t="s">
        <v>422</v>
      </c>
      <c r="J290" s="42" t="s">
        <v>1074</v>
      </c>
      <c r="K290" s="42" t="s">
        <v>1042</v>
      </c>
      <c r="L290" s="42" t="s">
        <v>1070</v>
      </c>
      <c r="M290" s="42" t="s">
        <v>1071</v>
      </c>
      <c r="N290" s="42" t="s">
        <v>1072</v>
      </c>
      <c r="O290" s="43">
        <v>0</v>
      </c>
      <c r="P290" s="44">
        <v>3</v>
      </c>
      <c r="Q290" s="44">
        <v>0</v>
      </c>
      <c r="R290" s="44">
        <v>3</v>
      </c>
      <c r="S290" s="45">
        <v>6.4322749424800107E-3</v>
      </c>
      <c r="T290" s="45">
        <v>0</v>
      </c>
      <c r="U290" s="45">
        <v>6.4322749424800107E-3</v>
      </c>
      <c r="V290" s="45">
        <v>5.8533701976568103E-3</v>
      </c>
      <c r="W290" s="45">
        <v>-7.0240442371881709E-4</v>
      </c>
      <c r="X290" s="45">
        <v>5.1509657739379905E-3</v>
      </c>
      <c r="Y290" s="46">
        <f t="shared" si="8"/>
        <v>7.7264486609069857E-4</v>
      </c>
      <c r="Z290" s="46">
        <f t="shared" si="9"/>
        <v>4.3783209078472919E-3</v>
      </c>
    </row>
    <row r="291" spans="1:26" ht="13" customHeight="1">
      <c r="A291" s="42" t="s">
        <v>136</v>
      </c>
      <c r="B291" s="42" t="s">
        <v>398</v>
      </c>
      <c r="C291" s="42" t="s">
        <v>61</v>
      </c>
      <c r="D291" s="42" t="s">
        <v>399</v>
      </c>
      <c r="E291" s="42" t="s">
        <v>1068</v>
      </c>
      <c r="G291" s="42" t="s">
        <v>398</v>
      </c>
      <c r="J291" s="42" t="s">
        <v>1074</v>
      </c>
      <c r="K291" s="42" t="s">
        <v>1078</v>
      </c>
      <c r="L291" s="42" t="s">
        <v>1070</v>
      </c>
      <c r="M291" s="42" t="s">
        <v>1071</v>
      </c>
      <c r="N291" s="42" t="s">
        <v>1072</v>
      </c>
      <c r="O291" s="43">
        <v>0</v>
      </c>
      <c r="P291" s="44">
        <v>2</v>
      </c>
      <c r="Q291" s="44">
        <v>0</v>
      </c>
      <c r="R291" s="44">
        <v>2</v>
      </c>
      <c r="S291" s="45">
        <v>8.23939430429E-3</v>
      </c>
      <c r="T291" s="45">
        <v>0</v>
      </c>
      <c r="U291" s="45">
        <v>8.23939430429E-3</v>
      </c>
      <c r="V291" s="45">
        <v>7.4978488169039001E-3</v>
      </c>
      <c r="W291" s="45">
        <v>-8.9974185802846806E-4</v>
      </c>
      <c r="X291" s="45">
        <v>6.5981069588754307E-3</v>
      </c>
      <c r="Y291" s="46">
        <f t="shared" si="8"/>
        <v>9.8971604383131452E-4</v>
      </c>
      <c r="Z291" s="46">
        <f t="shared" si="9"/>
        <v>5.6083909150441164E-3</v>
      </c>
    </row>
    <row r="292" spans="1:26" ht="13" customHeight="1">
      <c r="A292" s="42" t="s">
        <v>136</v>
      </c>
      <c r="B292" s="42" t="s">
        <v>213</v>
      </c>
      <c r="C292" s="42" t="s">
        <v>65</v>
      </c>
      <c r="D292" s="42" t="s">
        <v>214</v>
      </c>
      <c r="E292" s="42" t="s">
        <v>1068</v>
      </c>
      <c r="G292" s="42" t="s">
        <v>213</v>
      </c>
      <c r="J292" s="42" t="s">
        <v>1074</v>
      </c>
      <c r="K292" s="42" t="s">
        <v>64</v>
      </c>
      <c r="L292" s="42" t="s">
        <v>1070</v>
      </c>
      <c r="M292" s="42" t="s">
        <v>1071</v>
      </c>
      <c r="N292" s="42" t="s">
        <v>1072</v>
      </c>
      <c r="O292" s="43">
        <v>0</v>
      </c>
      <c r="P292" s="44">
        <v>3</v>
      </c>
      <c r="Q292" s="44">
        <v>0</v>
      </c>
      <c r="R292" s="44">
        <v>3</v>
      </c>
      <c r="S292" s="45">
        <v>2.5412999999999998E-3</v>
      </c>
      <c r="T292" s="45">
        <v>0</v>
      </c>
      <c r="U292" s="45">
        <v>2.5412999999999998E-3</v>
      </c>
      <c r="V292" s="45">
        <v>2.312583E-3</v>
      </c>
      <c r="W292" s="45">
        <v>-2.7750995999999996E-4</v>
      </c>
      <c r="X292" s="45">
        <v>2.0350730399999999E-3</v>
      </c>
      <c r="Y292" s="46">
        <f t="shared" si="8"/>
        <v>3.0526095599999999E-4</v>
      </c>
      <c r="Z292" s="46">
        <f t="shared" si="9"/>
        <v>1.7298120839999999E-3</v>
      </c>
    </row>
    <row r="293" spans="1:26" ht="13" customHeight="1">
      <c r="A293" s="42" t="s">
        <v>136</v>
      </c>
      <c r="B293" s="42" t="s">
        <v>196</v>
      </c>
      <c r="C293" s="42" t="s">
        <v>121</v>
      </c>
      <c r="D293" s="42" t="s">
        <v>231</v>
      </c>
      <c r="E293" s="42" t="s">
        <v>1068</v>
      </c>
      <c r="G293" s="42" t="s">
        <v>196</v>
      </c>
      <c r="J293" s="42" t="s">
        <v>1074</v>
      </c>
      <c r="K293" s="42" t="s">
        <v>1075</v>
      </c>
      <c r="L293" s="42" t="s">
        <v>1070</v>
      </c>
      <c r="M293" s="42" t="s">
        <v>1071</v>
      </c>
      <c r="N293" s="42" t="s">
        <v>1072</v>
      </c>
      <c r="O293" s="43">
        <v>0</v>
      </c>
      <c r="P293" s="44">
        <v>2</v>
      </c>
      <c r="Q293" s="44">
        <v>0</v>
      </c>
      <c r="R293" s="44">
        <v>2</v>
      </c>
      <c r="S293" s="45">
        <v>9.9877195046600004E-3</v>
      </c>
      <c r="T293" s="45">
        <v>0</v>
      </c>
      <c r="U293" s="45">
        <v>9.9877195046600004E-3</v>
      </c>
      <c r="V293" s="45">
        <v>9.0888247492406007E-3</v>
      </c>
      <c r="W293" s="45">
        <v>-1.09065896990887E-3</v>
      </c>
      <c r="X293" s="45">
        <v>7.9981657793317309E-3</v>
      </c>
      <c r="Y293" s="46">
        <f t="shared" si="8"/>
        <v>1.1997248668997595E-3</v>
      </c>
      <c r="Z293" s="46">
        <f t="shared" si="9"/>
        <v>6.7984409124319713E-3</v>
      </c>
    </row>
    <row r="294" spans="1:26" ht="13" customHeight="1">
      <c r="A294" s="42" t="s">
        <v>136</v>
      </c>
      <c r="B294" s="42" t="s">
        <v>209</v>
      </c>
      <c r="C294" s="42" t="s">
        <v>210</v>
      </c>
      <c r="D294" s="42" t="s">
        <v>1088</v>
      </c>
      <c r="E294" s="42" t="s">
        <v>1068</v>
      </c>
      <c r="G294" s="42" t="s">
        <v>209</v>
      </c>
      <c r="J294" s="42" t="s">
        <v>1074</v>
      </c>
      <c r="K294" s="42" t="s">
        <v>1075</v>
      </c>
      <c r="L294" s="42" t="s">
        <v>1070</v>
      </c>
      <c r="M294" s="42" t="s">
        <v>1071</v>
      </c>
      <c r="N294" s="42" t="s">
        <v>1072</v>
      </c>
      <c r="O294" s="43">
        <v>0</v>
      </c>
      <c r="P294" s="44">
        <v>4</v>
      </c>
      <c r="Q294" s="44">
        <v>0</v>
      </c>
      <c r="R294" s="44">
        <v>4</v>
      </c>
      <c r="S294" s="45">
        <v>1.1181720000000002E-3</v>
      </c>
      <c r="T294" s="45">
        <v>0</v>
      </c>
      <c r="U294" s="45">
        <v>1.1181720000000002E-3</v>
      </c>
      <c r="V294" s="45">
        <v>1.01753652E-3</v>
      </c>
      <c r="W294" s="45">
        <v>-1.2210438240000001E-4</v>
      </c>
      <c r="X294" s="45">
        <v>8.9543213760000001E-4</v>
      </c>
      <c r="Y294" s="46">
        <f t="shared" si="8"/>
        <v>1.3431482064000001E-4</v>
      </c>
      <c r="Z294" s="46">
        <f t="shared" si="9"/>
        <v>7.6111731695999998E-4</v>
      </c>
    </row>
    <row r="295" spans="1:26" ht="13" customHeight="1">
      <c r="A295" s="42" t="s">
        <v>136</v>
      </c>
      <c r="B295" s="42" t="s">
        <v>437</v>
      </c>
      <c r="C295" s="42" t="s">
        <v>61</v>
      </c>
      <c r="D295" s="42" t="s">
        <v>438</v>
      </c>
      <c r="E295" s="42" t="s">
        <v>1068</v>
      </c>
      <c r="G295" s="42" t="s">
        <v>437</v>
      </c>
      <c r="J295" s="42" t="s">
        <v>1074</v>
      </c>
      <c r="K295" s="42" t="s">
        <v>1075</v>
      </c>
      <c r="L295" s="42" t="s">
        <v>1070</v>
      </c>
      <c r="M295" s="42" t="s">
        <v>1071</v>
      </c>
      <c r="N295" s="42" t="s">
        <v>1072</v>
      </c>
      <c r="O295" s="43">
        <v>0</v>
      </c>
      <c r="P295" s="44">
        <v>1</v>
      </c>
      <c r="Q295" s="44">
        <v>0</v>
      </c>
      <c r="R295" s="44">
        <v>1</v>
      </c>
      <c r="S295" s="45">
        <v>8.4709999999999994E-4</v>
      </c>
      <c r="T295" s="45">
        <v>0</v>
      </c>
      <c r="U295" s="45">
        <v>8.4709999999999994E-4</v>
      </c>
      <c r="V295" s="45">
        <v>7.7086100000000007E-4</v>
      </c>
      <c r="W295" s="45">
        <v>-9.2503320000000001E-5</v>
      </c>
      <c r="X295" s="45">
        <v>6.7835767999999998E-4</v>
      </c>
      <c r="Y295" s="46">
        <f t="shared" si="8"/>
        <v>1.01753652E-4</v>
      </c>
      <c r="Z295" s="46">
        <f t="shared" si="9"/>
        <v>5.7660402799999998E-4</v>
      </c>
    </row>
    <row r="296" spans="1:26" ht="13" customHeight="1">
      <c r="A296" s="42" t="s">
        <v>136</v>
      </c>
      <c r="B296" s="42" t="s">
        <v>973</v>
      </c>
      <c r="C296" s="42" t="s">
        <v>121</v>
      </c>
      <c r="D296" s="42" t="s">
        <v>1123</v>
      </c>
      <c r="E296" s="42" t="s">
        <v>1068</v>
      </c>
      <c r="G296" s="42" t="s">
        <v>973</v>
      </c>
      <c r="J296" s="42" t="s">
        <v>1074</v>
      </c>
      <c r="K296" s="42" t="s">
        <v>1033</v>
      </c>
      <c r="L296" s="42" t="s">
        <v>1070</v>
      </c>
      <c r="M296" s="42" t="s">
        <v>1071</v>
      </c>
      <c r="N296" s="42" t="s">
        <v>1072</v>
      </c>
      <c r="O296" s="43">
        <v>0</v>
      </c>
      <c r="P296" s="44">
        <v>1</v>
      </c>
      <c r="Q296" s="44">
        <v>0</v>
      </c>
      <c r="R296" s="44">
        <v>1</v>
      </c>
      <c r="S296" s="45">
        <v>3.6477306010300001E-3</v>
      </c>
      <c r="T296" s="45">
        <v>0</v>
      </c>
      <c r="U296" s="45">
        <v>3.6477306010300001E-3</v>
      </c>
      <c r="V296" s="45">
        <v>3.3194348469372998E-3</v>
      </c>
      <c r="W296" s="45">
        <v>-3.9833218163247603E-4</v>
      </c>
      <c r="X296" s="45">
        <v>2.9211026653048204E-3</v>
      </c>
      <c r="Y296" s="46">
        <f t="shared" si="8"/>
        <v>4.3816539979572307E-4</v>
      </c>
      <c r="Z296" s="46">
        <f t="shared" si="9"/>
        <v>2.4829372655090975E-3</v>
      </c>
    </row>
    <row r="297" spans="1:26" ht="13" customHeight="1">
      <c r="A297" s="42" t="s">
        <v>136</v>
      </c>
      <c r="B297" s="42" t="s">
        <v>435</v>
      </c>
      <c r="C297" s="42" t="s">
        <v>61</v>
      </c>
      <c r="D297" s="42" t="s">
        <v>436</v>
      </c>
      <c r="E297" s="42" t="s">
        <v>1068</v>
      </c>
      <c r="G297" s="42" t="s">
        <v>435</v>
      </c>
      <c r="J297" s="42" t="s">
        <v>1074</v>
      </c>
      <c r="K297" s="42" t="s">
        <v>1078</v>
      </c>
      <c r="L297" s="42" t="s">
        <v>1070</v>
      </c>
      <c r="M297" s="42" t="s">
        <v>1071</v>
      </c>
      <c r="N297" s="42" t="s">
        <v>1072</v>
      </c>
      <c r="O297" s="43">
        <v>0</v>
      </c>
      <c r="P297" s="44">
        <v>1</v>
      </c>
      <c r="Q297" s="44">
        <v>0</v>
      </c>
      <c r="R297" s="44">
        <v>1</v>
      </c>
      <c r="S297" s="45">
        <v>4.1196971097900003E-3</v>
      </c>
      <c r="T297" s="45">
        <v>0</v>
      </c>
      <c r="U297" s="45">
        <v>4.1196971097900003E-3</v>
      </c>
      <c r="V297" s="45">
        <v>3.7489243699088998E-3</v>
      </c>
      <c r="W297" s="45">
        <v>-4.4987092438906806E-4</v>
      </c>
      <c r="X297" s="45">
        <v>3.2990534455198304E-3</v>
      </c>
      <c r="Y297" s="46">
        <f t="shared" si="8"/>
        <v>4.9485801682797449E-4</v>
      </c>
      <c r="Z297" s="46">
        <f t="shared" si="9"/>
        <v>2.8041954286918561E-3</v>
      </c>
    </row>
    <row r="298" spans="1:26" ht="13" customHeight="1">
      <c r="A298" s="42" t="s">
        <v>136</v>
      </c>
      <c r="B298" s="42" t="s">
        <v>516</v>
      </c>
      <c r="C298" s="42" t="s">
        <v>61</v>
      </c>
      <c r="D298" s="42" t="s">
        <v>1115</v>
      </c>
      <c r="E298" s="42" t="s">
        <v>1068</v>
      </c>
      <c r="G298" s="42" t="s">
        <v>516</v>
      </c>
      <c r="J298" s="42" t="s">
        <v>1074</v>
      </c>
      <c r="K298" s="42" t="s">
        <v>1075</v>
      </c>
      <c r="L298" s="42" t="s">
        <v>1070</v>
      </c>
      <c r="M298" s="42" t="s">
        <v>1071</v>
      </c>
      <c r="N298" s="42" t="s">
        <v>1072</v>
      </c>
      <c r="O298" s="43">
        <v>0</v>
      </c>
      <c r="P298" s="44">
        <v>1</v>
      </c>
      <c r="Q298" s="44">
        <v>0</v>
      </c>
      <c r="R298" s="44">
        <v>1</v>
      </c>
      <c r="S298" s="45">
        <v>4.9938597523300002E-3</v>
      </c>
      <c r="T298" s="45">
        <v>0</v>
      </c>
      <c r="U298" s="45">
        <v>4.9938597523300002E-3</v>
      </c>
      <c r="V298" s="45">
        <v>4.5444123746203003E-3</v>
      </c>
      <c r="W298" s="45">
        <v>-5.4532948495443609E-4</v>
      </c>
      <c r="X298" s="45">
        <v>3.9990828896658602E-3</v>
      </c>
      <c r="Y298" s="46">
        <f t="shared" si="8"/>
        <v>5.9986243344987901E-4</v>
      </c>
      <c r="Z298" s="46">
        <f t="shared" si="9"/>
        <v>3.3992204562159813E-3</v>
      </c>
    </row>
    <row r="299" spans="1:26" ht="13" customHeight="1">
      <c r="A299" s="42" t="s">
        <v>136</v>
      </c>
      <c r="B299" s="42" t="s">
        <v>125</v>
      </c>
      <c r="C299" s="42" t="s">
        <v>121</v>
      </c>
      <c r="D299" s="42" t="s">
        <v>126</v>
      </c>
      <c r="E299" s="42" t="s">
        <v>1068</v>
      </c>
      <c r="G299" s="42" t="s">
        <v>125</v>
      </c>
      <c r="J299" s="42" t="s">
        <v>1074</v>
      </c>
      <c r="K299" s="42" t="s">
        <v>1075</v>
      </c>
      <c r="L299" s="42" t="s">
        <v>1070</v>
      </c>
      <c r="M299" s="42" t="s">
        <v>1071</v>
      </c>
      <c r="N299" s="42" t="s">
        <v>1072</v>
      </c>
      <c r="O299" s="43">
        <v>0</v>
      </c>
      <c r="P299" s="44">
        <v>22</v>
      </c>
      <c r="Q299" s="44">
        <v>0</v>
      </c>
      <c r="R299" s="44">
        <v>22</v>
      </c>
      <c r="S299" s="45">
        <v>9.1335449405389998E-2</v>
      </c>
      <c r="T299" s="45">
        <v>0</v>
      </c>
      <c r="U299" s="45">
        <v>9.1335449405389998E-2</v>
      </c>
      <c r="V299" s="45">
        <v>8.3115258958904897E-2</v>
      </c>
      <c r="W299" s="45">
        <v>-9.9738310750685805E-3</v>
      </c>
      <c r="X299" s="45">
        <v>7.3141427883836305E-2</v>
      </c>
      <c r="Y299" s="46">
        <f t="shared" si="8"/>
        <v>1.0971214182575446E-2</v>
      </c>
      <c r="Z299" s="46">
        <f t="shared" si="9"/>
        <v>6.2170213701260857E-2</v>
      </c>
    </row>
    <row r="300" spans="1:26" ht="13" customHeight="1">
      <c r="A300" s="42" t="s">
        <v>136</v>
      </c>
      <c r="B300" s="42" t="s">
        <v>125</v>
      </c>
      <c r="C300" s="42" t="s">
        <v>121</v>
      </c>
      <c r="D300" s="42" t="s">
        <v>126</v>
      </c>
      <c r="E300" s="42" t="s">
        <v>1068</v>
      </c>
      <c r="G300" s="42" t="s">
        <v>125</v>
      </c>
      <c r="J300" s="42" t="s">
        <v>1074</v>
      </c>
      <c r="K300" s="42" t="s">
        <v>1075</v>
      </c>
      <c r="L300" s="42" t="s">
        <v>1070</v>
      </c>
      <c r="M300" s="42" t="s">
        <v>1071</v>
      </c>
      <c r="N300" s="42" t="s">
        <v>1072</v>
      </c>
      <c r="O300" s="43">
        <v>0</v>
      </c>
      <c r="P300" s="44">
        <v>2</v>
      </c>
      <c r="Q300" s="44">
        <v>0</v>
      </c>
      <c r="R300" s="44">
        <v>2</v>
      </c>
      <c r="S300" s="45">
        <v>1.1268424496949999E-2</v>
      </c>
      <c r="T300" s="45">
        <v>0</v>
      </c>
      <c r="U300" s="45">
        <v>1.1268424496949999E-2</v>
      </c>
      <c r="V300" s="45">
        <v>1.02542662922245E-2</v>
      </c>
      <c r="W300" s="45">
        <v>-1.2305119550669401E-3</v>
      </c>
      <c r="X300" s="45">
        <v>9.0237543371575607E-3</v>
      </c>
      <c r="Y300" s="46">
        <f t="shared" si="8"/>
        <v>1.353563150573634E-3</v>
      </c>
      <c r="Z300" s="46">
        <f t="shared" si="9"/>
        <v>7.6701911865839269E-3</v>
      </c>
    </row>
    <row r="301" spans="1:26" ht="13" customHeight="1">
      <c r="A301" s="42" t="s">
        <v>136</v>
      </c>
      <c r="B301" s="42" t="s">
        <v>320</v>
      </c>
      <c r="C301" s="42" t="s">
        <v>61</v>
      </c>
      <c r="D301" s="42" t="s">
        <v>1082</v>
      </c>
      <c r="E301" s="42" t="s">
        <v>1068</v>
      </c>
      <c r="G301" s="42" t="s">
        <v>320</v>
      </c>
      <c r="J301" s="42" t="s">
        <v>1074</v>
      </c>
      <c r="K301" s="42" t="s">
        <v>1075</v>
      </c>
      <c r="L301" s="42" t="s">
        <v>1070</v>
      </c>
      <c r="M301" s="42" t="s">
        <v>1071</v>
      </c>
      <c r="N301" s="42" t="s">
        <v>1072</v>
      </c>
      <c r="O301" s="43">
        <v>0</v>
      </c>
      <c r="P301" s="44">
        <v>1</v>
      </c>
      <c r="Q301" s="44">
        <v>0</v>
      </c>
      <c r="R301" s="44">
        <v>1</v>
      </c>
      <c r="S301" s="45">
        <v>4.9938597523300002E-3</v>
      </c>
      <c r="T301" s="45">
        <v>0</v>
      </c>
      <c r="U301" s="45">
        <v>4.9938597523300002E-3</v>
      </c>
      <c r="V301" s="45">
        <v>4.5444123746203003E-3</v>
      </c>
      <c r="W301" s="45">
        <v>-5.4532948495443609E-4</v>
      </c>
      <c r="X301" s="45">
        <v>3.9990828896658602E-3</v>
      </c>
      <c r="Y301" s="46">
        <f t="shared" si="8"/>
        <v>5.9986243344987901E-4</v>
      </c>
      <c r="Z301" s="46">
        <f t="shared" si="9"/>
        <v>3.3992204562159813E-3</v>
      </c>
    </row>
    <row r="302" spans="1:26" ht="13" customHeight="1">
      <c r="A302" s="42" t="s">
        <v>136</v>
      </c>
      <c r="B302" s="42" t="s">
        <v>213</v>
      </c>
      <c r="C302" s="42" t="s">
        <v>65</v>
      </c>
      <c r="D302" s="42" t="s">
        <v>214</v>
      </c>
      <c r="E302" s="42" t="s">
        <v>1068</v>
      </c>
      <c r="G302" s="42" t="s">
        <v>213</v>
      </c>
      <c r="J302" s="42" t="s">
        <v>1074</v>
      </c>
      <c r="K302" s="42" t="s">
        <v>1078</v>
      </c>
      <c r="L302" s="42" t="s">
        <v>1070</v>
      </c>
      <c r="M302" s="42" t="s">
        <v>1071</v>
      </c>
      <c r="N302" s="42" t="s">
        <v>1072</v>
      </c>
      <c r="O302" s="43">
        <v>0</v>
      </c>
      <c r="P302" s="44">
        <v>8</v>
      </c>
      <c r="Q302" s="44">
        <v>0</v>
      </c>
      <c r="R302" s="44">
        <v>8</v>
      </c>
      <c r="S302" s="45">
        <v>3.2957577132449997E-2</v>
      </c>
      <c r="T302" s="45">
        <v>0</v>
      </c>
      <c r="U302" s="45">
        <v>3.2957577132449997E-2</v>
      </c>
      <c r="V302" s="45">
        <v>2.9991395190529499E-2</v>
      </c>
      <c r="W302" s="45">
        <v>-3.5989674228635404E-3</v>
      </c>
      <c r="X302" s="45">
        <v>2.6392427767666003E-2</v>
      </c>
      <c r="Y302" s="46">
        <f t="shared" si="8"/>
        <v>3.9588641651499001E-3</v>
      </c>
      <c r="Z302" s="46">
        <f t="shared" si="9"/>
        <v>2.2433563602516103E-2</v>
      </c>
    </row>
    <row r="303" spans="1:26" ht="13" customHeight="1">
      <c r="A303" s="42" t="s">
        <v>136</v>
      </c>
      <c r="B303" s="42" t="s">
        <v>544</v>
      </c>
      <c r="C303" s="42" t="s">
        <v>61</v>
      </c>
      <c r="D303" s="42" t="s">
        <v>545</v>
      </c>
      <c r="E303" s="42" t="s">
        <v>1068</v>
      </c>
      <c r="G303" s="42" t="s">
        <v>544</v>
      </c>
      <c r="J303" s="42" t="s">
        <v>1074</v>
      </c>
      <c r="K303" s="42" t="s">
        <v>1075</v>
      </c>
      <c r="L303" s="42" t="s">
        <v>1070</v>
      </c>
      <c r="M303" s="42" t="s">
        <v>1071</v>
      </c>
      <c r="N303" s="42" t="s">
        <v>1072</v>
      </c>
      <c r="O303" s="43">
        <v>0</v>
      </c>
      <c r="P303" s="44">
        <v>2</v>
      </c>
      <c r="Q303" s="44">
        <v>0</v>
      </c>
      <c r="R303" s="44">
        <v>2</v>
      </c>
      <c r="S303" s="45">
        <v>9.9877195046600004E-3</v>
      </c>
      <c r="T303" s="45">
        <v>0</v>
      </c>
      <c r="U303" s="45">
        <v>9.9877195046600004E-3</v>
      </c>
      <c r="V303" s="45">
        <v>9.0888247492406007E-3</v>
      </c>
      <c r="W303" s="45">
        <v>-1.09065896990887E-3</v>
      </c>
      <c r="X303" s="45">
        <v>7.9981657793317309E-3</v>
      </c>
      <c r="Y303" s="46">
        <f t="shared" si="8"/>
        <v>1.1997248668997595E-3</v>
      </c>
      <c r="Z303" s="46">
        <f t="shared" si="9"/>
        <v>6.7984409124319713E-3</v>
      </c>
    </row>
    <row r="304" spans="1:26" ht="13" customHeight="1">
      <c r="A304" s="42" t="s">
        <v>136</v>
      </c>
      <c r="B304" s="42" t="s">
        <v>405</v>
      </c>
      <c r="C304" s="42" t="s">
        <v>61</v>
      </c>
      <c r="D304" s="42" t="s">
        <v>406</v>
      </c>
      <c r="E304" s="42" t="s">
        <v>1068</v>
      </c>
      <c r="G304" s="42" t="s">
        <v>405</v>
      </c>
      <c r="J304" s="42" t="s">
        <v>1074</v>
      </c>
      <c r="K304" s="42" t="s">
        <v>1075</v>
      </c>
      <c r="L304" s="42" t="s">
        <v>1070</v>
      </c>
      <c r="M304" s="42" t="s">
        <v>1071</v>
      </c>
      <c r="N304" s="42" t="s">
        <v>1072</v>
      </c>
      <c r="O304" s="43">
        <v>0</v>
      </c>
      <c r="P304" s="44">
        <v>1</v>
      </c>
      <c r="Q304" s="44">
        <v>0</v>
      </c>
      <c r="R304" s="44">
        <v>1</v>
      </c>
      <c r="S304" s="45">
        <v>8.4709999999999994E-4</v>
      </c>
      <c r="T304" s="45">
        <v>0</v>
      </c>
      <c r="U304" s="45">
        <v>8.4709999999999994E-4</v>
      </c>
      <c r="V304" s="45">
        <v>7.7086100000000007E-4</v>
      </c>
      <c r="W304" s="45">
        <v>-9.2503320000000001E-5</v>
      </c>
      <c r="X304" s="45">
        <v>6.7835767999999998E-4</v>
      </c>
      <c r="Y304" s="46">
        <f t="shared" si="8"/>
        <v>1.01753652E-4</v>
      </c>
      <c r="Z304" s="46">
        <f t="shared" si="9"/>
        <v>5.7660402799999998E-4</v>
      </c>
    </row>
    <row r="305" spans="1:26" ht="13" customHeight="1">
      <c r="A305" s="42" t="s">
        <v>136</v>
      </c>
      <c r="B305" s="42" t="s">
        <v>156</v>
      </c>
      <c r="C305" s="42" t="s">
        <v>61</v>
      </c>
      <c r="D305" s="42" t="s">
        <v>1095</v>
      </c>
      <c r="E305" s="42" t="s">
        <v>1068</v>
      </c>
      <c r="G305" s="42" t="s">
        <v>156</v>
      </c>
      <c r="J305" s="42" t="s">
        <v>1074</v>
      </c>
      <c r="K305" s="42" t="s">
        <v>1078</v>
      </c>
      <c r="L305" s="42" t="s">
        <v>1070</v>
      </c>
      <c r="M305" s="42" t="s">
        <v>1071</v>
      </c>
      <c r="N305" s="42" t="s">
        <v>1072</v>
      </c>
      <c r="O305" s="43">
        <v>0</v>
      </c>
      <c r="P305" s="44">
        <v>1</v>
      </c>
      <c r="Q305" s="44">
        <v>0</v>
      </c>
      <c r="R305" s="44">
        <v>1</v>
      </c>
      <c r="S305" s="45">
        <v>8.4709999999999994E-4</v>
      </c>
      <c r="T305" s="45">
        <v>0</v>
      </c>
      <c r="U305" s="45">
        <v>8.4709999999999994E-4</v>
      </c>
      <c r="V305" s="45">
        <v>7.7086100000000007E-4</v>
      </c>
      <c r="W305" s="45">
        <v>-9.2503320000000001E-5</v>
      </c>
      <c r="X305" s="45">
        <v>6.7835767999999998E-4</v>
      </c>
      <c r="Y305" s="46">
        <f t="shared" si="8"/>
        <v>1.01753652E-4</v>
      </c>
      <c r="Z305" s="46">
        <f t="shared" si="9"/>
        <v>5.7660402799999998E-4</v>
      </c>
    </row>
    <row r="306" spans="1:26" ht="13" customHeight="1">
      <c r="A306" s="42" t="s">
        <v>136</v>
      </c>
      <c r="B306" s="42" t="s">
        <v>929</v>
      </c>
      <c r="C306" s="42" t="s">
        <v>61</v>
      </c>
      <c r="D306" s="42" t="s">
        <v>1124</v>
      </c>
      <c r="E306" s="42" t="s">
        <v>1068</v>
      </c>
      <c r="G306" s="42" t="s">
        <v>929</v>
      </c>
      <c r="J306" s="42" t="s">
        <v>1074</v>
      </c>
      <c r="K306" s="42" t="s">
        <v>1075</v>
      </c>
      <c r="L306" s="42" t="s">
        <v>1070</v>
      </c>
      <c r="M306" s="42" t="s">
        <v>1071</v>
      </c>
      <c r="N306" s="42" t="s">
        <v>1072</v>
      </c>
      <c r="O306" s="43">
        <v>0</v>
      </c>
      <c r="P306" s="44">
        <v>1</v>
      </c>
      <c r="Q306" s="44">
        <v>0</v>
      </c>
      <c r="R306" s="44">
        <v>1</v>
      </c>
      <c r="S306" s="45">
        <v>5.63421220612E-3</v>
      </c>
      <c r="T306" s="45">
        <v>0</v>
      </c>
      <c r="U306" s="45">
        <v>5.63421220612E-3</v>
      </c>
      <c r="V306" s="45">
        <v>5.1271331075691999E-3</v>
      </c>
      <c r="W306" s="45">
        <v>-6.1525597290830404E-4</v>
      </c>
      <c r="X306" s="45">
        <v>4.5118771346608997E-3</v>
      </c>
      <c r="Y306" s="46">
        <f t="shared" si="8"/>
        <v>6.7678157019913498E-4</v>
      </c>
      <c r="Z306" s="46">
        <f t="shared" si="9"/>
        <v>3.8350955644617648E-3</v>
      </c>
    </row>
    <row r="307" spans="1:26" ht="13" customHeight="1">
      <c r="A307" s="42" t="s">
        <v>136</v>
      </c>
      <c r="B307" s="42" t="s">
        <v>482</v>
      </c>
      <c r="C307" s="42" t="s">
        <v>61</v>
      </c>
      <c r="D307" s="42" t="s">
        <v>1077</v>
      </c>
      <c r="E307" s="42" t="s">
        <v>1068</v>
      </c>
      <c r="G307" s="42" t="s">
        <v>482</v>
      </c>
      <c r="J307" s="42" t="s">
        <v>1074</v>
      </c>
      <c r="K307" s="42" t="s">
        <v>1075</v>
      </c>
      <c r="L307" s="42" t="s">
        <v>1070</v>
      </c>
      <c r="M307" s="42" t="s">
        <v>1071</v>
      </c>
      <c r="N307" s="42" t="s">
        <v>1072</v>
      </c>
      <c r="O307" s="43">
        <v>0</v>
      </c>
      <c r="P307" s="44">
        <v>1</v>
      </c>
      <c r="Q307" s="44">
        <v>0</v>
      </c>
      <c r="R307" s="44">
        <v>1</v>
      </c>
      <c r="S307" s="45">
        <v>4.9938597523300002E-3</v>
      </c>
      <c r="T307" s="45">
        <v>0</v>
      </c>
      <c r="U307" s="45">
        <v>4.9938597523300002E-3</v>
      </c>
      <c r="V307" s="45">
        <v>4.5444123746203003E-3</v>
      </c>
      <c r="W307" s="45">
        <v>-5.4532948495443609E-4</v>
      </c>
      <c r="X307" s="45">
        <v>3.9990828896658602E-3</v>
      </c>
      <c r="Y307" s="46">
        <f t="shared" si="8"/>
        <v>5.9986243344987901E-4</v>
      </c>
      <c r="Z307" s="46">
        <f t="shared" si="9"/>
        <v>3.3992204562159813E-3</v>
      </c>
    </row>
    <row r="308" spans="1:26" ht="13" customHeight="1">
      <c r="A308" s="42" t="s">
        <v>136</v>
      </c>
      <c r="B308" s="42" t="s">
        <v>273</v>
      </c>
      <c r="C308" s="42" t="s">
        <v>61</v>
      </c>
      <c r="D308" s="42" t="s">
        <v>274</v>
      </c>
      <c r="E308" s="42" t="s">
        <v>1068</v>
      </c>
      <c r="G308" s="42" t="s">
        <v>273</v>
      </c>
      <c r="J308" s="42" t="s">
        <v>1074</v>
      </c>
      <c r="K308" s="42" t="s">
        <v>1078</v>
      </c>
      <c r="L308" s="42" t="s">
        <v>1070</v>
      </c>
      <c r="M308" s="42" t="s">
        <v>1071</v>
      </c>
      <c r="N308" s="42" t="s">
        <v>1072</v>
      </c>
      <c r="O308" s="43">
        <v>0</v>
      </c>
      <c r="P308" s="44">
        <v>4</v>
      </c>
      <c r="Q308" s="44">
        <v>0</v>
      </c>
      <c r="R308" s="44">
        <v>4</v>
      </c>
      <c r="S308" s="45">
        <v>1.647878860858E-2</v>
      </c>
      <c r="T308" s="45">
        <v>0</v>
      </c>
      <c r="U308" s="45">
        <v>1.647878860858E-2</v>
      </c>
      <c r="V308" s="45">
        <v>1.49956976338078E-2</v>
      </c>
      <c r="W308" s="45">
        <v>-1.79948371605694E-3</v>
      </c>
      <c r="X308" s="45">
        <v>1.31962139177509E-2</v>
      </c>
      <c r="Y308" s="46">
        <f t="shared" si="8"/>
        <v>1.9794320876626347E-3</v>
      </c>
      <c r="Z308" s="46">
        <f t="shared" si="9"/>
        <v>1.1216781830088264E-2</v>
      </c>
    </row>
    <row r="309" spans="1:26" ht="13" customHeight="1">
      <c r="A309" s="42" t="s">
        <v>136</v>
      </c>
      <c r="B309" s="42" t="s">
        <v>398</v>
      </c>
      <c r="C309" s="42" t="s">
        <v>61</v>
      </c>
      <c r="D309" s="42" t="s">
        <v>399</v>
      </c>
      <c r="E309" s="42" t="s">
        <v>1068</v>
      </c>
      <c r="G309" s="42" t="s">
        <v>398</v>
      </c>
      <c r="J309" s="42" t="s">
        <v>1074</v>
      </c>
      <c r="K309" s="42" t="s">
        <v>1075</v>
      </c>
      <c r="L309" s="42" t="s">
        <v>1070</v>
      </c>
      <c r="M309" s="42" t="s">
        <v>1071</v>
      </c>
      <c r="N309" s="42" t="s">
        <v>1072</v>
      </c>
      <c r="O309" s="43">
        <v>0</v>
      </c>
      <c r="P309" s="44">
        <v>2</v>
      </c>
      <c r="Q309" s="44">
        <v>0</v>
      </c>
      <c r="R309" s="44">
        <v>2</v>
      </c>
      <c r="S309" s="45">
        <v>1.6941999999999999E-3</v>
      </c>
      <c r="T309" s="45">
        <v>0</v>
      </c>
      <c r="U309" s="45">
        <v>1.6941999999999999E-3</v>
      </c>
      <c r="V309" s="45">
        <v>1.5417220000000001E-3</v>
      </c>
      <c r="W309" s="45">
        <v>-1.8500664E-4</v>
      </c>
      <c r="X309" s="45">
        <v>1.35671536E-3</v>
      </c>
      <c r="Y309" s="46">
        <f t="shared" si="8"/>
        <v>2.0350730399999999E-4</v>
      </c>
      <c r="Z309" s="46">
        <f t="shared" si="9"/>
        <v>1.153208056E-3</v>
      </c>
    </row>
    <row r="310" spans="1:26" ht="13" customHeight="1">
      <c r="A310" s="42" t="s">
        <v>136</v>
      </c>
      <c r="B310" s="42" t="s">
        <v>200</v>
      </c>
      <c r="C310" s="42" t="s">
        <v>65</v>
      </c>
      <c r="D310" s="42" t="s">
        <v>201</v>
      </c>
      <c r="E310" s="42" t="s">
        <v>1068</v>
      </c>
      <c r="G310" s="42" t="s">
        <v>200</v>
      </c>
      <c r="J310" s="42" t="s">
        <v>1074</v>
      </c>
      <c r="K310" s="42" t="s">
        <v>1035</v>
      </c>
      <c r="L310" s="42" t="s">
        <v>1070</v>
      </c>
      <c r="M310" s="42" t="s">
        <v>1071</v>
      </c>
      <c r="N310" s="42" t="s">
        <v>1072</v>
      </c>
      <c r="O310" s="43">
        <v>0</v>
      </c>
      <c r="P310" s="44">
        <v>9</v>
      </c>
      <c r="Q310" s="44">
        <v>0</v>
      </c>
      <c r="R310" s="44">
        <v>9</v>
      </c>
      <c r="S310" s="45">
        <v>3.7517150400540003E-2</v>
      </c>
      <c r="T310" s="45">
        <v>0</v>
      </c>
      <c r="U310" s="45">
        <v>3.7517150400540003E-2</v>
      </c>
      <c r="V310" s="45">
        <v>3.4140606864491399E-2</v>
      </c>
      <c r="W310" s="45">
        <v>-4.0968728237389604E-3</v>
      </c>
      <c r="X310" s="45">
        <v>3.00437340407524E-2</v>
      </c>
      <c r="Y310" s="46">
        <f t="shared" si="8"/>
        <v>4.5065601061128596E-3</v>
      </c>
      <c r="Z310" s="46">
        <f t="shared" si="9"/>
        <v>2.5537173934639543E-2</v>
      </c>
    </row>
    <row r="311" spans="1:26" ht="13" customHeight="1">
      <c r="A311" s="42" t="s">
        <v>136</v>
      </c>
      <c r="B311" s="42" t="s">
        <v>931</v>
      </c>
      <c r="C311" s="42" t="s">
        <v>65</v>
      </c>
      <c r="D311" s="42" t="s">
        <v>932</v>
      </c>
      <c r="E311" s="42" t="s">
        <v>1068</v>
      </c>
      <c r="G311" s="42" t="s">
        <v>931</v>
      </c>
      <c r="J311" s="42" t="s">
        <v>1074</v>
      </c>
      <c r="K311" s="42" t="s">
        <v>1078</v>
      </c>
      <c r="L311" s="42" t="s">
        <v>1070</v>
      </c>
      <c r="M311" s="42" t="s">
        <v>1071</v>
      </c>
      <c r="N311" s="42" t="s">
        <v>1072</v>
      </c>
      <c r="O311" s="43">
        <v>0</v>
      </c>
      <c r="P311" s="44">
        <v>2</v>
      </c>
      <c r="Q311" s="44">
        <v>0</v>
      </c>
      <c r="R311" s="44">
        <v>2</v>
      </c>
      <c r="S311" s="45">
        <v>1.6941999999999999E-3</v>
      </c>
      <c r="T311" s="45">
        <v>0</v>
      </c>
      <c r="U311" s="45">
        <v>1.6941999999999999E-3</v>
      </c>
      <c r="V311" s="45">
        <v>1.5417220000000001E-3</v>
      </c>
      <c r="W311" s="45">
        <v>-1.8500664E-4</v>
      </c>
      <c r="X311" s="45">
        <v>1.35671536E-3</v>
      </c>
      <c r="Y311" s="46">
        <f t="shared" si="8"/>
        <v>2.0350730399999999E-4</v>
      </c>
      <c r="Z311" s="46">
        <f t="shared" si="9"/>
        <v>1.153208056E-3</v>
      </c>
    </row>
    <row r="312" spans="1:26" ht="13" customHeight="1">
      <c r="A312" s="42" t="s">
        <v>136</v>
      </c>
      <c r="B312" s="42" t="s">
        <v>125</v>
      </c>
      <c r="C312" s="42" t="s">
        <v>121</v>
      </c>
      <c r="D312" s="42" t="s">
        <v>126</v>
      </c>
      <c r="E312" s="42" t="s">
        <v>1068</v>
      </c>
      <c r="G312" s="42" t="s">
        <v>125</v>
      </c>
      <c r="J312" s="42" t="s">
        <v>1074</v>
      </c>
      <c r="K312" s="42" t="s">
        <v>1078</v>
      </c>
      <c r="L312" s="42" t="s">
        <v>1070</v>
      </c>
      <c r="M312" s="42" t="s">
        <v>1071</v>
      </c>
      <c r="N312" s="42" t="s">
        <v>1072</v>
      </c>
      <c r="O312" s="43">
        <v>0</v>
      </c>
      <c r="P312" s="44">
        <v>9</v>
      </c>
      <c r="Q312" s="44">
        <v>0</v>
      </c>
      <c r="R312" s="44">
        <v>9</v>
      </c>
      <c r="S312" s="45">
        <v>3.7077274326950002E-2</v>
      </c>
      <c r="T312" s="45">
        <v>0</v>
      </c>
      <c r="U312" s="45">
        <v>3.7077274326950002E-2</v>
      </c>
      <c r="V312" s="45">
        <v>3.3740319637524496E-2</v>
      </c>
      <c r="W312" s="45">
        <v>-4.0488383565029399E-3</v>
      </c>
      <c r="X312" s="45">
        <v>2.9691481281021601E-2</v>
      </c>
      <c r="Y312" s="46">
        <f t="shared" si="8"/>
        <v>4.4537221921532397E-3</v>
      </c>
      <c r="Z312" s="46">
        <f t="shared" si="9"/>
        <v>2.5237759088868363E-2</v>
      </c>
    </row>
    <row r="313" spans="1:26" ht="13" customHeight="1">
      <c r="A313" s="42" t="s">
        <v>136</v>
      </c>
      <c r="B313" s="42" t="s">
        <v>339</v>
      </c>
      <c r="C313" s="42" t="s">
        <v>61</v>
      </c>
      <c r="D313" s="42" t="s">
        <v>52</v>
      </c>
      <c r="E313" s="42" t="s">
        <v>1068</v>
      </c>
      <c r="G313" s="42" t="s">
        <v>339</v>
      </c>
      <c r="J313" s="42" t="s">
        <v>1074</v>
      </c>
      <c r="K313" s="42" t="s">
        <v>1075</v>
      </c>
      <c r="L313" s="42" t="s">
        <v>1070</v>
      </c>
      <c r="M313" s="42" t="s">
        <v>1071</v>
      </c>
      <c r="N313" s="42" t="s">
        <v>1072</v>
      </c>
      <c r="O313" s="43">
        <v>0</v>
      </c>
      <c r="P313" s="44">
        <v>1</v>
      </c>
      <c r="Q313" s="44">
        <v>0</v>
      </c>
      <c r="R313" s="44">
        <v>1</v>
      </c>
      <c r="S313" s="45">
        <v>2.7954300000000004E-4</v>
      </c>
      <c r="T313" s="45">
        <v>0</v>
      </c>
      <c r="U313" s="45">
        <v>2.7954300000000004E-4</v>
      </c>
      <c r="V313" s="45">
        <v>2.5438412999999999E-4</v>
      </c>
      <c r="W313" s="45">
        <v>-3.0526095600000002E-5</v>
      </c>
      <c r="X313" s="45">
        <v>2.238580344E-4</v>
      </c>
      <c r="Y313" s="46">
        <f t="shared" si="8"/>
        <v>3.3578705160000002E-5</v>
      </c>
      <c r="Z313" s="46">
        <f t="shared" si="9"/>
        <v>1.9027932923999999E-4</v>
      </c>
    </row>
    <row r="314" spans="1:26" ht="13" customHeight="1">
      <c r="A314" s="42" t="s">
        <v>136</v>
      </c>
      <c r="B314" s="42" t="s">
        <v>620</v>
      </c>
      <c r="C314" s="42" t="s">
        <v>63</v>
      </c>
      <c r="D314" s="42" t="s">
        <v>621</v>
      </c>
      <c r="E314" s="42" t="s">
        <v>1068</v>
      </c>
      <c r="G314" s="42" t="s">
        <v>620</v>
      </c>
      <c r="J314" s="42" t="s">
        <v>1074</v>
      </c>
      <c r="K314" s="42" t="s">
        <v>1075</v>
      </c>
      <c r="L314" s="42" t="s">
        <v>1070</v>
      </c>
      <c r="M314" s="42" t="s">
        <v>1071</v>
      </c>
      <c r="N314" s="42" t="s">
        <v>1072</v>
      </c>
      <c r="O314" s="43">
        <v>0</v>
      </c>
      <c r="P314" s="44">
        <v>1</v>
      </c>
      <c r="Q314" s="44">
        <v>0</v>
      </c>
      <c r="R314" s="44">
        <v>1</v>
      </c>
      <c r="S314" s="45">
        <v>8.4709999999999994E-4</v>
      </c>
      <c r="T314" s="45">
        <v>0</v>
      </c>
      <c r="U314" s="45">
        <v>8.4709999999999994E-4</v>
      </c>
      <c r="V314" s="45">
        <v>7.7086100000000007E-4</v>
      </c>
      <c r="W314" s="45">
        <v>-9.2503320000000001E-5</v>
      </c>
      <c r="X314" s="45">
        <v>6.7835767999999998E-4</v>
      </c>
      <c r="Y314" s="46">
        <f t="shared" si="8"/>
        <v>1.01753652E-4</v>
      </c>
      <c r="Z314" s="46">
        <f t="shared" si="9"/>
        <v>5.7660402799999998E-4</v>
      </c>
    </row>
    <row r="315" spans="1:26" ht="13" customHeight="1">
      <c r="A315" s="42" t="s">
        <v>136</v>
      </c>
      <c r="B315" s="42" t="s">
        <v>463</v>
      </c>
      <c r="C315" s="42" t="s">
        <v>61</v>
      </c>
      <c r="D315" s="42" t="s">
        <v>1125</v>
      </c>
      <c r="E315" s="42" t="s">
        <v>1068</v>
      </c>
      <c r="G315" s="42" t="s">
        <v>463</v>
      </c>
      <c r="J315" s="42" t="s">
        <v>1074</v>
      </c>
      <c r="K315" s="42" t="s">
        <v>1078</v>
      </c>
      <c r="L315" s="42" t="s">
        <v>1070</v>
      </c>
      <c r="M315" s="42" t="s">
        <v>1071</v>
      </c>
      <c r="N315" s="42" t="s">
        <v>1072</v>
      </c>
      <c r="O315" s="43">
        <v>0</v>
      </c>
      <c r="P315" s="44">
        <v>1</v>
      </c>
      <c r="Q315" s="44">
        <v>0</v>
      </c>
      <c r="R315" s="44">
        <v>1</v>
      </c>
      <c r="S315" s="45">
        <v>8.4709999999999994E-4</v>
      </c>
      <c r="T315" s="45">
        <v>0</v>
      </c>
      <c r="U315" s="45">
        <v>8.4709999999999994E-4</v>
      </c>
      <c r="V315" s="45">
        <v>7.7086100000000007E-4</v>
      </c>
      <c r="W315" s="45">
        <v>-9.2503320000000001E-5</v>
      </c>
      <c r="X315" s="45">
        <v>6.7835767999999998E-4</v>
      </c>
      <c r="Y315" s="46">
        <f t="shared" si="8"/>
        <v>1.01753652E-4</v>
      </c>
      <c r="Z315" s="46">
        <f t="shared" si="9"/>
        <v>5.7660402799999998E-4</v>
      </c>
    </row>
    <row r="316" spans="1:26" ht="13" customHeight="1">
      <c r="A316" s="42" t="s">
        <v>136</v>
      </c>
      <c r="B316" s="42" t="s">
        <v>242</v>
      </c>
      <c r="C316" s="42" t="s">
        <v>121</v>
      </c>
      <c r="D316" s="42" t="s">
        <v>187</v>
      </c>
      <c r="E316" s="42" t="s">
        <v>1068</v>
      </c>
      <c r="G316" s="42" t="s">
        <v>242</v>
      </c>
      <c r="J316" s="42" t="s">
        <v>1074</v>
      </c>
      <c r="K316" s="42" t="s">
        <v>64</v>
      </c>
      <c r="L316" s="42" t="s">
        <v>1070</v>
      </c>
      <c r="M316" s="42" t="s">
        <v>1071</v>
      </c>
      <c r="N316" s="42" t="s">
        <v>1072</v>
      </c>
      <c r="O316" s="43">
        <v>0</v>
      </c>
      <c r="P316" s="44">
        <v>3</v>
      </c>
      <c r="Q316" s="44">
        <v>0</v>
      </c>
      <c r="R316" s="44">
        <v>3</v>
      </c>
      <c r="S316" s="45">
        <v>6.7962466205699996E-3</v>
      </c>
      <c r="T316" s="45">
        <v>0</v>
      </c>
      <c r="U316" s="45">
        <v>6.7962466205699996E-3</v>
      </c>
      <c r="V316" s="45">
        <v>6.1845844247187002E-3</v>
      </c>
      <c r="W316" s="45">
        <v>-7.4215013096624405E-4</v>
      </c>
      <c r="X316" s="45">
        <v>5.4424342937524602E-3</v>
      </c>
      <c r="Y316" s="46">
        <f t="shared" si="8"/>
        <v>8.1636514406286905E-4</v>
      </c>
      <c r="Z316" s="46">
        <f t="shared" si="9"/>
        <v>4.6260691496895915E-3</v>
      </c>
    </row>
    <row r="317" spans="1:26" ht="13" customHeight="1">
      <c r="A317" s="42" t="s">
        <v>136</v>
      </c>
      <c r="B317" s="42" t="s">
        <v>429</v>
      </c>
      <c r="C317" s="42" t="s">
        <v>61</v>
      </c>
      <c r="D317" s="42" t="s">
        <v>430</v>
      </c>
      <c r="E317" s="42" t="s">
        <v>1068</v>
      </c>
      <c r="G317" s="42" t="s">
        <v>429</v>
      </c>
      <c r="J317" s="42" t="s">
        <v>1074</v>
      </c>
      <c r="K317" s="42" t="s">
        <v>1075</v>
      </c>
      <c r="L317" s="42" t="s">
        <v>1070</v>
      </c>
      <c r="M317" s="42" t="s">
        <v>1071</v>
      </c>
      <c r="N317" s="42" t="s">
        <v>1072</v>
      </c>
      <c r="O317" s="43">
        <v>0</v>
      </c>
      <c r="P317" s="44">
        <v>13</v>
      </c>
      <c r="Q317" s="44">
        <v>0</v>
      </c>
      <c r="R317" s="44">
        <v>13</v>
      </c>
      <c r="S317" s="45">
        <v>2.0452824332070001E-2</v>
      </c>
      <c r="T317" s="45">
        <v>0</v>
      </c>
      <c r="U317" s="45">
        <v>2.0452824332070001E-2</v>
      </c>
      <c r="V317" s="45">
        <v>1.86120701421837E-2</v>
      </c>
      <c r="W317" s="45">
        <v>-2.2334484170620401E-3</v>
      </c>
      <c r="X317" s="45">
        <v>1.6378621725121698E-2</v>
      </c>
      <c r="Y317" s="46">
        <f t="shared" si="8"/>
        <v>2.4567932587682547E-3</v>
      </c>
      <c r="Z317" s="46">
        <f t="shared" si="9"/>
        <v>1.3921828466353443E-2</v>
      </c>
    </row>
    <row r="318" spans="1:26" ht="13" customHeight="1">
      <c r="A318" s="42" t="s">
        <v>136</v>
      </c>
      <c r="B318" s="42" t="s">
        <v>292</v>
      </c>
      <c r="C318" s="42" t="s">
        <v>121</v>
      </c>
      <c r="D318" s="42" t="s">
        <v>293</v>
      </c>
      <c r="E318" s="42" t="s">
        <v>1068</v>
      </c>
      <c r="G318" s="42" t="s">
        <v>292</v>
      </c>
      <c r="J318" s="42" t="s">
        <v>1074</v>
      </c>
      <c r="K318" s="42" t="s">
        <v>1075</v>
      </c>
      <c r="L318" s="42" t="s">
        <v>1070</v>
      </c>
      <c r="M318" s="42" t="s">
        <v>1071</v>
      </c>
      <c r="N318" s="42" t="s">
        <v>1072</v>
      </c>
      <c r="O318" s="43">
        <v>0</v>
      </c>
      <c r="P318" s="44">
        <v>1</v>
      </c>
      <c r="Q318" s="44">
        <v>0</v>
      </c>
      <c r="R318" s="44">
        <v>1</v>
      </c>
      <c r="S318" s="45">
        <v>4.9938597523300002E-3</v>
      </c>
      <c r="T318" s="45">
        <v>0</v>
      </c>
      <c r="U318" s="45">
        <v>4.9938597523300002E-3</v>
      </c>
      <c r="V318" s="45">
        <v>4.5444123746203003E-3</v>
      </c>
      <c r="W318" s="45">
        <v>-5.4532948495443609E-4</v>
      </c>
      <c r="X318" s="45">
        <v>3.9990828896658602E-3</v>
      </c>
      <c r="Y318" s="46">
        <f t="shared" si="8"/>
        <v>5.9986243344987901E-4</v>
      </c>
      <c r="Z318" s="46">
        <f t="shared" si="9"/>
        <v>3.3992204562159813E-3</v>
      </c>
    </row>
    <row r="319" spans="1:26" ht="13" customHeight="1">
      <c r="A319" s="42" t="s">
        <v>136</v>
      </c>
      <c r="B319" s="42" t="s">
        <v>335</v>
      </c>
      <c r="C319" s="42" t="s">
        <v>121</v>
      </c>
      <c r="D319" s="42" t="s">
        <v>336</v>
      </c>
      <c r="E319" s="42" t="s">
        <v>1068</v>
      </c>
      <c r="G319" s="42" t="s">
        <v>335</v>
      </c>
      <c r="J319" s="42" t="s">
        <v>1074</v>
      </c>
      <c r="K319" s="42" t="s">
        <v>1075</v>
      </c>
      <c r="L319" s="42" t="s">
        <v>1070</v>
      </c>
      <c r="M319" s="42" t="s">
        <v>1071</v>
      </c>
      <c r="N319" s="42" t="s">
        <v>1072</v>
      </c>
      <c r="O319" s="43">
        <v>0</v>
      </c>
      <c r="P319" s="44">
        <v>1</v>
      </c>
      <c r="Q319" s="44">
        <v>0</v>
      </c>
      <c r="R319" s="44">
        <v>1</v>
      </c>
      <c r="S319" s="45">
        <v>4.9938597523300002E-3</v>
      </c>
      <c r="T319" s="45">
        <v>0</v>
      </c>
      <c r="U319" s="45">
        <v>4.9938597523300002E-3</v>
      </c>
      <c r="V319" s="45">
        <v>4.5444123746203003E-3</v>
      </c>
      <c r="W319" s="45">
        <v>-5.4532948495443609E-4</v>
      </c>
      <c r="X319" s="45">
        <v>3.9990828896658602E-3</v>
      </c>
      <c r="Y319" s="46">
        <f t="shared" si="8"/>
        <v>5.9986243344987901E-4</v>
      </c>
      <c r="Z319" s="46">
        <f t="shared" si="9"/>
        <v>3.3992204562159813E-3</v>
      </c>
    </row>
    <row r="320" spans="1:26" ht="13" customHeight="1">
      <c r="A320" s="42" t="s">
        <v>136</v>
      </c>
      <c r="B320" s="42" t="s">
        <v>422</v>
      </c>
      <c r="C320" s="42" t="s">
        <v>61</v>
      </c>
      <c r="D320" s="42" t="s">
        <v>1076</v>
      </c>
      <c r="E320" s="42" t="s">
        <v>1068</v>
      </c>
      <c r="G320" s="42" t="s">
        <v>422</v>
      </c>
      <c r="J320" s="42" t="s">
        <v>1074</v>
      </c>
      <c r="K320" s="42" t="s">
        <v>64</v>
      </c>
      <c r="L320" s="42" t="s">
        <v>1070</v>
      </c>
      <c r="M320" s="42" t="s">
        <v>1071</v>
      </c>
      <c r="N320" s="42" t="s">
        <v>1072</v>
      </c>
      <c r="O320" s="43">
        <v>0</v>
      </c>
      <c r="P320" s="44">
        <v>1</v>
      </c>
      <c r="Q320" s="44">
        <v>0</v>
      </c>
      <c r="R320" s="44">
        <v>1</v>
      </c>
      <c r="S320" s="45">
        <v>2.803104726E-3</v>
      </c>
      <c r="T320" s="45">
        <v>0</v>
      </c>
      <c r="U320" s="45">
        <v>2.803104726E-3</v>
      </c>
      <c r="V320" s="45">
        <v>2.55082530066E-3</v>
      </c>
      <c r="W320" s="45">
        <v>-3.0609903607920001E-4</v>
      </c>
      <c r="X320" s="45">
        <v>2.2447262645807998E-3</v>
      </c>
      <c r="Y320" s="46">
        <f t="shared" si="8"/>
        <v>3.3670893968711996E-4</v>
      </c>
      <c r="Z320" s="46">
        <f t="shared" si="9"/>
        <v>1.9080173248936798E-3</v>
      </c>
    </row>
    <row r="321" spans="1:26" ht="13" customHeight="1">
      <c r="A321" s="42" t="s">
        <v>136</v>
      </c>
      <c r="B321" s="42" t="s">
        <v>433</v>
      </c>
      <c r="C321" s="42" t="s">
        <v>61</v>
      </c>
      <c r="D321" s="42" t="s">
        <v>434</v>
      </c>
      <c r="E321" s="42" t="s">
        <v>1068</v>
      </c>
      <c r="G321" s="42" t="s">
        <v>433</v>
      </c>
      <c r="J321" s="42" t="s">
        <v>1074</v>
      </c>
      <c r="K321" s="42" t="s">
        <v>1075</v>
      </c>
      <c r="L321" s="42" t="s">
        <v>1070</v>
      </c>
      <c r="M321" s="42" t="s">
        <v>1071</v>
      </c>
      <c r="N321" s="42" t="s">
        <v>1072</v>
      </c>
      <c r="O321" s="43">
        <v>0</v>
      </c>
      <c r="P321" s="44">
        <v>1</v>
      </c>
      <c r="Q321" s="44">
        <v>0</v>
      </c>
      <c r="R321" s="44">
        <v>1</v>
      </c>
      <c r="S321" s="45">
        <v>2.7954300000000004E-4</v>
      </c>
      <c r="T321" s="45">
        <v>0</v>
      </c>
      <c r="U321" s="45">
        <v>2.7954300000000004E-4</v>
      </c>
      <c r="V321" s="45">
        <v>2.5438412999999999E-4</v>
      </c>
      <c r="W321" s="45">
        <v>-3.0526095600000002E-5</v>
      </c>
      <c r="X321" s="45">
        <v>2.238580344E-4</v>
      </c>
      <c r="Y321" s="46">
        <f t="shared" si="8"/>
        <v>3.3578705160000002E-5</v>
      </c>
      <c r="Z321" s="46">
        <f t="shared" si="9"/>
        <v>1.9027932923999999E-4</v>
      </c>
    </row>
    <row r="322" spans="1:26" ht="13" customHeight="1">
      <c r="A322" s="42" t="s">
        <v>136</v>
      </c>
      <c r="B322" s="42" t="s">
        <v>196</v>
      </c>
      <c r="C322" s="42" t="s">
        <v>121</v>
      </c>
      <c r="D322" s="42" t="s">
        <v>231</v>
      </c>
      <c r="E322" s="42" t="s">
        <v>1068</v>
      </c>
      <c r="G322" s="42" t="s">
        <v>196</v>
      </c>
      <c r="J322" s="42" t="s">
        <v>1074</v>
      </c>
      <c r="K322" s="42" t="s">
        <v>1075</v>
      </c>
      <c r="L322" s="42" t="s">
        <v>1070</v>
      </c>
      <c r="M322" s="42" t="s">
        <v>1071</v>
      </c>
      <c r="N322" s="42" t="s">
        <v>1072</v>
      </c>
      <c r="O322" s="43">
        <v>0</v>
      </c>
      <c r="P322" s="44">
        <v>2</v>
      </c>
      <c r="Q322" s="44">
        <v>0</v>
      </c>
      <c r="R322" s="44">
        <v>2</v>
      </c>
      <c r="S322" s="45">
        <v>4.34665747852E-3</v>
      </c>
      <c r="T322" s="45">
        <v>0</v>
      </c>
      <c r="U322" s="45">
        <v>4.34665747852E-3</v>
      </c>
      <c r="V322" s="45">
        <v>3.9554583054532003E-3</v>
      </c>
      <c r="W322" s="45">
        <v>-4.7465499665438405E-4</v>
      </c>
      <c r="X322" s="45">
        <v>3.48080330879882E-3</v>
      </c>
      <c r="Y322" s="46">
        <f t="shared" ref="Y322:Y385" si="10">X322*0.15</f>
        <v>5.2212049631982296E-4</v>
      </c>
      <c r="Z322" s="46">
        <f t="shared" ref="Z322:Z385" si="11">X322-Y322</f>
        <v>2.9586828124789971E-3</v>
      </c>
    </row>
    <row r="323" spans="1:26" ht="13" customHeight="1">
      <c r="A323" s="42" t="s">
        <v>136</v>
      </c>
      <c r="B323" s="42" t="s">
        <v>265</v>
      </c>
      <c r="C323" s="42" t="s">
        <v>77</v>
      </c>
      <c r="D323" s="42" t="s">
        <v>266</v>
      </c>
      <c r="E323" s="42" t="s">
        <v>1068</v>
      </c>
      <c r="G323" s="42" t="s">
        <v>265</v>
      </c>
      <c r="J323" s="42" t="s">
        <v>1074</v>
      </c>
      <c r="K323" s="42" t="s">
        <v>1075</v>
      </c>
      <c r="L323" s="42" t="s">
        <v>1070</v>
      </c>
      <c r="M323" s="42" t="s">
        <v>1071</v>
      </c>
      <c r="N323" s="42" t="s">
        <v>1072</v>
      </c>
      <c r="O323" s="43">
        <v>0</v>
      </c>
      <c r="P323" s="44">
        <v>2</v>
      </c>
      <c r="Q323" s="44">
        <v>0</v>
      </c>
      <c r="R323" s="44">
        <v>2</v>
      </c>
      <c r="S323" s="45">
        <v>4.34665747852E-3</v>
      </c>
      <c r="T323" s="45">
        <v>0</v>
      </c>
      <c r="U323" s="45">
        <v>4.34665747852E-3</v>
      </c>
      <c r="V323" s="45">
        <v>3.9554583054532003E-3</v>
      </c>
      <c r="W323" s="45">
        <v>-4.7465499665438405E-4</v>
      </c>
      <c r="X323" s="45">
        <v>3.48080330879882E-3</v>
      </c>
      <c r="Y323" s="46">
        <f t="shared" si="10"/>
        <v>5.2212049631982296E-4</v>
      </c>
      <c r="Z323" s="46">
        <f t="shared" si="11"/>
        <v>2.9586828124789971E-3</v>
      </c>
    </row>
    <row r="324" spans="1:26" ht="13" customHeight="1">
      <c r="A324" s="42" t="s">
        <v>136</v>
      </c>
      <c r="B324" s="42" t="s">
        <v>544</v>
      </c>
      <c r="C324" s="42" t="s">
        <v>61</v>
      </c>
      <c r="D324" s="42" t="s">
        <v>545</v>
      </c>
      <c r="E324" s="42" t="s">
        <v>1068</v>
      </c>
      <c r="G324" s="42" t="s">
        <v>544</v>
      </c>
      <c r="J324" s="42" t="s">
        <v>1074</v>
      </c>
      <c r="K324" s="42" t="s">
        <v>1075</v>
      </c>
      <c r="L324" s="42" t="s">
        <v>1070</v>
      </c>
      <c r="M324" s="42" t="s">
        <v>1071</v>
      </c>
      <c r="N324" s="42" t="s">
        <v>1072</v>
      </c>
      <c r="O324" s="43">
        <v>0</v>
      </c>
      <c r="P324" s="44">
        <v>3</v>
      </c>
      <c r="Q324" s="44">
        <v>0</v>
      </c>
      <c r="R324" s="44">
        <v>3</v>
      </c>
      <c r="S324" s="45">
        <v>2.5412999999999998E-3</v>
      </c>
      <c r="T324" s="45">
        <v>0</v>
      </c>
      <c r="U324" s="45">
        <v>2.5412999999999998E-3</v>
      </c>
      <c r="V324" s="45">
        <v>2.312583E-3</v>
      </c>
      <c r="W324" s="45">
        <v>-2.7750995999999996E-4</v>
      </c>
      <c r="X324" s="45">
        <v>2.0350730399999999E-3</v>
      </c>
      <c r="Y324" s="46">
        <f t="shared" si="10"/>
        <v>3.0526095599999999E-4</v>
      </c>
      <c r="Z324" s="46">
        <f t="shared" si="11"/>
        <v>1.7298120839999999E-3</v>
      </c>
    </row>
    <row r="325" spans="1:26" ht="13" customHeight="1">
      <c r="A325" s="42" t="s">
        <v>136</v>
      </c>
      <c r="B325" s="42" t="s">
        <v>400</v>
      </c>
      <c r="C325" s="42" t="s">
        <v>121</v>
      </c>
      <c r="D325" s="42" t="s">
        <v>197</v>
      </c>
      <c r="E325" s="42" t="s">
        <v>1068</v>
      </c>
      <c r="G325" s="42" t="s">
        <v>400</v>
      </c>
      <c r="J325" s="42" t="s">
        <v>1074</v>
      </c>
      <c r="K325" s="42" t="s">
        <v>1078</v>
      </c>
      <c r="L325" s="42" t="s">
        <v>1070</v>
      </c>
      <c r="M325" s="42" t="s">
        <v>1071</v>
      </c>
      <c r="N325" s="42" t="s">
        <v>1072</v>
      </c>
      <c r="O325" s="43">
        <v>0</v>
      </c>
      <c r="P325" s="44">
        <v>1</v>
      </c>
      <c r="Q325" s="44">
        <v>0</v>
      </c>
      <c r="R325" s="44">
        <v>1</v>
      </c>
      <c r="S325" s="45">
        <v>4.1196971097900003E-3</v>
      </c>
      <c r="T325" s="45">
        <v>0</v>
      </c>
      <c r="U325" s="45">
        <v>4.1196971097900003E-3</v>
      </c>
      <c r="V325" s="45">
        <v>3.7489243699088998E-3</v>
      </c>
      <c r="W325" s="45">
        <v>-4.4987092438906806E-4</v>
      </c>
      <c r="X325" s="45">
        <v>3.2990534455198304E-3</v>
      </c>
      <c r="Y325" s="46">
        <f t="shared" si="10"/>
        <v>4.9485801682797449E-4</v>
      </c>
      <c r="Z325" s="46">
        <f t="shared" si="11"/>
        <v>2.8041954286918561E-3</v>
      </c>
    </row>
    <row r="326" spans="1:26" ht="13" customHeight="1">
      <c r="A326" s="42" t="s">
        <v>136</v>
      </c>
      <c r="B326" s="42" t="s">
        <v>422</v>
      </c>
      <c r="C326" s="42" t="s">
        <v>61</v>
      </c>
      <c r="D326" s="42" t="s">
        <v>1076</v>
      </c>
      <c r="E326" s="42" t="s">
        <v>1068</v>
      </c>
      <c r="G326" s="42" t="s">
        <v>422</v>
      </c>
      <c r="J326" s="42" t="s">
        <v>1074</v>
      </c>
      <c r="K326" s="42" t="s">
        <v>1075</v>
      </c>
      <c r="L326" s="42" t="s">
        <v>1070</v>
      </c>
      <c r="M326" s="42" t="s">
        <v>1071</v>
      </c>
      <c r="N326" s="42" t="s">
        <v>1072</v>
      </c>
      <c r="O326" s="43">
        <v>0</v>
      </c>
      <c r="P326" s="44">
        <v>4</v>
      </c>
      <c r="Q326" s="44">
        <v>0</v>
      </c>
      <c r="R326" s="44">
        <v>4</v>
      </c>
      <c r="S326" s="45">
        <v>1.6606445307929998E-2</v>
      </c>
      <c r="T326" s="45">
        <v>0</v>
      </c>
      <c r="U326" s="45">
        <v>1.6606445307929998E-2</v>
      </c>
      <c r="V326" s="45">
        <v>1.51118652302163E-2</v>
      </c>
      <c r="W326" s="45">
        <v>-1.8134238276259602E-3</v>
      </c>
      <c r="X326" s="45">
        <v>1.3298441402590299E-2</v>
      </c>
      <c r="Y326" s="46">
        <f t="shared" si="10"/>
        <v>1.9947662103885449E-3</v>
      </c>
      <c r="Z326" s="46">
        <f t="shared" si="11"/>
        <v>1.1303675192201754E-2</v>
      </c>
    </row>
    <row r="327" spans="1:26" ht="13" customHeight="1">
      <c r="A327" s="42" t="s">
        <v>136</v>
      </c>
      <c r="B327" s="42" t="s">
        <v>405</v>
      </c>
      <c r="C327" s="42" t="s">
        <v>61</v>
      </c>
      <c r="D327" s="42" t="s">
        <v>406</v>
      </c>
      <c r="E327" s="42" t="s">
        <v>1068</v>
      </c>
      <c r="G327" s="42" t="s">
        <v>405</v>
      </c>
      <c r="J327" s="42" t="s">
        <v>1074</v>
      </c>
      <c r="K327" s="42" t="s">
        <v>1075</v>
      </c>
      <c r="L327" s="42" t="s">
        <v>1070</v>
      </c>
      <c r="M327" s="42" t="s">
        <v>1071</v>
      </c>
      <c r="N327" s="42" t="s">
        <v>1072</v>
      </c>
      <c r="O327" s="43">
        <v>0</v>
      </c>
      <c r="P327" s="44">
        <v>12</v>
      </c>
      <c r="Q327" s="44">
        <v>0</v>
      </c>
      <c r="R327" s="44">
        <v>12</v>
      </c>
      <c r="S327" s="45">
        <v>4.9819336008499998E-2</v>
      </c>
      <c r="T327" s="45">
        <v>0</v>
      </c>
      <c r="U327" s="45">
        <v>4.9819336008499998E-2</v>
      </c>
      <c r="V327" s="45">
        <v>4.5335595767735007E-2</v>
      </c>
      <c r="W327" s="45">
        <v>-5.4402714921282002E-3</v>
      </c>
      <c r="X327" s="45">
        <v>3.9895324275606797E-2</v>
      </c>
      <c r="Y327" s="46">
        <f t="shared" si="10"/>
        <v>5.9842986413410192E-3</v>
      </c>
      <c r="Z327" s="46">
        <f t="shared" si="11"/>
        <v>3.3911025634265776E-2</v>
      </c>
    </row>
    <row r="328" spans="1:26" ht="13" customHeight="1">
      <c r="A328" s="42" t="s">
        <v>136</v>
      </c>
      <c r="B328" s="42" t="s">
        <v>267</v>
      </c>
      <c r="C328" s="42" t="s">
        <v>268</v>
      </c>
      <c r="D328" s="42" t="s">
        <v>1126</v>
      </c>
      <c r="E328" s="42" t="s">
        <v>1068</v>
      </c>
      <c r="G328" s="42" t="s">
        <v>267</v>
      </c>
      <c r="J328" s="42" t="s">
        <v>1074</v>
      </c>
      <c r="K328" s="42" t="s">
        <v>379</v>
      </c>
      <c r="L328" s="42" t="s">
        <v>1070</v>
      </c>
      <c r="M328" s="42" t="s">
        <v>1071</v>
      </c>
      <c r="N328" s="42" t="s">
        <v>1072</v>
      </c>
      <c r="O328" s="43">
        <v>0</v>
      </c>
      <c r="P328" s="44">
        <v>1</v>
      </c>
      <c r="Q328" s="44">
        <v>0</v>
      </c>
      <c r="R328" s="44">
        <v>1</v>
      </c>
      <c r="S328" s="45">
        <v>1.7979968572000001E-3</v>
      </c>
      <c r="T328" s="45">
        <v>0</v>
      </c>
      <c r="U328" s="45">
        <v>1.7979968572000001E-3</v>
      </c>
      <c r="V328" s="45">
        <v>1.6361771400520001E-3</v>
      </c>
      <c r="W328" s="45">
        <v>-1.9634125680624001E-4</v>
      </c>
      <c r="X328" s="45">
        <v>1.4398358832457602E-3</v>
      </c>
      <c r="Y328" s="46">
        <f t="shared" si="10"/>
        <v>2.1597538248686402E-4</v>
      </c>
      <c r="Z328" s="46">
        <f t="shared" si="11"/>
        <v>1.2238605007588962E-3</v>
      </c>
    </row>
    <row r="329" spans="1:26" ht="13" customHeight="1">
      <c r="A329" s="42" t="s">
        <v>136</v>
      </c>
      <c r="B329" s="42" t="s">
        <v>422</v>
      </c>
      <c r="C329" s="42" t="s">
        <v>61</v>
      </c>
      <c r="D329" s="42" t="s">
        <v>1076</v>
      </c>
      <c r="E329" s="42" t="s">
        <v>1068</v>
      </c>
      <c r="G329" s="42" t="s">
        <v>422</v>
      </c>
      <c r="J329" s="42" t="s">
        <v>1074</v>
      </c>
      <c r="K329" s="42" t="s">
        <v>1075</v>
      </c>
      <c r="L329" s="42" t="s">
        <v>1070</v>
      </c>
      <c r="M329" s="42" t="s">
        <v>1071</v>
      </c>
      <c r="N329" s="42" t="s">
        <v>1072</v>
      </c>
      <c r="O329" s="43">
        <v>0</v>
      </c>
      <c r="P329" s="44">
        <v>7</v>
      </c>
      <c r="Q329" s="44">
        <v>0</v>
      </c>
      <c r="R329" s="44">
        <v>7</v>
      </c>
      <c r="S329" s="45">
        <v>1.5213301174820001E-2</v>
      </c>
      <c r="T329" s="45">
        <v>0</v>
      </c>
      <c r="U329" s="45">
        <v>1.5213301174820001E-2</v>
      </c>
      <c r="V329" s="45">
        <v>1.38441040690862E-2</v>
      </c>
      <c r="W329" s="45">
        <v>-1.6612924882903402E-3</v>
      </c>
      <c r="X329" s="45">
        <v>1.2182811580795899E-2</v>
      </c>
      <c r="Y329" s="46">
        <f t="shared" si="10"/>
        <v>1.8274217371193847E-3</v>
      </c>
      <c r="Z329" s="46">
        <f t="shared" si="11"/>
        <v>1.0355389843676514E-2</v>
      </c>
    </row>
    <row r="330" spans="1:26" ht="13" customHeight="1">
      <c r="A330" s="42" t="s">
        <v>136</v>
      </c>
      <c r="B330" s="42" t="s">
        <v>439</v>
      </c>
      <c r="C330" s="42" t="s">
        <v>61</v>
      </c>
      <c r="D330" s="42" t="s">
        <v>440</v>
      </c>
      <c r="E330" s="42" t="s">
        <v>1068</v>
      </c>
      <c r="G330" s="42" t="s">
        <v>439</v>
      </c>
      <c r="J330" s="42" t="s">
        <v>1074</v>
      </c>
      <c r="K330" s="42" t="s">
        <v>1075</v>
      </c>
      <c r="L330" s="42" t="s">
        <v>1070</v>
      </c>
      <c r="M330" s="42" t="s">
        <v>1071</v>
      </c>
      <c r="N330" s="42" t="s">
        <v>1072</v>
      </c>
      <c r="O330" s="43">
        <v>0</v>
      </c>
      <c r="P330" s="44">
        <v>1</v>
      </c>
      <c r="Q330" s="44">
        <v>0</v>
      </c>
      <c r="R330" s="44">
        <v>1</v>
      </c>
      <c r="S330" s="45">
        <v>4.9938597523300002E-3</v>
      </c>
      <c r="T330" s="45">
        <v>0</v>
      </c>
      <c r="U330" s="45">
        <v>4.9938597523300002E-3</v>
      </c>
      <c r="V330" s="45">
        <v>4.5444123746203003E-3</v>
      </c>
      <c r="W330" s="45">
        <v>-5.4532948495443609E-4</v>
      </c>
      <c r="X330" s="45">
        <v>3.9990828896658602E-3</v>
      </c>
      <c r="Y330" s="46">
        <f t="shared" si="10"/>
        <v>5.9986243344987901E-4</v>
      </c>
      <c r="Z330" s="46">
        <f t="shared" si="11"/>
        <v>3.3992204562159813E-3</v>
      </c>
    </row>
    <row r="331" spans="1:26" ht="13" customHeight="1">
      <c r="A331" s="42" t="s">
        <v>136</v>
      </c>
      <c r="B331" s="42" t="s">
        <v>196</v>
      </c>
      <c r="C331" s="42" t="s">
        <v>121</v>
      </c>
      <c r="D331" s="42" t="s">
        <v>231</v>
      </c>
      <c r="E331" s="42" t="s">
        <v>1068</v>
      </c>
      <c r="G331" s="42" t="s">
        <v>196</v>
      </c>
      <c r="J331" s="42" t="s">
        <v>1074</v>
      </c>
      <c r="K331" s="42" t="s">
        <v>1075</v>
      </c>
      <c r="L331" s="42" t="s">
        <v>1070</v>
      </c>
      <c r="M331" s="42" t="s">
        <v>1071</v>
      </c>
      <c r="N331" s="42" t="s">
        <v>1072</v>
      </c>
      <c r="O331" s="43">
        <v>0</v>
      </c>
      <c r="P331" s="44">
        <v>1</v>
      </c>
      <c r="Q331" s="44">
        <v>0</v>
      </c>
      <c r="R331" s="44">
        <v>1</v>
      </c>
      <c r="S331" s="45">
        <v>5.63421220612E-3</v>
      </c>
      <c r="T331" s="45">
        <v>0</v>
      </c>
      <c r="U331" s="45">
        <v>5.63421220612E-3</v>
      </c>
      <c r="V331" s="45">
        <v>5.1271331075691999E-3</v>
      </c>
      <c r="W331" s="45">
        <v>-6.1525597290830404E-4</v>
      </c>
      <c r="X331" s="45">
        <v>4.5118771346608997E-3</v>
      </c>
      <c r="Y331" s="46">
        <f t="shared" si="10"/>
        <v>6.7678157019913498E-4</v>
      </c>
      <c r="Z331" s="46">
        <f t="shared" si="11"/>
        <v>3.8350955644617648E-3</v>
      </c>
    </row>
    <row r="332" spans="1:26" ht="13" customHeight="1">
      <c r="A332" s="42" t="s">
        <v>136</v>
      </c>
      <c r="B332" s="42" t="s">
        <v>1105</v>
      </c>
      <c r="C332" s="42" t="s">
        <v>174</v>
      </c>
      <c r="D332" s="42" t="s">
        <v>519</v>
      </c>
      <c r="E332" s="42" t="s">
        <v>1068</v>
      </c>
      <c r="G332" s="42" t="s">
        <v>1105</v>
      </c>
      <c r="J332" s="42" t="s">
        <v>1074</v>
      </c>
      <c r="K332" s="42" t="s">
        <v>1078</v>
      </c>
      <c r="L332" s="42" t="s">
        <v>1070</v>
      </c>
      <c r="M332" s="42" t="s">
        <v>1071</v>
      </c>
      <c r="N332" s="42" t="s">
        <v>1072</v>
      </c>
      <c r="O332" s="43">
        <v>0</v>
      </c>
      <c r="P332" s="44">
        <v>1</v>
      </c>
      <c r="Q332" s="44">
        <v>0</v>
      </c>
      <c r="R332" s="44">
        <v>1</v>
      </c>
      <c r="S332" s="45">
        <v>4.1196971097900003E-3</v>
      </c>
      <c r="T332" s="45">
        <v>0</v>
      </c>
      <c r="U332" s="45">
        <v>4.1196971097900003E-3</v>
      </c>
      <c r="V332" s="45">
        <v>3.7489243699088998E-3</v>
      </c>
      <c r="W332" s="45">
        <v>-4.4987092438906806E-4</v>
      </c>
      <c r="X332" s="45">
        <v>3.2990534455198304E-3</v>
      </c>
      <c r="Y332" s="46">
        <f t="shared" si="10"/>
        <v>4.9485801682797449E-4</v>
      </c>
      <c r="Z332" s="46">
        <f t="shared" si="11"/>
        <v>2.8041954286918561E-3</v>
      </c>
    </row>
    <row r="333" spans="1:26" ht="13" customHeight="1">
      <c r="A333" s="42" t="s">
        <v>136</v>
      </c>
      <c r="B333" s="42" t="s">
        <v>560</v>
      </c>
      <c r="C333" s="42" t="s">
        <v>61</v>
      </c>
      <c r="D333" s="42" t="s">
        <v>561</v>
      </c>
      <c r="E333" s="42" t="s">
        <v>1068</v>
      </c>
      <c r="G333" s="42" t="s">
        <v>560</v>
      </c>
      <c r="J333" s="42" t="s">
        <v>1074</v>
      </c>
      <c r="K333" s="42" t="s">
        <v>1075</v>
      </c>
      <c r="L333" s="42" t="s">
        <v>1070</v>
      </c>
      <c r="M333" s="42" t="s">
        <v>1071</v>
      </c>
      <c r="N333" s="42" t="s">
        <v>1072</v>
      </c>
      <c r="O333" s="43">
        <v>0</v>
      </c>
      <c r="P333" s="44">
        <v>4</v>
      </c>
      <c r="Q333" s="44">
        <v>0</v>
      </c>
      <c r="R333" s="44">
        <v>4</v>
      </c>
      <c r="S333" s="45">
        <v>2.6405712423920001E-2</v>
      </c>
      <c r="T333" s="45">
        <v>0</v>
      </c>
      <c r="U333" s="45">
        <v>2.6405712423920001E-2</v>
      </c>
      <c r="V333" s="45">
        <v>2.4029198305767198E-2</v>
      </c>
      <c r="W333" s="45">
        <v>-2.8835037966920603E-3</v>
      </c>
      <c r="X333" s="45">
        <v>2.1145694509075101E-2</v>
      </c>
      <c r="Y333" s="46">
        <f t="shared" si="10"/>
        <v>3.171854176361265E-3</v>
      </c>
      <c r="Z333" s="46">
        <f t="shared" si="11"/>
        <v>1.7973840332713837E-2</v>
      </c>
    </row>
    <row r="334" spans="1:26" ht="13" customHeight="1">
      <c r="A334" s="42" t="s">
        <v>136</v>
      </c>
      <c r="B334" s="42" t="s">
        <v>435</v>
      </c>
      <c r="C334" s="42" t="s">
        <v>61</v>
      </c>
      <c r="D334" s="42" t="s">
        <v>436</v>
      </c>
      <c r="E334" s="42" t="s">
        <v>1068</v>
      </c>
      <c r="G334" s="42" t="s">
        <v>435</v>
      </c>
      <c r="J334" s="42" t="s">
        <v>1074</v>
      </c>
      <c r="K334" s="42" t="s">
        <v>1075</v>
      </c>
      <c r="L334" s="42" t="s">
        <v>1070</v>
      </c>
      <c r="M334" s="42" t="s">
        <v>1071</v>
      </c>
      <c r="N334" s="42" t="s">
        <v>1072</v>
      </c>
      <c r="O334" s="43">
        <v>0</v>
      </c>
      <c r="P334" s="44">
        <v>11</v>
      </c>
      <c r="Q334" s="44">
        <v>0</v>
      </c>
      <c r="R334" s="44">
        <v>11</v>
      </c>
      <c r="S334" s="45">
        <v>4.5667724660339998E-2</v>
      </c>
      <c r="T334" s="45">
        <v>0</v>
      </c>
      <c r="U334" s="45">
        <v>4.5667724660339998E-2</v>
      </c>
      <c r="V334" s="45">
        <v>4.1557629440909398E-2</v>
      </c>
      <c r="W334" s="45">
        <v>-4.9869155329091306E-3</v>
      </c>
      <c r="X334" s="45">
        <v>3.6570713908000298E-2</v>
      </c>
      <c r="Y334" s="46">
        <f t="shared" si="10"/>
        <v>5.4856070862000445E-3</v>
      </c>
      <c r="Z334" s="46">
        <f t="shared" si="11"/>
        <v>3.1085106821800254E-2</v>
      </c>
    </row>
    <row r="335" spans="1:26" ht="13" customHeight="1">
      <c r="A335" s="42" t="s">
        <v>136</v>
      </c>
      <c r="B335" s="42" t="s">
        <v>154</v>
      </c>
      <c r="C335" s="42" t="s">
        <v>61</v>
      </c>
      <c r="D335" s="42" t="s">
        <v>1106</v>
      </c>
      <c r="E335" s="42" t="s">
        <v>1068</v>
      </c>
      <c r="G335" s="42" t="s">
        <v>154</v>
      </c>
      <c r="J335" s="42" t="s">
        <v>1074</v>
      </c>
      <c r="K335" s="42" t="s">
        <v>1075</v>
      </c>
      <c r="L335" s="42" t="s">
        <v>1070</v>
      </c>
      <c r="M335" s="42" t="s">
        <v>1071</v>
      </c>
      <c r="N335" s="42" t="s">
        <v>1072</v>
      </c>
      <c r="O335" s="43">
        <v>0</v>
      </c>
      <c r="P335" s="44">
        <v>1</v>
      </c>
      <c r="Q335" s="44">
        <v>0</v>
      </c>
      <c r="R335" s="44">
        <v>1</v>
      </c>
      <c r="S335" s="45">
        <v>4.9938597523300002E-3</v>
      </c>
      <c r="T335" s="45">
        <v>0</v>
      </c>
      <c r="U335" s="45">
        <v>4.9938597523300002E-3</v>
      </c>
      <c r="V335" s="45">
        <v>4.5444123746203003E-3</v>
      </c>
      <c r="W335" s="45">
        <v>-5.4532948495443609E-4</v>
      </c>
      <c r="X335" s="45">
        <v>3.9990828896658602E-3</v>
      </c>
      <c r="Y335" s="46">
        <f t="shared" si="10"/>
        <v>5.9986243344987901E-4</v>
      </c>
      <c r="Z335" s="46">
        <f t="shared" si="11"/>
        <v>3.3992204562159813E-3</v>
      </c>
    </row>
    <row r="336" spans="1:26" ht="13" customHeight="1">
      <c r="A336" s="42" t="s">
        <v>136</v>
      </c>
      <c r="B336" s="42" t="s">
        <v>176</v>
      </c>
      <c r="C336" s="42" t="s">
        <v>61</v>
      </c>
      <c r="D336" s="42" t="s">
        <v>177</v>
      </c>
      <c r="E336" s="42" t="s">
        <v>1068</v>
      </c>
      <c r="G336" s="42" t="s">
        <v>176</v>
      </c>
      <c r="J336" s="42" t="s">
        <v>1074</v>
      </c>
      <c r="K336" s="42" t="s">
        <v>1075</v>
      </c>
      <c r="L336" s="42" t="s">
        <v>1070</v>
      </c>
      <c r="M336" s="42" t="s">
        <v>1071</v>
      </c>
      <c r="N336" s="42" t="s">
        <v>1072</v>
      </c>
      <c r="O336" s="43">
        <v>0</v>
      </c>
      <c r="P336" s="44">
        <v>2</v>
      </c>
      <c r="Q336" s="44">
        <v>0</v>
      </c>
      <c r="R336" s="44">
        <v>2</v>
      </c>
      <c r="S336" s="45">
        <v>1.1268424496949999E-2</v>
      </c>
      <c r="T336" s="45">
        <v>0</v>
      </c>
      <c r="U336" s="45">
        <v>1.1268424496949999E-2</v>
      </c>
      <c r="V336" s="45">
        <v>1.02542662922245E-2</v>
      </c>
      <c r="W336" s="45">
        <v>-1.2305119550669401E-3</v>
      </c>
      <c r="X336" s="45">
        <v>9.0237543371575607E-3</v>
      </c>
      <c r="Y336" s="46">
        <f t="shared" si="10"/>
        <v>1.353563150573634E-3</v>
      </c>
      <c r="Z336" s="46">
        <f t="shared" si="11"/>
        <v>7.6701911865839269E-3</v>
      </c>
    </row>
    <row r="337" spans="1:26" ht="13" customHeight="1">
      <c r="A337" s="42" t="s">
        <v>136</v>
      </c>
      <c r="B337" s="42" t="s">
        <v>1001</v>
      </c>
      <c r="C337" s="42" t="s">
        <v>65</v>
      </c>
      <c r="D337" s="42" t="s">
        <v>1002</v>
      </c>
      <c r="E337" s="42" t="s">
        <v>1068</v>
      </c>
      <c r="G337" s="42" t="s">
        <v>1001</v>
      </c>
      <c r="J337" s="42" t="s">
        <v>1074</v>
      </c>
      <c r="K337" s="42" t="s">
        <v>1075</v>
      </c>
      <c r="L337" s="42" t="s">
        <v>1070</v>
      </c>
      <c r="M337" s="42" t="s">
        <v>1071</v>
      </c>
      <c r="N337" s="42" t="s">
        <v>1072</v>
      </c>
      <c r="O337" s="43">
        <v>0</v>
      </c>
      <c r="P337" s="44">
        <v>3</v>
      </c>
      <c r="Q337" s="44">
        <v>0</v>
      </c>
      <c r="R337" s="44">
        <v>3</v>
      </c>
      <c r="S337" s="45">
        <v>3.8552911938199903E-3</v>
      </c>
      <c r="T337" s="45">
        <v>0</v>
      </c>
      <c r="U337" s="45">
        <v>3.8552911938199903E-3</v>
      </c>
      <c r="V337" s="45">
        <v>3.5083149863761902E-3</v>
      </c>
      <c r="W337" s="45">
        <v>-4.2099779836514303E-4</v>
      </c>
      <c r="X337" s="45">
        <v>3.0873171880110503E-3</v>
      </c>
      <c r="Y337" s="46">
        <f t="shared" si="10"/>
        <v>4.6309757820165755E-4</v>
      </c>
      <c r="Z337" s="46">
        <f t="shared" si="11"/>
        <v>2.6242196098093928E-3</v>
      </c>
    </row>
    <row r="338" spans="1:26" ht="13" customHeight="1">
      <c r="A338" s="42" t="s">
        <v>136</v>
      </c>
      <c r="B338" s="42" t="s">
        <v>422</v>
      </c>
      <c r="C338" s="42" t="s">
        <v>61</v>
      </c>
      <c r="D338" s="42" t="s">
        <v>1076</v>
      </c>
      <c r="E338" s="42" t="s">
        <v>1068</v>
      </c>
      <c r="G338" s="42" t="s">
        <v>422</v>
      </c>
      <c r="J338" s="42" t="s">
        <v>1074</v>
      </c>
      <c r="K338" s="42" t="s">
        <v>1101</v>
      </c>
      <c r="L338" s="42" t="s">
        <v>1070</v>
      </c>
      <c r="M338" s="42" t="s">
        <v>1071</v>
      </c>
      <c r="N338" s="42" t="s">
        <v>1072</v>
      </c>
      <c r="O338" s="43">
        <v>0</v>
      </c>
      <c r="P338" s="44">
        <v>1</v>
      </c>
      <c r="Q338" s="44">
        <v>0</v>
      </c>
      <c r="R338" s="44">
        <v>1</v>
      </c>
      <c r="S338" s="45">
        <v>3.7170052530900001E-3</v>
      </c>
      <c r="T338" s="45">
        <v>0</v>
      </c>
      <c r="U338" s="45">
        <v>3.7170052530900001E-3</v>
      </c>
      <c r="V338" s="45">
        <v>3.3824747803119001E-3</v>
      </c>
      <c r="W338" s="45">
        <v>-4.0589697363742805E-4</v>
      </c>
      <c r="X338" s="45">
        <v>2.9765778066744701E-3</v>
      </c>
      <c r="Y338" s="46">
        <f t="shared" si="10"/>
        <v>4.4648667100117049E-4</v>
      </c>
      <c r="Z338" s="46">
        <f t="shared" si="11"/>
        <v>2.5300911356732998E-3</v>
      </c>
    </row>
    <row r="339" spans="1:26" ht="13" customHeight="1">
      <c r="A339" s="42" t="s">
        <v>136</v>
      </c>
      <c r="B339" s="42" t="s">
        <v>209</v>
      </c>
      <c r="C339" s="42" t="s">
        <v>210</v>
      </c>
      <c r="D339" s="42" t="s">
        <v>1088</v>
      </c>
      <c r="E339" s="42" t="s">
        <v>1068</v>
      </c>
      <c r="G339" s="42" t="s">
        <v>209</v>
      </c>
      <c r="J339" s="42" t="s">
        <v>1074</v>
      </c>
      <c r="K339" s="42" t="s">
        <v>1075</v>
      </c>
      <c r="L339" s="42" t="s">
        <v>1070</v>
      </c>
      <c r="M339" s="42" t="s">
        <v>1071</v>
      </c>
      <c r="N339" s="42" t="s">
        <v>1072</v>
      </c>
      <c r="O339" s="43">
        <v>0</v>
      </c>
      <c r="P339" s="44">
        <v>2</v>
      </c>
      <c r="Q339" s="44">
        <v>0</v>
      </c>
      <c r="R339" s="44">
        <v>2</v>
      </c>
      <c r="S339" s="45">
        <v>8.3032226963200007E-3</v>
      </c>
      <c r="T339" s="45">
        <v>0</v>
      </c>
      <c r="U339" s="45">
        <v>8.3032226963200007E-3</v>
      </c>
      <c r="V339" s="45">
        <v>7.5559326536511996E-3</v>
      </c>
      <c r="W339" s="45">
        <v>-9.0671191843814405E-4</v>
      </c>
      <c r="X339" s="45">
        <v>6.6492207352130605E-3</v>
      </c>
      <c r="Y339" s="46">
        <f t="shared" si="10"/>
        <v>9.9738311028195904E-4</v>
      </c>
      <c r="Z339" s="46">
        <f t="shared" si="11"/>
        <v>5.6518376249311015E-3</v>
      </c>
    </row>
    <row r="340" spans="1:26" ht="13" customHeight="1">
      <c r="A340" s="42" t="s">
        <v>136</v>
      </c>
      <c r="B340" s="42" t="s">
        <v>461</v>
      </c>
      <c r="C340" s="42" t="s">
        <v>61</v>
      </c>
      <c r="D340" s="42" t="s">
        <v>1118</v>
      </c>
      <c r="E340" s="42" t="s">
        <v>1068</v>
      </c>
      <c r="G340" s="42" t="s">
        <v>461</v>
      </c>
      <c r="J340" s="42" t="s">
        <v>1074</v>
      </c>
      <c r="K340" s="42" t="s">
        <v>1078</v>
      </c>
      <c r="L340" s="42" t="s">
        <v>1070</v>
      </c>
      <c r="M340" s="42" t="s">
        <v>1071</v>
      </c>
      <c r="N340" s="42" t="s">
        <v>1072</v>
      </c>
      <c r="O340" s="43">
        <v>0</v>
      </c>
      <c r="P340" s="44">
        <v>1</v>
      </c>
      <c r="Q340" s="44">
        <v>0</v>
      </c>
      <c r="R340" s="44">
        <v>1</v>
      </c>
      <c r="S340" s="45">
        <v>8.4709999999999994E-4</v>
      </c>
      <c r="T340" s="45">
        <v>0</v>
      </c>
      <c r="U340" s="45">
        <v>8.4709999999999994E-4</v>
      </c>
      <c r="V340" s="45">
        <v>7.7086100000000007E-4</v>
      </c>
      <c r="W340" s="45">
        <v>-9.2503320000000001E-5</v>
      </c>
      <c r="X340" s="45">
        <v>6.7835767999999998E-4</v>
      </c>
      <c r="Y340" s="46">
        <f t="shared" si="10"/>
        <v>1.01753652E-4</v>
      </c>
      <c r="Z340" s="46">
        <f t="shared" si="11"/>
        <v>5.7660402799999998E-4</v>
      </c>
    </row>
    <row r="341" spans="1:26" ht="13" customHeight="1">
      <c r="A341" s="42" t="s">
        <v>136</v>
      </c>
      <c r="B341" s="42" t="s">
        <v>544</v>
      </c>
      <c r="C341" s="42" t="s">
        <v>61</v>
      </c>
      <c r="D341" s="42" t="s">
        <v>545</v>
      </c>
      <c r="E341" s="42" t="s">
        <v>1068</v>
      </c>
      <c r="G341" s="42" t="s">
        <v>544</v>
      </c>
      <c r="J341" s="42" t="s">
        <v>1074</v>
      </c>
      <c r="K341" s="42" t="s">
        <v>1075</v>
      </c>
      <c r="L341" s="42" t="s">
        <v>1070</v>
      </c>
      <c r="M341" s="42" t="s">
        <v>1071</v>
      </c>
      <c r="N341" s="42" t="s">
        <v>1072</v>
      </c>
      <c r="O341" s="43">
        <v>0</v>
      </c>
      <c r="P341" s="44">
        <v>13</v>
      </c>
      <c r="Q341" s="44">
        <v>0</v>
      </c>
      <c r="R341" s="44">
        <v>13</v>
      </c>
      <c r="S341" s="45">
        <v>2.0452824332070001E-2</v>
      </c>
      <c r="T341" s="45">
        <v>0</v>
      </c>
      <c r="U341" s="45">
        <v>2.0452824332070001E-2</v>
      </c>
      <c r="V341" s="45">
        <v>1.86120701421837E-2</v>
      </c>
      <c r="W341" s="45">
        <v>-2.2334484170620401E-3</v>
      </c>
      <c r="X341" s="45">
        <v>1.6378621725121698E-2</v>
      </c>
      <c r="Y341" s="46">
        <f t="shared" si="10"/>
        <v>2.4567932587682547E-3</v>
      </c>
      <c r="Z341" s="46">
        <f t="shared" si="11"/>
        <v>1.3921828466353443E-2</v>
      </c>
    </row>
    <row r="342" spans="1:26" ht="13" customHeight="1">
      <c r="A342" s="42" t="s">
        <v>136</v>
      </c>
      <c r="B342" s="42" t="s">
        <v>431</v>
      </c>
      <c r="C342" s="42" t="s">
        <v>61</v>
      </c>
      <c r="D342" s="42" t="s">
        <v>432</v>
      </c>
      <c r="E342" s="42" t="s">
        <v>1068</v>
      </c>
      <c r="G342" s="42" t="s">
        <v>431</v>
      </c>
      <c r="J342" s="42" t="s">
        <v>1074</v>
      </c>
      <c r="K342" s="42" t="s">
        <v>1075</v>
      </c>
      <c r="L342" s="42" t="s">
        <v>1070</v>
      </c>
      <c r="M342" s="42" t="s">
        <v>1071</v>
      </c>
      <c r="N342" s="42" t="s">
        <v>1072</v>
      </c>
      <c r="O342" s="43">
        <v>0</v>
      </c>
      <c r="P342" s="44">
        <v>1</v>
      </c>
      <c r="Q342" s="44">
        <v>0</v>
      </c>
      <c r="R342" s="44">
        <v>1</v>
      </c>
      <c r="S342" s="45">
        <v>2.17332873926E-3</v>
      </c>
      <c r="T342" s="45">
        <v>0</v>
      </c>
      <c r="U342" s="45">
        <v>2.17332873926E-3</v>
      </c>
      <c r="V342" s="45">
        <v>1.9777291527266001E-3</v>
      </c>
      <c r="W342" s="45">
        <v>-2.3732749832719202E-4</v>
      </c>
      <c r="X342" s="45">
        <v>1.74040165439941E-3</v>
      </c>
      <c r="Y342" s="46">
        <f t="shared" si="10"/>
        <v>2.6106024815991148E-4</v>
      </c>
      <c r="Z342" s="46">
        <f t="shared" si="11"/>
        <v>1.4793414062394985E-3</v>
      </c>
    </row>
    <row r="343" spans="1:26" ht="13" customHeight="1">
      <c r="A343" s="42" t="s">
        <v>136</v>
      </c>
      <c r="B343" s="42" t="s">
        <v>422</v>
      </c>
      <c r="C343" s="42" t="s">
        <v>61</v>
      </c>
      <c r="D343" s="42" t="s">
        <v>1076</v>
      </c>
      <c r="E343" s="42" t="s">
        <v>1068</v>
      </c>
      <c r="G343" s="42" t="s">
        <v>422</v>
      </c>
      <c r="J343" s="42" t="s">
        <v>1074</v>
      </c>
      <c r="K343" s="42" t="s">
        <v>1094</v>
      </c>
      <c r="L343" s="42" t="s">
        <v>1070</v>
      </c>
      <c r="M343" s="42" t="s">
        <v>1071</v>
      </c>
      <c r="N343" s="42" t="s">
        <v>1072</v>
      </c>
      <c r="O343" s="43">
        <v>0</v>
      </c>
      <c r="P343" s="44">
        <v>2</v>
      </c>
      <c r="Q343" s="44">
        <v>0</v>
      </c>
      <c r="R343" s="44">
        <v>2</v>
      </c>
      <c r="S343" s="45">
        <v>8.5356580417700004E-3</v>
      </c>
      <c r="T343" s="45">
        <v>0</v>
      </c>
      <c r="U343" s="45">
        <v>8.5356580417700004E-3</v>
      </c>
      <c r="V343" s="45">
        <v>7.7674488180106997E-3</v>
      </c>
      <c r="W343" s="45">
        <v>-9.3209385816128405E-4</v>
      </c>
      <c r="X343" s="45">
        <v>6.8353549598494205E-3</v>
      </c>
      <c r="Y343" s="46">
        <f t="shared" si="10"/>
        <v>1.0253032439774131E-3</v>
      </c>
      <c r="Z343" s="46">
        <f t="shared" si="11"/>
        <v>5.8100517158720076E-3</v>
      </c>
    </row>
    <row r="344" spans="1:26" ht="13" customHeight="1">
      <c r="A344" s="42" t="s">
        <v>136</v>
      </c>
      <c r="B344" s="42" t="s">
        <v>435</v>
      </c>
      <c r="C344" s="42" t="s">
        <v>61</v>
      </c>
      <c r="D344" s="42" t="s">
        <v>436</v>
      </c>
      <c r="E344" s="42" t="s">
        <v>1068</v>
      </c>
      <c r="G344" s="42" t="s">
        <v>435</v>
      </c>
      <c r="J344" s="42" t="s">
        <v>1074</v>
      </c>
      <c r="K344" s="42" t="s">
        <v>1075</v>
      </c>
      <c r="L344" s="42" t="s">
        <v>1070</v>
      </c>
      <c r="M344" s="42" t="s">
        <v>1071</v>
      </c>
      <c r="N344" s="42" t="s">
        <v>1072</v>
      </c>
      <c r="O344" s="43">
        <v>0</v>
      </c>
      <c r="P344" s="44">
        <v>1</v>
      </c>
      <c r="Q344" s="44">
        <v>0</v>
      </c>
      <c r="R344" s="44">
        <v>1</v>
      </c>
      <c r="S344" s="45">
        <v>2.7954300000000004E-4</v>
      </c>
      <c r="T344" s="45">
        <v>0</v>
      </c>
      <c r="U344" s="45">
        <v>2.7954300000000004E-4</v>
      </c>
      <c r="V344" s="45">
        <v>2.5438412999999999E-4</v>
      </c>
      <c r="W344" s="45">
        <v>-3.0526095600000002E-5</v>
      </c>
      <c r="X344" s="45">
        <v>2.238580344E-4</v>
      </c>
      <c r="Y344" s="46">
        <f t="shared" si="10"/>
        <v>3.3578705160000002E-5</v>
      </c>
      <c r="Z344" s="46">
        <f t="shared" si="11"/>
        <v>1.9027932923999999E-4</v>
      </c>
    </row>
    <row r="345" spans="1:26" ht="13" customHeight="1">
      <c r="A345" s="42" t="s">
        <v>136</v>
      </c>
      <c r="B345" s="42" t="s">
        <v>1127</v>
      </c>
      <c r="C345" s="42" t="s">
        <v>210</v>
      </c>
      <c r="D345" s="42" t="s">
        <v>1088</v>
      </c>
      <c r="E345" s="42" t="s">
        <v>1068</v>
      </c>
      <c r="G345" s="42" t="s">
        <v>1127</v>
      </c>
      <c r="J345" s="42" t="s">
        <v>1074</v>
      </c>
      <c r="K345" s="42" t="s">
        <v>1045</v>
      </c>
      <c r="L345" s="42" t="s">
        <v>1070</v>
      </c>
      <c r="M345" s="42" t="s">
        <v>1071</v>
      </c>
      <c r="N345" s="42" t="s">
        <v>1072</v>
      </c>
      <c r="O345" s="43">
        <v>0</v>
      </c>
      <c r="P345" s="44">
        <v>2</v>
      </c>
      <c r="Q345" s="44">
        <v>0</v>
      </c>
      <c r="R345" s="44">
        <v>2</v>
      </c>
      <c r="S345" s="45">
        <v>7.14148629165E-3</v>
      </c>
      <c r="T345" s="45">
        <v>0</v>
      </c>
      <c r="U345" s="45">
        <v>7.14148629165E-3</v>
      </c>
      <c r="V345" s="45">
        <v>6.4987525254015001E-3</v>
      </c>
      <c r="W345" s="45">
        <v>-7.7985030304818009E-4</v>
      </c>
      <c r="X345" s="45">
        <v>5.7189022223533203E-3</v>
      </c>
      <c r="Y345" s="46">
        <f t="shared" si="10"/>
        <v>8.5783533335299803E-4</v>
      </c>
      <c r="Z345" s="46">
        <f t="shared" si="11"/>
        <v>4.861066889000322E-3</v>
      </c>
    </row>
    <row r="346" spans="1:26" ht="13" customHeight="1">
      <c r="A346" s="42" t="s">
        <v>136</v>
      </c>
      <c r="B346" s="42" t="s">
        <v>154</v>
      </c>
      <c r="C346" s="42" t="s">
        <v>61</v>
      </c>
      <c r="D346" s="42" t="s">
        <v>1106</v>
      </c>
      <c r="E346" s="42" t="s">
        <v>1068</v>
      </c>
      <c r="G346" s="42" t="s">
        <v>154</v>
      </c>
      <c r="J346" s="42" t="s">
        <v>1074</v>
      </c>
      <c r="K346" s="42" t="s">
        <v>1078</v>
      </c>
      <c r="L346" s="42" t="s">
        <v>1070</v>
      </c>
      <c r="M346" s="42" t="s">
        <v>1071</v>
      </c>
      <c r="N346" s="42" t="s">
        <v>1072</v>
      </c>
      <c r="O346" s="43">
        <v>0</v>
      </c>
      <c r="P346" s="44">
        <v>4</v>
      </c>
      <c r="Q346" s="44">
        <v>0</v>
      </c>
      <c r="R346" s="44">
        <v>4</v>
      </c>
      <c r="S346" s="45">
        <v>1.647878860858E-2</v>
      </c>
      <c r="T346" s="45">
        <v>0</v>
      </c>
      <c r="U346" s="45">
        <v>1.647878860858E-2</v>
      </c>
      <c r="V346" s="45">
        <v>1.49956976338078E-2</v>
      </c>
      <c r="W346" s="45">
        <v>-1.79948371605694E-3</v>
      </c>
      <c r="X346" s="45">
        <v>1.31962139177509E-2</v>
      </c>
      <c r="Y346" s="46">
        <f t="shared" si="10"/>
        <v>1.9794320876626347E-3</v>
      </c>
      <c r="Z346" s="46">
        <f t="shared" si="11"/>
        <v>1.1216781830088264E-2</v>
      </c>
    </row>
    <row r="347" spans="1:26" ht="13" customHeight="1">
      <c r="A347" s="42" t="s">
        <v>136</v>
      </c>
      <c r="B347" s="42" t="s">
        <v>1084</v>
      </c>
      <c r="C347" s="42" t="s">
        <v>386</v>
      </c>
      <c r="D347" s="42" t="s">
        <v>1085</v>
      </c>
      <c r="E347" s="42" t="s">
        <v>1068</v>
      </c>
      <c r="G347" s="42" t="s">
        <v>1084</v>
      </c>
      <c r="J347" s="42" t="s">
        <v>1074</v>
      </c>
      <c r="K347" s="42" t="s">
        <v>1078</v>
      </c>
      <c r="L347" s="42" t="s">
        <v>1070</v>
      </c>
      <c r="M347" s="42" t="s">
        <v>1071</v>
      </c>
      <c r="N347" s="42" t="s">
        <v>1072</v>
      </c>
      <c r="O347" s="43">
        <v>0</v>
      </c>
      <c r="P347" s="44">
        <v>2</v>
      </c>
      <c r="Q347" s="44">
        <v>0</v>
      </c>
      <c r="R347" s="44">
        <v>2</v>
      </c>
      <c r="S347" s="45">
        <v>1.6941999999999999E-3</v>
      </c>
      <c r="T347" s="45">
        <v>0</v>
      </c>
      <c r="U347" s="45">
        <v>1.6941999999999999E-3</v>
      </c>
      <c r="V347" s="45">
        <v>1.5417220000000001E-3</v>
      </c>
      <c r="W347" s="45">
        <v>-1.8500664E-4</v>
      </c>
      <c r="X347" s="45">
        <v>1.35671536E-3</v>
      </c>
      <c r="Y347" s="46">
        <f t="shared" si="10"/>
        <v>2.0350730399999999E-4</v>
      </c>
      <c r="Z347" s="46">
        <f t="shared" si="11"/>
        <v>1.153208056E-3</v>
      </c>
    </row>
    <row r="348" spans="1:26" ht="13" customHeight="1">
      <c r="A348" s="42" t="s">
        <v>136</v>
      </c>
      <c r="B348" s="42" t="s">
        <v>429</v>
      </c>
      <c r="C348" s="42" t="s">
        <v>61</v>
      </c>
      <c r="D348" s="42" t="s">
        <v>430</v>
      </c>
      <c r="E348" s="42" t="s">
        <v>1068</v>
      </c>
      <c r="G348" s="42" t="s">
        <v>429</v>
      </c>
      <c r="J348" s="42" t="s">
        <v>1074</v>
      </c>
      <c r="K348" s="42" t="s">
        <v>1075</v>
      </c>
      <c r="L348" s="42" t="s">
        <v>1070</v>
      </c>
      <c r="M348" s="42" t="s">
        <v>1071</v>
      </c>
      <c r="N348" s="42" t="s">
        <v>1072</v>
      </c>
      <c r="O348" s="43">
        <v>0</v>
      </c>
      <c r="P348" s="44">
        <v>3</v>
      </c>
      <c r="Q348" s="44">
        <v>0</v>
      </c>
      <c r="R348" s="44">
        <v>3</v>
      </c>
      <c r="S348" s="45">
        <v>6.5199862177799999E-3</v>
      </c>
      <c r="T348" s="45">
        <v>0</v>
      </c>
      <c r="U348" s="45">
        <v>6.5199862177799999E-3</v>
      </c>
      <c r="V348" s="45">
        <v>5.9331874581798E-3</v>
      </c>
      <c r="W348" s="45">
        <v>-7.1198249498157602E-4</v>
      </c>
      <c r="X348" s="45">
        <v>5.2212049631982201E-3</v>
      </c>
      <c r="Y348" s="46">
        <f t="shared" si="10"/>
        <v>7.8318074447973304E-4</v>
      </c>
      <c r="Z348" s="46">
        <f t="shared" si="11"/>
        <v>4.4380242187184874E-3</v>
      </c>
    </row>
    <row r="349" spans="1:26" ht="13" customHeight="1">
      <c r="A349" s="42" t="s">
        <v>136</v>
      </c>
      <c r="B349" s="42" t="s">
        <v>125</v>
      </c>
      <c r="C349" s="42" t="s">
        <v>121</v>
      </c>
      <c r="D349" s="42" t="s">
        <v>126</v>
      </c>
      <c r="E349" s="42" t="s">
        <v>1068</v>
      </c>
      <c r="G349" s="42" t="s">
        <v>125</v>
      </c>
      <c r="J349" s="42" t="s">
        <v>1074</v>
      </c>
      <c r="K349" s="42" t="s">
        <v>1075</v>
      </c>
      <c r="L349" s="42" t="s">
        <v>1070</v>
      </c>
      <c r="M349" s="42" t="s">
        <v>1071</v>
      </c>
      <c r="N349" s="42" t="s">
        <v>1072</v>
      </c>
      <c r="O349" s="43">
        <v>0</v>
      </c>
      <c r="P349" s="44">
        <v>3</v>
      </c>
      <c r="Q349" s="44">
        <v>0</v>
      </c>
      <c r="R349" s="44">
        <v>3</v>
      </c>
      <c r="S349" s="45">
        <v>1.4981579256990001E-2</v>
      </c>
      <c r="T349" s="45">
        <v>0</v>
      </c>
      <c r="U349" s="45">
        <v>1.4981579256990001E-2</v>
      </c>
      <c r="V349" s="45">
        <v>1.36332371238609E-2</v>
      </c>
      <c r="W349" s="45">
        <v>-1.6359884548633101E-3</v>
      </c>
      <c r="X349" s="45">
        <v>1.1997248668997599E-2</v>
      </c>
      <c r="Y349" s="46">
        <f t="shared" si="10"/>
        <v>1.7995873003496398E-3</v>
      </c>
      <c r="Z349" s="46">
        <f t="shared" si="11"/>
        <v>1.019766136864796E-2</v>
      </c>
    </row>
    <row r="350" spans="1:26" ht="13" customHeight="1">
      <c r="A350" s="42" t="s">
        <v>136</v>
      </c>
      <c r="B350" s="42" t="s">
        <v>663</v>
      </c>
      <c r="C350" s="42" t="s">
        <v>121</v>
      </c>
      <c r="D350" s="42" t="s">
        <v>401</v>
      </c>
      <c r="E350" s="42" t="s">
        <v>1068</v>
      </c>
      <c r="G350" s="42" t="s">
        <v>663</v>
      </c>
      <c r="J350" s="42" t="s">
        <v>1074</v>
      </c>
      <c r="K350" s="42" t="s">
        <v>1075</v>
      </c>
      <c r="L350" s="42" t="s">
        <v>1070</v>
      </c>
      <c r="M350" s="42" t="s">
        <v>1071</v>
      </c>
      <c r="N350" s="42" t="s">
        <v>1072</v>
      </c>
      <c r="O350" s="43">
        <v>0</v>
      </c>
      <c r="P350" s="44">
        <v>2</v>
      </c>
      <c r="Q350" s="44">
        <v>0</v>
      </c>
      <c r="R350" s="44">
        <v>2</v>
      </c>
      <c r="S350" s="45">
        <v>4.34665747852E-3</v>
      </c>
      <c r="T350" s="45">
        <v>0</v>
      </c>
      <c r="U350" s="45">
        <v>4.34665747852E-3</v>
      </c>
      <c r="V350" s="45">
        <v>3.9554583054532003E-3</v>
      </c>
      <c r="W350" s="45">
        <v>-4.7465499665438405E-4</v>
      </c>
      <c r="X350" s="45">
        <v>3.48080330879882E-3</v>
      </c>
      <c r="Y350" s="46">
        <f t="shared" si="10"/>
        <v>5.2212049631982296E-4</v>
      </c>
      <c r="Z350" s="46">
        <f t="shared" si="11"/>
        <v>2.9586828124789971E-3</v>
      </c>
    </row>
    <row r="351" spans="1:26" ht="13" customHeight="1">
      <c r="A351" s="42" t="s">
        <v>136</v>
      </c>
      <c r="B351" s="42" t="s">
        <v>154</v>
      </c>
      <c r="C351" s="42" t="s">
        <v>61</v>
      </c>
      <c r="D351" s="42" t="s">
        <v>1106</v>
      </c>
      <c r="E351" s="42" t="s">
        <v>1068</v>
      </c>
      <c r="G351" s="42" t="s">
        <v>154</v>
      </c>
      <c r="J351" s="42" t="s">
        <v>1074</v>
      </c>
      <c r="K351" s="42" t="s">
        <v>1033</v>
      </c>
      <c r="L351" s="42" t="s">
        <v>1070</v>
      </c>
      <c r="M351" s="42" t="s">
        <v>1071</v>
      </c>
      <c r="N351" s="42" t="s">
        <v>1072</v>
      </c>
      <c r="O351" s="43">
        <v>0</v>
      </c>
      <c r="P351" s="44">
        <v>1</v>
      </c>
      <c r="Q351" s="44">
        <v>0</v>
      </c>
      <c r="R351" s="44">
        <v>1</v>
      </c>
      <c r="S351" s="45">
        <v>3.6477306010300001E-3</v>
      </c>
      <c r="T351" s="45">
        <v>0</v>
      </c>
      <c r="U351" s="45">
        <v>3.6477306010300001E-3</v>
      </c>
      <c r="V351" s="45">
        <v>3.3194348469372998E-3</v>
      </c>
      <c r="W351" s="45">
        <v>-3.9833218163247603E-4</v>
      </c>
      <c r="X351" s="45">
        <v>2.9211026653048204E-3</v>
      </c>
      <c r="Y351" s="46">
        <f t="shared" si="10"/>
        <v>4.3816539979572307E-4</v>
      </c>
      <c r="Z351" s="46">
        <f t="shared" si="11"/>
        <v>2.4829372655090975E-3</v>
      </c>
    </row>
    <row r="352" spans="1:26" ht="13" customHeight="1">
      <c r="A352" s="42" t="s">
        <v>136</v>
      </c>
      <c r="B352" s="42" t="s">
        <v>176</v>
      </c>
      <c r="C352" s="42" t="s">
        <v>61</v>
      </c>
      <c r="D352" s="42" t="s">
        <v>177</v>
      </c>
      <c r="E352" s="42" t="s">
        <v>1068</v>
      </c>
      <c r="G352" s="42" t="s">
        <v>176</v>
      </c>
      <c r="J352" s="42" t="s">
        <v>1074</v>
      </c>
      <c r="K352" s="42" t="s">
        <v>1078</v>
      </c>
      <c r="L352" s="42" t="s">
        <v>1070</v>
      </c>
      <c r="M352" s="42" t="s">
        <v>1071</v>
      </c>
      <c r="N352" s="42" t="s">
        <v>1072</v>
      </c>
      <c r="O352" s="43">
        <v>0</v>
      </c>
      <c r="P352" s="44">
        <v>3</v>
      </c>
      <c r="Q352" s="44">
        <v>0</v>
      </c>
      <c r="R352" s="44">
        <v>3</v>
      </c>
      <c r="S352" s="45">
        <v>1.235909141408E-2</v>
      </c>
      <c r="T352" s="45">
        <v>0</v>
      </c>
      <c r="U352" s="45">
        <v>1.235909141408E-2</v>
      </c>
      <c r="V352" s="45">
        <v>1.1246773186812799E-2</v>
      </c>
      <c r="W352" s="45">
        <v>-1.3496127824175401E-3</v>
      </c>
      <c r="X352" s="45">
        <v>9.8971604043952607E-3</v>
      </c>
      <c r="Y352" s="46">
        <f t="shared" si="10"/>
        <v>1.484574060659289E-3</v>
      </c>
      <c r="Z352" s="46">
        <f t="shared" si="11"/>
        <v>8.4125863437359717E-3</v>
      </c>
    </row>
    <row r="353" spans="1:26" ht="13" customHeight="1">
      <c r="A353" s="42" t="s">
        <v>136</v>
      </c>
      <c r="B353" s="42" t="s">
        <v>665</v>
      </c>
      <c r="C353" s="42" t="s">
        <v>121</v>
      </c>
      <c r="D353" s="42" t="s">
        <v>668</v>
      </c>
      <c r="E353" s="42" t="s">
        <v>1068</v>
      </c>
      <c r="G353" s="42" t="s">
        <v>665</v>
      </c>
      <c r="J353" s="42" t="s">
        <v>1074</v>
      </c>
      <c r="K353" s="42" t="s">
        <v>1078</v>
      </c>
      <c r="L353" s="42" t="s">
        <v>1070</v>
      </c>
      <c r="M353" s="42" t="s">
        <v>1071</v>
      </c>
      <c r="N353" s="42" t="s">
        <v>1072</v>
      </c>
      <c r="O353" s="43">
        <v>0</v>
      </c>
      <c r="P353" s="44">
        <v>1</v>
      </c>
      <c r="Q353" s="44">
        <v>0</v>
      </c>
      <c r="R353" s="44">
        <v>1</v>
      </c>
      <c r="S353" s="45">
        <v>4.1196971097900003E-3</v>
      </c>
      <c r="T353" s="45">
        <v>0</v>
      </c>
      <c r="U353" s="45">
        <v>4.1196971097900003E-3</v>
      </c>
      <c r="V353" s="45">
        <v>3.7489243699088998E-3</v>
      </c>
      <c r="W353" s="45">
        <v>-4.4987092438906806E-4</v>
      </c>
      <c r="X353" s="45">
        <v>3.2990534455198304E-3</v>
      </c>
      <c r="Y353" s="46">
        <f t="shared" si="10"/>
        <v>4.9485801682797449E-4</v>
      </c>
      <c r="Z353" s="46">
        <f t="shared" si="11"/>
        <v>2.8041954286918561E-3</v>
      </c>
    </row>
    <row r="354" spans="1:26" ht="13" customHeight="1">
      <c r="A354" s="42" t="s">
        <v>136</v>
      </c>
      <c r="B354" s="42" t="s">
        <v>910</v>
      </c>
      <c r="C354" s="42" t="s">
        <v>117</v>
      </c>
      <c r="D354" s="42" t="s">
        <v>911</v>
      </c>
      <c r="E354" s="42" t="s">
        <v>1068</v>
      </c>
      <c r="G354" s="42" t="s">
        <v>910</v>
      </c>
      <c r="J354" s="42" t="s">
        <v>1074</v>
      </c>
      <c r="K354" s="42" t="s">
        <v>1075</v>
      </c>
      <c r="L354" s="42" t="s">
        <v>1070</v>
      </c>
      <c r="M354" s="42" t="s">
        <v>1071</v>
      </c>
      <c r="N354" s="42" t="s">
        <v>1072</v>
      </c>
      <c r="O354" s="43">
        <v>0</v>
      </c>
      <c r="P354" s="44">
        <v>3</v>
      </c>
      <c r="Q354" s="44">
        <v>0</v>
      </c>
      <c r="R354" s="44">
        <v>3</v>
      </c>
      <c r="S354" s="45">
        <v>1.2454834044479999E-2</v>
      </c>
      <c r="T354" s="45">
        <v>0</v>
      </c>
      <c r="U354" s="45">
        <v>1.2454834044479999E-2</v>
      </c>
      <c r="V354" s="45">
        <v>1.1333898980476799E-2</v>
      </c>
      <c r="W354" s="45">
        <v>-1.3600678776572201E-3</v>
      </c>
      <c r="X354" s="45">
        <v>9.9738311028195799E-3</v>
      </c>
      <c r="Y354" s="46">
        <f t="shared" si="10"/>
        <v>1.496074665422937E-3</v>
      </c>
      <c r="Z354" s="46">
        <f t="shared" si="11"/>
        <v>8.4777564373966427E-3</v>
      </c>
    </row>
    <row r="355" spans="1:26" ht="13" customHeight="1">
      <c r="A355" s="42" t="s">
        <v>136</v>
      </c>
      <c r="B355" s="42" t="s">
        <v>929</v>
      </c>
      <c r="C355" s="42" t="s">
        <v>61</v>
      </c>
      <c r="D355" s="42" t="s">
        <v>1124</v>
      </c>
      <c r="E355" s="42" t="s">
        <v>1068</v>
      </c>
      <c r="G355" s="42" t="s">
        <v>929</v>
      </c>
      <c r="J355" s="42" t="s">
        <v>1074</v>
      </c>
      <c r="K355" s="42" t="s">
        <v>1075</v>
      </c>
      <c r="L355" s="42" t="s">
        <v>1070</v>
      </c>
      <c r="M355" s="42" t="s">
        <v>1071</v>
      </c>
      <c r="N355" s="42" t="s">
        <v>1072</v>
      </c>
      <c r="O355" s="43">
        <v>0</v>
      </c>
      <c r="P355" s="44">
        <v>1</v>
      </c>
      <c r="Q355" s="44">
        <v>0</v>
      </c>
      <c r="R355" s="44">
        <v>1</v>
      </c>
      <c r="S355" s="45">
        <v>4.9938597523300002E-3</v>
      </c>
      <c r="T355" s="45">
        <v>0</v>
      </c>
      <c r="U355" s="45">
        <v>4.9938597523300002E-3</v>
      </c>
      <c r="V355" s="45">
        <v>4.5444123746203003E-3</v>
      </c>
      <c r="W355" s="45">
        <v>-5.4532948495443609E-4</v>
      </c>
      <c r="X355" s="45">
        <v>3.9990828896658602E-3</v>
      </c>
      <c r="Y355" s="46">
        <f t="shared" si="10"/>
        <v>5.9986243344987901E-4</v>
      </c>
      <c r="Z355" s="46">
        <f t="shared" si="11"/>
        <v>3.3992204562159813E-3</v>
      </c>
    </row>
    <row r="356" spans="1:26" ht="13" customHeight="1">
      <c r="A356" s="42" t="s">
        <v>136</v>
      </c>
      <c r="B356" s="42" t="s">
        <v>1092</v>
      </c>
      <c r="C356" s="42" t="s">
        <v>121</v>
      </c>
      <c r="D356" s="42" t="s">
        <v>408</v>
      </c>
      <c r="E356" s="42" t="s">
        <v>1068</v>
      </c>
      <c r="G356" s="42" t="s">
        <v>1092</v>
      </c>
      <c r="J356" s="42" t="s">
        <v>1074</v>
      </c>
      <c r="K356" s="42" t="s">
        <v>1075</v>
      </c>
      <c r="L356" s="42" t="s">
        <v>1070</v>
      </c>
      <c r="M356" s="42" t="s">
        <v>1071</v>
      </c>
      <c r="N356" s="42" t="s">
        <v>1072</v>
      </c>
      <c r="O356" s="43">
        <v>0</v>
      </c>
      <c r="P356" s="44">
        <v>3</v>
      </c>
      <c r="Q356" s="44">
        <v>0</v>
      </c>
      <c r="R356" s="44">
        <v>3</v>
      </c>
      <c r="S356" s="45">
        <v>6.5199862177799999E-3</v>
      </c>
      <c r="T356" s="45">
        <v>0</v>
      </c>
      <c r="U356" s="45">
        <v>6.5199862177799999E-3</v>
      </c>
      <c r="V356" s="45">
        <v>5.9331874581798E-3</v>
      </c>
      <c r="W356" s="45">
        <v>-7.1198249498157602E-4</v>
      </c>
      <c r="X356" s="45">
        <v>5.2212049631982201E-3</v>
      </c>
      <c r="Y356" s="46">
        <f t="shared" si="10"/>
        <v>7.8318074447973304E-4</v>
      </c>
      <c r="Z356" s="46">
        <f t="shared" si="11"/>
        <v>4.4380242187184874E-3</v>
      </c>
    </row>
    <row r="357" spans="1:26" ht="13" customHeight="1">
      <c r="A357" s="42" t="s">
        <v>136</v>
      </c>
      <c r="B357" s="42" t="s">
        <v>240</v>
      </c>
      <c r="C357" s="42" t="s">
        <v>61</v>
      </c>
      <c r="D357" s="42" t="s">
        <v>241</v>
      </c>
      <c r="E357" s="42" t="s">
        <v>1068</v>
      </c>
      <c r="G357" s="42" t="s">
        <v>240</v>
      </c>
      <c r="J357" s="42" t="s">
        <v>1074</v>
      </c>
      <c r="K357" s="42" t="s">
        <v>1078</v>
      </c>
      <c r="L357" s="42" t="s">
        <v>1070</v>
      </c>
      <c r="M357" s="42" t="s">
        <v>1071</v>
      </c>
      <c r="N357" s="42" t="s">
        <v>1072</v>
      </c>
      <c r="O357" s="43">
        <v>0</v>
      </c>
      <c r="P357" s="44">
        <v>2</v>
      </c>
      <c r="Q357" s="44">
        <v>0</v>
      </c>
      <c r="R357" s="44">
        <v>2</v>
      </c>
      <c r="S357" s="45">
        <v>3.8517415906900001E-3</v>
      </c>
      <c r="T357" s="45">
        <v>0</v>
      </c>
      <c r="U357" s="45">
        <v>3.8517415906900001E-3</v>
      </c>
      <c r="V357" s="45">
        <v>3.5050848475278997E-3</v>
      </c>
      <c r="W357" s="45">
        <v>-4.2061018170334803E-4</v>
      </c>
      <c r="X357" s="45">
        <v>3.0844746658245503E-3</v>
      </c>
      <c r="Y357" s="46">
        <f t="shared" si="10"/>
        <v>4.6267119987368249E-4</v>
      </c>
      <c r="Z357" s="46">
        <f t="shared" si="11"/>
        <v>2.621803465950868E-3</v>
      </c>
    </row>
    <row r="358" spans="1:26" ht="13" customHeight="1">
      <c r="A358" s="42" t="s">
        <v>136</v>
      </c>
      <c r="B358" s="42" t="s">
        <v>1120</v>
      </c>
      <c r="C358" s="42" t="s">
        <v>174</v>
      </c>
      <c r="D358" s="42" t="s">
        <v>257</v>
      </c>
      <c r="E358" s="42" t="s">
        <v>1068</v>
      </c>
      <c r="G358" s="42" t="s">
        <v>1120</v>
      </c>
      <c r="J358" s="42" t="s">
        <v>1074</v>
      </c>
      <c r="K358" s="42" t="s">
        <v>1075</v>
      </c>
      <c r="L358" s="42" t="s">
        <v>1070</v>
      </c>
      <c r="M358" s="42" t="s">
        <v>1071</v>
      </c>
      <c r="N358" s="42" t="s">
        <v>1072</v>
      </c>
      <c r="O358" s="43">
        <v>0</v>
      </c>
      <c r="P358" s="44">
        <v>1</v>
      </c>
      <c r="Q358" s="44">
        <v>0</v>
      </c>
      <c r="R358" s="44">
        <v>1</v>
      </c>
      <c r="S358" s="45">
        <v>2.9206662805200002E-3</v>
      </c>
      <c r="T358" s="45">
        <v>0</v>
      </c>
      <c r="U358" s="45">
        <v>2.9206662805200002E-3</v>
      </c>
      <c r="V358" s="45">
        <v>2.6578063152731999E-3</v>
      </c>
      <c r="W358" s="45">
        <v>-3.1893675783278402E-4</v>
      </c>
      <c r="X358" s="45">
        <v>2.3388695574404201E-3</v>
      </c>
      <c r="Y358" s="46">
        <f t="shared" si="10"/>
        <v>3.5083043361606303E-4</v>
      </c>
      <c r="Z358" s="46">
        <f t="shared" si="11"/>
        <v>1.9880391238243571E-3</v>
      </c>
    </row>
    <row r="359" spans="1:26" ht="13" customHeight="1">
      <c r="A359" s="42" t="s">
        <v>136</v>
      </c>
      <c r="B359" s="42" t="s">
        <v>661</v>
      </c>
      <c r="C359" s="42" t="s">
        <v>121</v>
      </c>
      <c r="D359" s="42" t="s">
        <v>664</v>
      </c>
      <c r="E359" s="42" t="s">
        <v>1068</v>
      </c>
      <c r="G359" s="42" t="s">
        <v>661</v>
      </c>
      <c r="J359" s="42" t="s">
        <v>1074</v>
      </c>
      <c r="K359" s="42" t="s">
        <v>1075</v>
      </c>
      <c r="L359" s="42" t="s">
        <v>1070</v>
      </c>
      <c r="M359" s="42" t="s">
        <v>1071</v>
      </c>
      <c r="N359" s="42" t="s">
        <v>1072</v>
      </c>
      <c r="O359" s="43">
        <v>0</v>
      </c>
      <c r="P359" s="44">
        <v>4</v>
      </c>
      <c r="Q359" s="44">
        <v>0</v>
      </c>
      <c r="R359" s="44">
        <v>4</v>
      </c>
      <c r="S359" s="45">
        <v>8.6933149570399999E-3</v>
      </c>
      <c r="T359" s="45">
        <v>0</v>
      </c>
      <c r="U359" s="45">
        <v>8.6933149570399999E-3</v>
      </c>
      <c r="V359" s="45">
        <v>7.9109166109064006E-3</v>
      </c>
      <c r="W359" s="45">
        <v>-9.493099933087681E-4</v>
      </c>
      <c r="X359" s="45">
        <v>6.9616066175976305E-3</v>
      </c>
      <c r="Y359" s="46">
        <f t="shared" si="10"/>
        <v>1.0442409926396446E-3</v>
      </c>
      <c r="Z359" s="46">
        <f t="shared" si="11"/>
        <v>5.9173656249579855E-3</v>
      </c>
    </row>
    <row r="360" spans="1:26" ht="13" customHeight="1">
      <c r="A360" s="42" t="s">
        <v>136</v>
      </c>
      <c r="B360" s="42" t="s">
        <v>478</v>
      </c>
      <c r="C360" s="42" t="s">
        <v>61</v>
      </c>
      <c r="D360" s="42" t="s">
        <v>1103</v>
      </c>
      <c r="E360" s="42" t="s">
        <v>1068</v>
      </c>
      <c r="G360" s="42" t="s">
        <v>478</v>
      </c>
      <c r="J360" s="42" t="s">
        <v>1074</v>
      </c>
      <c r="K360" s="42" t="s">
        <v>1078</v>
      </c>
      <c r="L360" s="42" t="s">
        <v>1070</v>
      </c>
      <c r="M360" s="42" t="s">
        <v>1071</v>
      </c>
      <c r="N360" s="42" t="s">
        <v>1072</v>
      </c>
      <c r="O360" s="43">
        <v>0</v>
      </c>
      <c r="P360" s="44">
        <v>1</v>
      </c>
      <c r="Q360" s="44">
        <v>0</v>
      </c>
      <c r="R360" s="44">
        <v>1</v>
      </c>
      <c r="S360" s="45">
        <v>4.1196971097900003E-3</v>
      </c>
      <c r="T360" s="45">
        <v>0</v>
      </c>
      <c r="U360" s="45">
        <v>4.1196971097900003E-3</v>
      </c>
      <c r="V360" s="45">
        <v>3.7489243699088998E-3</v>
      </c>
      <c r="W360" s="45">
        <v>-4.4987092438906806E-4</v>
      </c>
      <c r="X360" s="45">
        <v>3.2990534455198304E-3</v>
      </c>
      <c r="Y360" s="46">
        <f t="shared" si="10"/>
        <v>4.9485801682797449E-4</v>
      </c>
      <c r="Z360" s="46">
        <f t="shared" si="11"/>
        <v>2.8041954286918561E-3</v>
      </c>
    </row>
    <row r="361" spans="1:26" ht="13" customHeight="1">
      <c r="A361" s="42" t="s">
        <v>136</v>
      </c>
      <c r="B361" s="42" t="s">
        <v>437</v>
      </c>
      <c r="C361" s="42" t="s">
        <v>61</v>
      </c>
      <c r="D361" s="42" t="s">
        <v>438</v>
      </c>
      <c r="E361" s="42" t="s">
        <v>1068</v>
      </c>
      <c r="G361" s="42" t="s">
        <v>437</v>
      </c>
      <c r="J361" s="42" t="s">
        <v>1074</v>
      </c>
      <c r="K361" s="42" t="s">
        <v>1075</v>
      </c>
      <c r="L361" s="42" t="s">
        <v>1070</v>
      </c>
      <c r="M361" s="42" t="s">
        <v>1071</v>
      </c>
      <c r="N361" s="42" t="s">
        <v>1072</v>
      </c>
      <c r="O361" s="43">
        <v>0</v>
      </c>
      <c r="P361" s="44">
        <v>12</v>
      </c>
      <c r="Q361" s="44">
        <v>0</v>
      </c>
      <c r="R361" s="44">
        <v>12</v>
      </c>
      <c r="S361" s="45">
        <v>4.9819336008499998E-2</v>
      </c>
      <c r="T361" s="45">
        <v>0</v>
      </c>
      <c r="U361" s="45">
        <v>4.9819336008499998E-2</v>
      </c>
      <c r="V361" s="45">
        <v>4.5335595767735007E-2</v>
      </c>
      <c r="W361" s="45">
        <v>-5.4402714921282002E-3</v>
      </c>
      <c r="X361" s="45">
        <v>3.9895324275606797E-2</v>
      </c>
      <c r="Y361" s="46">
        <f t="shared" si="10"/>
        <v>5.9842986413410192E-3</v>
      </c>
      <c r="Z361" s="46">
        <f t="shared" si="11"/>
        <v>3.3911025634265776E-2</v>
      </c>
    </row>
    <row r="362" spans="1:26" ht="13" customHeight="1">
      <c r="A362" s="42" t="s">
        <v>136</v>
      </c>
      <c r="B362" s="42" t="s">
        <v>1084</v>
      </c>
      <c r="C362" s="42" t="s">
        <v>386</v>
      </c>
      <c r="D362" s="42" t="s">
        <v>1085</v>
      </c>
      <c r="E362" s="42" t="s">
        <v>1068</v>
      </c>
      <c r="G362" s="42" t="s">
        <v>1084</v>
      </c>
      <c r="J362" s="42" t="s">
        <v>1074</v>
      </c>
      <c r="K362" s="42" t="s">
        <v>1035</v>
      </c>
      <c r="L362" s="42" t="s">
        <v>1070</v>
      </c>
      <c r="M362" s="42" t="s">
        <v>1071</v>
      </c>
      <c r="N362" s="42" t="s">
        <v>1072</v>
      </c>
      <c r="O362" s="43">
        <v>0</v>
      </c>
      <c r="P362" s="44">
        <v>1</v>
      </c>
      <c r="Q362" s="44">
        <v>0</v>
      </c>
      <c r="R362" s="44">
        <v>1</v>
      </c>
      <c r="S362" s="45">
        <v>4.16857223849E-3</v>
      </c>
      <c r="T362" s="45">
        <v>0</v>
      </c>
      <c r="U362" s="45">
        <v>4.16857223849E-3</v>
      </c>
      <c r="V362" s="45">
        <v>3.7934007370259001E-3</v>
      </c>
      <c r="W362" s="45">
        <v>-4.5520808844310806E-4</v>
      </c>
      <c r="X362" s="45">
        <v>3.3381926485827901E-3</v>
      </c>
      <c r="Y362" s="46">
        <f t="shared" si="10"/>
        <v>5.007288972874185E-4</v>
      </c>
      <c r="Z362" s="46">
        <f t="shared" si="11"/>
        <v>2.8374637512953715E-3</v>
      </c>
    </row>
    <row r="363" spans="1:26" ht="13" customHeight="1">
      <c r="A363" s="42" t="s">
        <v>136</v>
      </c>
      <c r="B363" s="42" t="s">
        <v>154</v>
      </c>
      <c r="C363" s="42" t="s">
        <v>61</v>
      </c>
      <c r="D363" s="42" t="s">
        <v>1106</v>
      </c>
      <c r="E363" s="42" t="s">
        <v>1068</v>
      </c>
      <c r="G363" s="42" t="s">
        <v>154</v>
      </c>
      <c r="J363" s="42" t="s">
        <v>1074</v>
      </c>
      <c r="K363" s="42" t="s">
        <v>64</v>
      </c>
      <c r="L363" s="42" t="s">
        <v>1070</v>
      </c>
      <c r="M363" s="42" t="s">
        <v>1071</v>
      </c>
      <c r="N363" s="42" t="s">
        <v>1072</v>
      </c>
      <c r="O363" s="43">
        <v>0</v>
      </c>
      <c r="P363" s="44">
        <v>1</v>
      </c>
      <c r="Q363" s="44">
        <v>0</v>
      </c>
      <c r="R363" s="44">
        <v>1</v>
      </c>
      <c r="S363" s="45">
        <v>2.2654155401900002E-3</v>
      </c>
      <c r="T363" s="45">
        <v>0</v>
      </c>
      <c r="U363" s="45">
        <v>2.2654155401900002E-3</v>
      </c>
      <c r="V363" s="45">
        <v>2.0615281415729001E-3</v>
      </c>
      <c r="W363" s="45">
        <v>-2.47383376988748E-4</v>
      </c>
      <c r="X363" s="45">
        <v>1.8141447645841501E-3</v>
      </c>
      <c r="Y363" s="46">
        <f t="shared" si="10"/>
        <v>2.7212171468762251E-4</v>
      </c>
      <c r="Z363" s="46">
        <f t="shared" si="11"/>
        <v>1.5420230498965275E-3</v>
      </c>
    </row>
    <row r="364" spans="1:26" ht="13" customHeight="1">
      <c r="A364" s="42" t="s">
        <v>136</v>
      </c>
      <c r="B364" s="42" t="s">
        <v>398</v>
      </c>
      <c r="C364" s="42" t="s">
        <v>61</v>
      </c>
      <c r="D364" s="42" t="s">
        <v>399</v>
      </c>
      <c r="E364" s="42" t="s">
        <v>1068</v>
      </c>
      <c r="G364" s="42" t="s">
        <v>398</v>
      </c>
      <c r="J364" s="42" t="s">
        <v>1074</v>
      </c>
      <c r="K364" s="42" t="s">
        <v>1075</v>
      </c>
      <c r="L364" s="42" t="s">
        <v>1070</v>
      </c>
      <c r="M364" s="42" t="s">
        <v>1071</v>
      </c>
      <c r="N364" s="42" t="s">
        <v>1072</v>
      </c>
      <c r="O364" s="43">
        <v>0</v>
      </c>
      <c r="P364" s="44">
        <v>2</v>
      </c>
      <c r="Q364" s="44">
        <v>0</v>
      </c>
      <c r="R364" s="44">
        <v>2</v>
      </c>
      <c r="S364" s="45">
        <v>9.9877195046600004E-3</v>
      </c>
      <c r="T364" s="45">
        <v>0</v>
      </c>
      <c r="U364" s="45">
        <v>9.9877195046600004E-3</v>
      </c>
      <c r="V364" s="45">
        <v>9.0888247492406007E-3</v>
      </c>
      <c r="W364" s="45">
        <v>-1.09065896990887E-3</v>
      </c>
      <c r="X364" s="45">
        <v>7.9981657793317309E-3</v>
      </c>
      <c r="Y364" s="46">
        <f t="shared" si="10"/>
        <v>1.1997248668997595E-3</v>
      </c>
      <c r="Z364" s="46">
        <f t="shared" si="11"/>
        <v>6.7984409124319713E-3</v>
      </c>
    </row>
    <row r="365" spans="1:26" ht="13" customHeight="1">
      <c r="A365" s="42" t="s">
        <v>136</v>
      </c>
      <c r="B365" s="42" t="s">
        <v>125</v>
      </c>
      <c r="C365" s="42" t="s">
        <v>121</v>
      </c>
      <c r="D365" s="42" t="s">
        <v>126</v>
      </c>
      <c r="E365" s="42" t="s">
        <v>1068</v>
      </c>
      <c r="G365" s="42" t="s">
        <v>125</v>
      </c>
      <c r="J365" s="42" t="s">
        <v>1074</v>
      </c>
      <c r="K365" s="42" t="s">
        <v>1128</v>
      </c>
      <c r="L365" s="42" t="s">
        <v>1070</v>
      </c>
      <c r="M365" s="42" t="s">
        <v>1071</v>
      </c>
      <c r="N365" s="42" t="s">
        <v>1072</v>
      </c>
      <c r="O365" s="43">
        <v>0</v>
      </c>
      <c r="P365" s="44">
        <v>1</v>
      </c>
      <c r="Q365" s="44">
        <v>0</v>
      </c>
      <c r="R365" s="44">
        <v>1</v>
      </c>
      <c r="S365" s="45">
        <v>3.8850739591700001E-3</v>
      </c>
      <c r="T365" s="45">
        <v>0</v>
      </c>
      <c r="U365" s="45">
        <v>3.8850739591700001E-3</v>
      </c>
      <c r="V365" s="45">
        <v>3.5354173028446997E-3</v>
      </c>
      <c r="W365" s="45">
        <v>-4.2425007634136404E-4</v>
      </c>
      <c r="X365" s="45">
        <v>3.1111672265033401E-3</v>
      </c>
      <c r="Y365" s="46">
        <f t="shared" si="10"/>
        <v>4.6667508397550098E-4</v>
      </c>
      <c r="Z365" s="46">
        <f t="shared" si="11"/>
        <v>2.6444921425278394E-3</v>
      </c>
    </row>
    <row r="366" spans="1:26" ht="13" customHeight="1">
      <c r="A366" s="42" t="s">
        <v>136</v>
      </c>
      <c r="B366" s="42" t="s">
        <v>213</v>
      </c>
      <c r="C366" s="42" t="s">
        <v>65</v>
      </c>
      <c r="D366" s="42" t="s">
        <v>214</v>
      </c>
      <c r="E366" s="42" t="s">
        <v>1068</v>
      </c>
      <c r="G366" s="42" t="s">
        <v>213</v>
      </c>
      <c r="J366" s="42" t="s">
        <v>1074</v>
      </c>
      <c r="K366" s="42" t="s">
        <v>379</v>
      </c>
      <c r="L366" s="42" t="s">
        <v>1070</v>
      </c>
      <c r="M366" s="42" t="s">
        <v>1071</v>
      </c>
      <c r="N366" s="42" t="s">
        <v>1072</v>
      </c>
      <c r="O366" s="43">
        <v>0</v>
      </c>
      <c r="P366" s="44">
        <v>1</v>
      </c>
      <c r="Q366" s="44">
        <v>0</v>
      </c>
      <c r="R366" s="44">
        <v>1</v>
      </c>
      <c r="S366" s="45">
        <v>3.23322788316E-3</v>
      </c>
      <c r="T366" s="45">
        <v>0</v>
      </c>
      <c r="U366" s="45">
        <v>3.23322788316E-3</v>
      </c>
      <c r="V366" s="45">
        <v>2.9422373736755999E-3</v>
      </c>
      <c r="W366" s="45">
        <v>-3.5306848484107202E-4</v>
      </c>
      <c r="X366" s="45">
        <v>2.58916888883453E-3</v>
      </c>
      <c r="Y366" s="46">
        <f t="shared" si="10"/>
        <v>3.8837533332517952E-4</v>
      </c>
      <c r="Z366" s="46">
        <f t="shared" si="11"/>
        <v>2.2007935555093507E-3</v>
      </c>
    </row>
    <row r="367" spans="1:26" ht="13" customHeight="1">
      <c r="A367" s="42" t="s">
        <v>136</v>
      </c>
      <c r="B367" s="42" t="s">
        <v>405</v>
      </c>
      <c r="C367" s="42" t="s">
        <v>61</v>
      </c>
      <c r="D367" s="42" t="s">
        <v>406</v>
      </c>
      <c r="E367" s="42" t="s">
        <v>1068</v>
      </c>
      <c r="G367" s="42" t="s">
        <v>405</v>
      </c>
      <c r="J367" s="42" t="s">
        <v>1074</v>
      </c>
      <c r="K367" s="42" t="s">
        <v>1075</v>
      </c>
      <c r="L367" s="42" t="s">
        <v>1070</v>
      </c>
      <c r="M367" s="42" t="s">
        <v>1071</v>
      </c>
      <c r="N367" s="42" t="s">
        <v>1072</v>
      </c>
      <c r="O367" s="43">
        <v>0</v>
      </c>
      <c r="P367" s="44">
        <v>1</v>
      </c>
      <c r="Q367" s="44">
        <v>0</v>
      </c>
      <c r="R367" s="44">
        <v>1</v>
      </c>
      <c r="S367" s="45">
        <v>4.9938597523300002E-3</v>
      </c>
      <c r="T367" s="45">
        <v>0</v>
      </c>
      <c r="U367" s="45">
        <v>4.9938597523300002E-3</v>
      </c>
      <c r="V367" s="45">
        <v>4.5444123746203003E-3</v>
      </c>
      <c r="W367" s="45">
        <v>-5.4532948495443609E-4</v>
      </c>
      <c r="X367" s="45">
        <v>3.9990828896658602E-3</v>
      </c>
      <c r="Y367" s="46">
        <f t="shared" si="10"/>
        <v>5.9986243344987901E-4</v>
      </c>
      <c r="Z367" s="46">
        <f t="shared" si="11"/>
        <v>3.3992204562159813E-3</v>
      </c>
    </row>
    <row r="368" spans="1:26" ht="13" customHeight="1">
      <c r="A368" s="42" t="s">
        <v>136</v>
      </c>
      <c r="B368" s="42" t="s">
        <v>146</v>
      </c>
      <c r="C368" s="42" t="s">
        <v>61</v>
      </c>
      <c r="D368" s="42" t="s">
        <v>1073</v>
      </c>
      <c r="E368" s="42" t="s">
        <v>1068</v>
      </c>
      <c r="G368" s="42" t="s">
        <v>146</v>
      </c>
      <c r="J368" s="42" t="s">
        <v>1074</v>
      </c>
      <c r="K368" s="42" t="s">
        <v>1078</v>
      </c>
      <c r="L368" s="42" t="s">
        <v>1070</v>
      </c>
      <c r="M368" s="42" t="s">
        <v>1071</v>
      </c>
      <c r="N368" s="42" t="s">
        <v>1072</v>
      </c>
      <c r="O368" s="43">
        <v>0</v>
      </c>
      <c r="P368" s="44">
        <v>3</v>
      </c>
      <c r="Q368" s="44">
        <v>0</v>
      </c>
      <c r="R368" s="44">
        <v>3</v>
      </c>
      <c r="S368" s="45">
        <v>1.235909141408E-2</v>
      </c>
      <c r="T368" s="45">
        <v>0</v>
      </c>
      <c r="U368" s="45">
        <v>1.235909141408E-2</v>
      </c>
      <c r="V368" s="45">
        <v>1.1246773186812799E-2</v>
      </c>
      <c r="W368" s="45">
        <v>-1.3496127824175401E-3</v>
      </c>
      <c r="X368" s="45">
        <v>9.8971604043952607E-3</v>
      </c>
      <c r="Y368" s="46">
        <f t="shared" si="10"/>
        <v>1.484574060659289E-3</v>
      </c>
      <c r="Z368" s="46">
        <f t="shared" si="11"/>
        <v>8.4125863437359717E-3</v>
      </c>
    </row>
    <row r="369" spans="1:26" ht="13" customHeight="1">
      <c r="A369" s="42" t="s">
        <v>136</v>
      </c>
      <c r="B369" s="42" t="s">
        <v>435</v>
      </c>
      <c r="C369" s="42" t="s">
        <v>61</v>
      </c>
      <c r="D369" s="42" t="s">
        <v>436</v>
      </c>
      <c r="E369" s="42" t="s">
        <v>1068</v>
      </c>
      <c r="G369" s="42" t="s">
        <v>435</v>
      </c>
      <c r="J369" s="42" t="s">
        <v>1074</v>
      </c>
      <c r="K369" s="42" t="s">
        <v>1075</v>
      </c>
      <c r="L369" s="42" t="s">
        <v>1070</v>
      </c>
      <c r="M369" s="42" t="s">
        <v>1071</v>
      </c>
      <c r="N369" s="42" t="s">
        <v>1072</v>
      </c>
      <c r="O369" s="43">
        <v>0</v>
      </c>
      <c r="P369" s="44">
        <v>1</v>
      </c>
      <c r="Q369" s="44">
        <v>0</v>
      </c>
      <c r="R369" s="44">
        <v>1</v>
      </c>
      <c r="S369" s="45">
        <v>8.4709999999999994E-4</v>
      </c>
      <c r="T369" s="45">
        <v>0</v>
      </c>
      <c r="U369" s="45">
        <v>8.4709999999999994E-4</v>
      </c>
      <c r="V369" s="45">
        <v>7.7086100000000007E-4</v>
      </c>
      <c r="W369" s="45">
        <v>-9.2503320000000001E-5</v>
      </c>
      <c r="X369" s="45">
        <v>6.7835767999999998E-4</v>
      </c>
      <c r="Y369" s="46">
        <f t="shared" si="10"/>
        <v>1.01753652E-4</v>
      </c>
      <c r="Z369" s="46">
        <f t="shared" si="11"/>
        <v>5.7660402799999998E-4</v>
      </c>
    </row>
    <row r="370" spans="1:26" ht="13" customHeight="1">
      <c r="A370" s="42" t="s">
        <v>136</v>
      </c>
      <c r="B370" s="42" t="s">
        <v>252</v>
      </c>
      <c r="C370" s="42" t="s">
        <v>121</v>
      </c>
      <c r="D370" s="42" t="s">
        <v>253</v>
      </c>
      <c r="E370" s="42" t="s">
        <v>1068</v>
      </c>
      <c r="G370" s="42" t="s">
        <v>252</v>
      </c>
      <c r="J370" s="42" t="s">
        <v>1074</v>
      </c>
      <c r="K370" s="42" t="s">
        <v>1075</v>
      </c>
      <c r="L370" s="42" t="s">
        <v>1070</v>
      </c>
      <c r="M370" s="42" t="s">
        <v>1071</v>
      </c>
      <c r="N370" s="42" t="s">
        <v>1072</v>
      </c>
      <c r="O370" s="43">
        <v>0</v>
      </c>
      <c r="P370" s="44">
        <v>4</v>
      </c>
      <c r="Q370" s="44">
        <v>0</v>
      </c>
      <c r="R370" s="44">
        <v>4</v>
      </c>
      <c r="S370" s="45">
        <v>8.6933149570399999E-3</v>
      </c>
      <c r="T370" s="45">
        <v>0</v>
      </c>
      <c r="U370" s="45">
        <v>8.6933149570399999E-3</v>
      </c>
      <c r="V370" s="45">
        <v>7.9109166109064006E-3</v>
      </c>
      <c r="W370" s="45">
        <v>-9.493099933087681E-4</v>
      </c>
      <c r="X370" s="45">
        <v>6.9616066175976305E-3</v>
      </c>
      <c r="Y370" s="46">
        <f t="shared" si="10"/>
        <v>1.0442409926396446E-3</v>
      </c>
      <c r="Z370" s="46">
        <f t="shared" si="11"/>
        <v>5.9173656249579855E-3</v>
      </c>
    </row>
    <row r="371" spans="1:26" ht="13" customHeight="1">
      <c r="A371" s="42" t="s">
        <v>136</v>
      </c>
      <c r="B371" s="42" t="s">
        <v>431</v>
      </c>
      <c r="C371" s="42" t="s">
        <v>61</v>
      </c>
      <c r="D371" s="42" t="s">
        <v>432</v>
      </c>
      <c r="E371" s="42" t="s">
        <v>1068</v>
      </c>
      <c r="G371" s="42" t="s">
        <v>431</v>
      </c>
      <c r="J371" s="42" t="s">
        <v>1074</v>
      </c>
      <c r="K371" s="42" t="s">
        <v>1075</v>
      </c>
      <c r="L371" s="42" t="s">
        <v>1070</v>
      </c>
      <c r="M371" s="42" t="s">
        <v>1071</v>
      </c>
      <c r="N371" s="42" t="s">
        <v>1072</v>
      </c>
      <c r="O371" s="43">
        <v>0</v>
      </c>
      <c r="P371" s="44">
        <v>1</v>
      </c>
      <c r="Q371" s="44">
        <v>0</v>
      </c>
      <c r="R371" s="44">
        <v>1</v>
      </c>
      <c r="S371" s="45">
        <v>2.7954300000000004E-4</v>
      </c>
      <c r="T371" s="45">
        <v>0</v>
      </c>
      <c r="U371" s="45">
        <v>2.7954300000000004E-4</v>
      </c>
      <c r="V371" s="45">
        <v>2.5438412999999999E-4</v>
      </c>
      <c r="W371" s="45">
        <v>-3.0526095600000002E-5</v>
      </c>
      <c r="X371" s="45">
        <v>2.238580344E-4</v>
      </c>
      <c r="Y371" s="46">
        <f t="shared" si="10"/>
        <v>3.3578705160000002E-5</v>
      </c>
      <c r="Z371" s="46">
        <f t="shared" si="11"/>
        <v>1.9027932923999999E-4</v>
      </c>
    </row>
    <row r="372" spans="1:26" ht="13" customHeight="1">
      <c r="A372" s="42" t="s">
        <v>136</v>
      </c>
      <c r="B372" s="42" t="s">
        <v>469</v>
      </c>
      <c r="C372" s="42" t="s">
        <v>61</v>
      </c>
      <c r="D372" s="42" t="s">
        <v>1097</v>
      </c>
      <c r="E372" s="42" t="s">
        <v>1068</v>
      </c>
      <c r="G372" s="42" t="s">
        <v>469</v>
      </c>
      <c r="J372" s="42" t="s">
        <v>1074</v>
      </c>
      <c r="K372" s="42" t="s">
        <v>1078</v>
      </c>
      <c r="L372" s="42" t="s">
        <v>1070</v>
      </c>
      <c r="M372" s="42" t="s">
        <v>1071</v>
      </c>
      <c r="N372" s="42" t="s">
        <v>1072</v>
      </c>
      <c r="O372" s="43">
        <v>0</v>
      </c>
      <c r="P372" s="44">
        <v>1</v>
      </c>
      <c r="Q372" s="44">
        <v>0</v>
      </c>
      <c r="R372" s="44">
        <v>1</v>
      </c>
      <c r="S372" s="45">
        <v>2.7954300000000004E-4</v>
      </c>
      <c r="T372" s="45">
        <v>0</v>
      </c>
      <c r="U372" s="45">
        <v>2.7954300000000004E-4</v>
      </c>
      <c r="V372" s="45">
        <v>2.5438412999999999E-4</v>
      </c>
      <c r="W372" s="45">
        <v>-3.0526095600000002E-5</v>
      </c>
      <c r="X372" s="45">
        <v>2.238580344E-4</v>
      </c>
      <c r="Y372" s="46">
        <f t="shared" si="10"/>
        <v>3.3578705160000002E-5</v>
      </c>
      <c r="Z372" s="46">
        <f t="shared" si="11"/>
        <v>1.9027932923999999E-4</v>
      </c>
    </row>
    <row r="373" spans="1:26" ht="13" customHeight="1">
      <c r="A373" s="42" t="s">
        <v>136</v>
      </c>
      <c r="B373" s="42" t="s">
        <v>400</v>
      </c>
      <c r="C373" s="42" t="s">
        <v>121</v>
      </c>
      <c r="D373" s="42" t="s">
        <v>197</v>
      </c>
      <c r="E373" s="42" t="s">
        <v>1068</v>
      </c>
      <c r="G373" s="42" t="s">
        <v>400</v>
      </c>
      <c r="J373" s="42" t="s">
        <v>1074</v>
      </c>
      <c r="K373" s="42" t="s">
        <v>1078</v>
      </c>
      <c r="L373" s="42" t="s">
        <v>1070</v>
      </c>
      <c r="M373" s="42" t="s">
        <v>1071</v>
      </c>
      <c r="N373" s="42" t="s">
        <v>1072</v>
      </c>
      <c r="O373" s="43">
        <v>0</v>
      </c>
      <c r="P373" s="44">
        <v>1</v>
      </c>
      <c r="Q373" s="44">
        <v>0</v>
      </c>
      <c r="R373" s="44">
        <v>1</v>
      </c>
      <c r="S373" s="45">
        <v>5.3843462533899999E-3</v>
      </c>
      <c r="T373" s="45">
        <v>0</v>
      </c>
      <c r="U373" s="45">
        <v>5.3843462533899999E-3</v>
      </c>
      <c r="V373" s="45">
        <v>4.8997550905849003E-3</v>
      </c>
      <c r="W373" s="45">
        <v>-5.8797061087018803E-4</v>
      </c>
      <c r="X373" s="45">
        <v>4.3117844797147106E-3</v>
      </c>
      <c r="Y373" s="46">
        <f t="shared" si="10"/>
        <v>6.4676767195720659E-4</v>
      </c>
      <c r="Z373" s="46">
        <f t="shared" si="11"/>
        <v>3.6650168077575042E-3</v>
      </c>
    </row>
    <row r="374" spans="1:26" ht="13" customHeight="1">
      <c r="A374" s="42" t="s">
        <v>136</v>
      </c>
      <c r="B374" s="42" t="s">
        <v>146</v>
      </c>
      <c r="C374" s="42" t="s">
        <v>61</v>
      </c>
      <c r="D374" s="42" t="s">
        <v>1073</v>
      </c>
      <c r="E374" s="42" t="s">
        <v>1068</v>
      </c>
      <c r="G374" s="42" t="s">
        <v>146</v>
      </c>
      <c r="J374" s="42" t="s">
        <v>1074</v>
      </c>
      <c r="K374" s="42" t="s">
        <v>379</v>
      </c>
      <c r="L374" s="42" t="s">
        <v>1070</v>
      </c>
      <c r="M374" s="42" t="s">
        <v>1071</v>
      </c>
      <c r="N374" s="42" t="s">
        <v>1072</v>
      </c>
      <c r="O374" s="43">
        <v>0</v>
      </c>
      <c r="P374" s="44">
        <v>1</v>
      </c>
      <c r="Q374" s="44">
        <v>0</v>
      </c>
      <c r="R374" s="44">
        <v>1</v>
      </c>
      <c r="S374" s="45">
        <v>2.7954300000000004E-4</v>
      </c>
      <c r="T374" s="45">
        <v>0</v>
      </c>
      <c r="U374" s="45">
        <v>2.7954300000000004E-4</v>
      </c>
      <c r="V374" s="45">
        <v>2.5438412999999999E-4</v>
      </c>
      <c r="W374" s="45">
        <v>-3.0526095600000002E-5</v>
      </c>
      <c r="X374" s="45">
        <v>2.238580344E-4</v>
      </c>
      <c r="Y374" s="46">
        <f t="shared" si="10"/>
        <v>3.3578705160000002E-5</v>
      </c>
      <c r="Z374" s="46">
        <f t="shared" si="11"/>
        <v>1.9027932923999999E-4</v>
      </c>
    </row>
    <row r="375" spans="1:26" ht="13" customHeight="1">
      <c r="A375" s="42" t="s">
        <v>136</v>
      </c>
      <c r="B375" s="42" t="s">
        <v>230</v>
      </c>
      <c r="C375" s="42" t="s">
        <v>121</v>
      </c>
      <c r="D375" s="42" t="s">
        <v>243</v>
      </c>
      <c r="E375" s="42" t="s">
        <v>1068</v>
      </c>
      <c r="G375" s="42" t="s">
        <v>230</v>
      </c>
      <c r="J375" s="42" t="s">
        <v>1129</v>
      </c>
      <c r="K375" s="42" t="s">
        <v>1032</v>
      </c>
      <c r="L375" s="42" t="s">
        <v>1070</v>
      </c>
      <c r="M375" s="42" t="s">
        <v>1071</v>
      </c>
      <c r="N375" s="42" t="s">
        <v>1072</v>
      </c>
      <c r="O375" s="43">
        <v>0</v>
      </c>
      <c r="P375" s="44">
        <v>20</v>
      </c>
      <c r="Q375" s="44">
        <v>0</v>
      </c>
      <c r="R375" s="44">
        <v>20</v>
      </c>
      <c r="S375" s="45">
        <v>2.3133569215791502E-3</v>
      </c>
      <c r="T375" s="45">
        <v>0</v>
      </c>
      <c r="U375" s="45">
        <v>2.3133569215791502E-3</v>
      </c>
      <c r="V375" s="45">
        <v>2.1051547986370199E-3</v>
      </c>
      <c r="W375" s="45">
        <v>-2.5261857583644301E-4</v>
      </c>
      <c r="X375" s="45">
        <v>1.8525362228005802E-3</v>
      </c>
      <c r="Y375" s="46">
        <f t="shared" si="10"/>
        <v>2.7788043342008703E-4</v>
      </c>
      <c r="Z375" s="46">
        <f t="shared" si="11"/>
        <v>1.5746557893804932E-3</v>
      </c>
    </row>
    <row r="376" spans="1:26" ht="13" customHeight="1">
      <c r="A376" s="42" t="s">
        <v>136</v>
      </c>
      <c r="B376" s="42" t="s">
        <v>649</v>
      </c>
      <c r="C376" s="42" t="s">
        <v>74</v>
      </c>
      <c r="D376" s="42" t="s">
        <v>650</v>
      </c>
      <c r="E376" s="42" t="s">
        <v>1068</v>
      </c>
      <c r="G376" s="42" t="s">
        <v>649</v>
      </c>
      <c r="J376" s="42" t="s">
        <v>1129</v>
      </c>
      <c r="K376" s="42" t="s">
        <v>379</v>
      </c>
      <c r="L376" s="42" t="s">
        <v>1070</v>
      </c>
      <c r="M376" s="42" t="s">
        <v>1071</v>
      </c>
      <c r="N376" s="42" t="s">
        <v>1072</v>
      </c>
      <c r="O376" s="43">
        <v>0</v>
      </c>
      <c r="P376" s="44">
        <v>1</v>
      </c>
      <c r="Q376" s="44">
        <v>0</v>
      </c>
      <c r="R376" s="44">
        <v>1</v>
      </c>
      <c r="S376" s="45">
        <v>1.0359576582455E-4</v>
      </c>
      <c r="T376" s="45">
        <v>0</v>
      </c>
      <c r="U376" s="45">
        <v>1.0359576582455E-4</v>
      </c>
      <c r="V376" s="45">
        <v>9.4272146900340302E-5</v>
      </c>
      <c r="W376" s="45">
        <v>-1.13126576280408E-5</v>
      </c>
      <c r="X376" s="45">
        <v>8.2959489272299504E-5</v>
      </c>
      <c r="Y376" s="46">
        <f t="shared" si="10"/>
        <v>1.2443923390844925E-5</v>
      </c>
      <c r="Z376" s="46">
        <f t="shared" si="11"/>
        <v>7.0515565881454581E-5</v>
      </c>
    </row>
    <row r="377" spans="1:26" ht="13" customHeight="1">
      <c r="A377" s="42" t="s">
        <v>136</v>
      </c>
      <c r="B377" s="42" t="s">
        <v>595</v>
      </c>
      <c r="C377" s="42" t="s">
        <v>66</v>
      </c>
      <c r="D377" s="42" t="s">
        <v>596</v>
      </c>
      <c r="E377" s="42" t="s">
        <v>1068</v>
      </c>
      <c r="G377" s="42" t="s">
        <v>595</v>
      </c>
      <c r="J377" s="42" t="s">
        <v>1129</v>
      </c>
      <c r="K377" s="42" t="s">
        <v>379</v>
      </c>
      <c r="L377" s="42" t="s">
        <v>1070</v>
      </c>
      <c r="M377" s="42" t="s">
        <v>1071</v>
      </c>
      <c r="N377" s="42" t="s">
        <v>1072</v>
      </c>
      <c r="O377" s="43">
        <v>0</v>
      </c>
      <c r="P377" s="44">
        <v>2</v>
      </c>
      <c r="Q377" s="44">
        <v>0</v>
      </c>
      <c r="R377" s="44">
        <v>2</v>
      </c>
      <c r="S377" s="45">
        <v>2.3973056994484802E-3</v>
      </c>
      <c r="T377" s="45">
        <v>0</v>
      </c>
      <c r="U377" s="45">
        <v>2.3973056994484802E-3</v>
      </c>
      <c r="V377" s="45">
        <v>2.1815481864981101E-3</v>
      </c>
      <c r="W377" s="45">
        <v>-2.6178578237977403E-4</v>
      </c>
      <c r="X377" s="45">
        <v>1.9197624041183401E-3</v>
      </c>
      <c r="Y377" s="46">
        <f t="shared" si="10"/>
        <v>2.8796436061775103E-4</v>
      </c>
      <c r="Z377" s="46">
        <f t="shared" si="11"/>
        <v>1.631798043500589E-3</v>
      </c>
    </row>
    <row r="378" spans="1:26" ht="13" customHeight="1">
      <c r="A378" s="42" t="s">
        <v>136</v>
      </c>
      <c r="B378" s="42" t="s">
        <v>918</v>
      </c>
      <c r="C378" s="42" t="s">
        <v>1093</v>
      </c>
      <c r="D378" s="42" t="s">
        <v>919</v>
      </c>
      <c r="E378" s="42" t="s">
        <v>1068</v>
      </c>
      <c r="G378" s="42" t="s">
        <v>918</v>
      </c>
      <c r="J378" s="42" t="s">
        <v>1129</v>
      </c>
      <c r="K378" s="42" t="s">
        <v>1035</v>
      </c>
      <c r="L378" s="42" t="s">
        <v>1070</v>
      </c>
      <c r="M378" s="42" t="s">
        <v>1071</v>
      </c>
      <c r="N378" s="42" t="s">
        <v>1072</v>
      </c>
      <c r="O378" s="43">
        <v>0</v>
      </c>
      <c r="P378" s="44">
        <v>1</v>
      </c>
      <c r="Q378" s="44">
        <v>0</v>
      </c>
      <c r="R378" s="44">
        <v>1</v>
      </c>
      <c r="S378" s="45">
        <v>8.1344132120468292E-5</v>
      </c>
      <c r="T378" s="45">
        <v>0</v>
      </c>
      <c r="U378" s="45">
        <v>8.1344132120468292E-5</v>
      </c>
      <c r="V378" s="45">
        <v>7.4023160229626096E-5</v>
      </c>
      <c r="W378" s="45">
        <v>-8.8827792275551403E-6</v>
      </c>
      <c r="X378" s="45">
        <v>6.5140381002071001E-5</v>
      </c>
      <c r="Y378" s="46">
        <f t="shared" si="10"/>
        <v>9.7710571503106495E-6</v>
      </c>
      <c r="Z378" s="46">
        <f t="shared" si="11"/>
        <v>5.5369323851760355E-5</v>
      </c>
    </row>
    <row r="379" spans="1:26" ht="13" customHeight="1">
      <c r="A379" s="42" t="s">
        <v>136</v>
      </c>
      <c r="B379" s="42" t="s">
        <v>400</v>
      </c>
      <c r="C379" s="42" t="s">
        <v>121</v>
      </c>
      <c r="D379" s="42" t="s">
        <v>197</v>
      </c>
      <c r="E379" s="42" t="s">
        <v>1068</v>
      </c>
      <c r="G379" s="42" t="s">
        <v>400</v>
      </c>
      <c r="J379" s="42" t="s">
        <v>1129</v>
      </c>
      <c r="K379" s="42" t="s">
        <v>1035</v>
      </c>
      <c r="L379" s="42" t="s">
        <v>1070</v>
      </c>
      <c r="M379" s="42" t="s">
        <v>1071</v>
      </c>
      <c r="N379" s="42" t="s">
        <v>1072</v>
      </c>
      <c r="O379" s="43">
        <v>0</v>
      </c>
      <c r="P379" s="44">
        <v>5</v>
      </c>
      <c r="Q379" s="44">
        <v>0</v>
      </c>
      <c r="R379" s="44">
        <v>5</v>
      </c>
      <c r="S379" s="45">
        <v>5.2667501384096307E-3</v>
      </c>
      <c r="T379" s="45">
        <v>0</v>
      </c>
      <c r="U379" s="45">
        <v>5.2667501384096307E-3</v>
      </c>
      <c r="V379" s="45">
        <v>4.7927426259527601E-3</v>
      </c>
      <c r="W379" s="45">
        <v>-5.7512911511433101E-4</v>
      </c>
      <c r="X379" s="45">
        <v>4.21761351083843E-3</v>
      </c>
      <c r="Y379" s="46">
        <f t="shared" si="10"/>
        <v>6.3264202662576452E-4</v>
      </c>
      <c r="Z379" s="46">
        <f t="shared" si="11"/>
        <v>3.5849714842126654E-3</v>
      </c>
    </row>
    <row r="380" spans="1:26" ht="13" customHeight="1">
      <c r="A380" s="42" t="s">
        <v>136</v>
      </c>
      <c r="B380" s="42" t="s">
        <v>176</v>
      </c>
      <c r="C380" s="42" t="s">
        <v>61</v>
      </c>
      <c r="D380" s="42" t="s">
        <v>177</v>
      </c>
      <c r="E380" s="42" t="s">
        <v>1068</v>
      </c>
      <c r="G380" s="42" t="s">
        <v>176</v>
      </c>
      <c r="J380" s="42" t="s">
        <v>1129</v>
      </c>
      <c r="K380" s="42" t="s">
        <v>1035</v>
      </c>
      <c r="L380" s="42" t="s">
        <v>1070</v>
      </c>
      <c r="M380" s="42" t="s">
        <v>1071</v>
      </c>
      <c r="N380" s="42" t="s">
        <v>1072</v>
      </c>
      <c r="O380" s="43">
        <v>0</v>
      </c>
      <c r="P380" s="44">
        <v>1</v>
      </c>
      <c r="Q380" s="44">
        <v>0</v>
      </c>
      <c r="R380" s="44">
        <v>1</v>
      </c>
      <c r="S380" s="45">
        <v>1.0533500276819301E-3</v>
      </c>
      <c r="T380" s="45">
        <v>0</v>
      </c>
      <c r="U380" s="45">
        <v>1.0533500276819301E-3</v>
      </c>
      <c r="V380" s="45">
        <v>9.5854852519055211E-4</v>
      </c>
      <c r="W380" s="45">
        <v>-1.1502582302286601E-4</v>
      </c>
      <c r="X380" s="45">
        <v>8.4352270216768606E-4</v>
      </c>
      <c r="Y380" s="46">
        <f t="shared" si="10"/>
        <v>1.2652840532515291E-4</v>
      </c>
      <c r="Z380" s="46">
        <f t="shared" si="11"/>
        <v>7.1699429684253318E-4</v>
      </c>
    </row>
    <row r="381" spans="1:26" ht="13" customHeight="1">
      <c r="A381" s="42" t="s">
        <v>136</v>
      </c>
      <c r="B381" s="42" t="s">
        <v>482</v>
      </c>
      <c r="C381" s="42" t="s">
        <v>61</v>
      </c>
      <c r="D381" s="42" t="s">
        <v>1077</v>
      </c>
      <c r="E381" s="42" t="s">
        <v>1068</v>
      </c>
      <c r="G381" s="42" t="s">
        <v>482</v>
      </c>
      <c r="J381" s="42" t="s">
        <v>1129</v>
      </c>
      <c r="K381" s="42" t="s">
        <v>1035</v>
      </c>
      <c r="L381" s="42" t="s">
        <v>1070</v>
      </c>
      <c r="M381" s="42" t="s">
        <v>1071</v>
      </c>
      <c r="N381" s="42" t="s">
        <v>1072</v>
      </c>
      <c r="O381" s="43">
        <v>0</v>
      </c>
      <c r="P381" s="44">
        <v>4</v>
      </c>
      <c r="Q381" s="44">
        <v>0</v>
      </c>
      <c r="R381" s="44">
        <v>4</v>
      </c>
      <c r="S381" s="45">
        <v>4.9994225698353108E-3</v>
      </c>
      <c r="T381" s="45">
        <v>0</v>
      </c>
      <c r="U381" s="45">
        <v>4.9994225698353108E-3</v>
      </c>
      <c r="V381" s="45">
        <v>4.5494745385501302E-3</v>
      </c>
      <c r="W381" s="45">
        <v>-5.4593694462601609E-4</v>
      </c>
      <c r="X381" s="45">
        <v>4.0035375939241205E-3</v>
      </c>
      <c r="Y381" s="46">
        <f t="shared" si="10"/>
        <v>6.0053063908861802E-4</v>
      </c>
      <c r="Z381" s="46">
        <f t="shared" si="11"/>
        <v>3.4030069548355024E-3</v>
      </c>
    </row>
    <row r="382" spans="1:26" ht="13" customHeight="1">
      <c r="A382" s="42" t="s">
        <v>136</v>
      </c>
      <c r="B382" s="42" t="s">
        <v>400</v>
      </c>
      <c r="C382" s="42" t="s">
        <v>121</v>
      </c>
      <c r="D382" s="42" t="s">
        <v>197</v>
      </c>
      <c r="E382" s="42" t="s">
        <v>1068</v>
      </c>
      <c r="G382" s="42" t="s">
        <v>400</v>
      </c>
      <c r="J382" s="42" t="s">
        <v>1129</v>
      </c>
      <c r="K382" s="42" t="s">
        <v>1035</v>
      </c>
      <c r="L382" s="42" t="s">
        <v>1070</v>
      </c>
      <c r="M382" s="42" t="s">
        <v>1071</v>
      </c>
      <c r="N382" s="42" t="s">
        <v>1072</v>
      </c>
      <c r="O382" s="43">
        <v>0</v>
      </c>
      <c r="P382" s="44">
        <v>109</v>
      </c>
      <c r="Q382" s="44">
        <v>0</v>
      </c>
      <c r="R382" s="44">
        <v>109</v>
      </c>
      <c r="S382" s="45">
        <v>8.8665104011310409E-3</v>
      </c>
      <c r="T382" s="45">
        <v>0</v>
      </c>
      <c r="U382" s="45">
        <v>8.8665104011310409E-3</v>
      </c>
      <c r="V382" s="45">
        <v>8.06852446502925E-3</v>
      </c>
      <c r="W382" s="45">
        <v>-9.6822293580351012E-4</v>
      </c>
      <c r="X382" s="45">
        <v>7.1003015292257403E-3</v>
      </c>
      <c r="Y382" s="46">
        <f t="shared" si="10"/>
        <v>1.065045229383861E-3</v>
      </c>
      <c r="Z382" s="46">
        <f t="shared" si="11"/>
        <v>6.0352562998418798E-3</v>
      </c>
    </row>
    <row r="383" spans="1:26" ht="13" customHeight="1">
      <c r="A383" s="42" t="s">
        <v>136</v>
      </c>
      <c r="B383" s="42" t="s">
        <v>312</v>
      </c>
      <c r="C383" s="42" t="s">
        <v>1130</v>
      </c>
      <c r="D383" s="42" t="s">
        <v>52</v>
      </c>
      <c r="E383" s="42" t="s">
        <v>1068</v>
      </c>
      <c r="G383" s="42" t="s">
        <v>312</v>
      </c>
      <c r="J383" s="42" t="s">
        <v>1129</v>
      </c>
      <c r="K383" s="42" t="s">
        <v>1036</v>
      </c>
      <c r="L383" s="42" t="s">
        <v>1070</v>
      </c>
      <c r="M383" s="42" t="s">
        <v>1071</v>
      </c>
      <c r="N383" s="42" t="s">
        <v>1072</v>
      </c>
      <c r="O383" s="43">
        <v>0</v>
      </c>
      <c r="P383" s="44">
        <v>1</v>
      </c>
      <c r="Q383" s="44">
        <v>0</v>
      </c>
      <c r="R383" s="44">
        <v>1</v>
      </c>
      <c r="S383" s="45">
        <v>3.1863244365260999E-3</v>
      </c>
      <c r="T383" s="45">
        <v>0</v>
      </c>
      <c r="U383" s="45">
        <v>3.1863244365260999E-3</v>
      </c>
      <c r="V383" s="45">
        <v>2.8995552372387502E-3</v>
      </c>
      <c r="W383" s="45">
        <v>-3.4794662846865002E-4</v>
      </c>
      <c r="X383" s="45">
        <v>2.5516086087700998E-3</v>
      </c>
      <c r="Y383" s="46">
        <f t="shared" si="10"/>
        <v>3.8274129131551498E-4</v>
      </c>
      <c r="Z383" s="46">
        <f t="shared" si="11"/>
        <v>2.1688673174545849E-3</v>
      </c>
    </row>
    <row r="384" spans="1:26" ht="13" customHeight="1">
      <c r="A384" s="42" t="s">
        <v>136</v>
      </c>
      <c r="B384" s="42" t="s">
        <v>433</v>
      </c>
      <c r="C384" s="42" t="s">
        <v>61</v>
      </c>
      <c r="D384" s="42" t="s">
        <v>434</v>
      </c>
      <c r="E384" s="42" t="s">
        <v>1068</v>
      </c>
      <c r="G384" s="42" t="s">
        <v>433</v>
      </c>
      <c r="J384" s="42" t="s">
        <v>1129</v>
      </c>
      <c r="K384" s="42" t="s">
        <v>1035</v>
      </c>
      <c r="L384" s="42" t="s">
        <v>1070</v>
      </c>
      <c r="M384" s="42" t="s">
        <v>1071</v>
      </c>
      <c r="N384" s="42" t="s">
        <v>1072</v>
      </c>
      <c r="O384" s="43">
        <v>0</v>
      </c>
      <c r="P384" s="44">
        <v>4</v>
      </c>
      <c r="Q384" s="44">
        <v>0</v>
      </c>
      <c r="R384" s="44">
        <v>4</v>
      </c>
      <c r="S384" s="45">
        <v>3.2537652848187301E-4</v>
      </c>
      <c r="T384" s="45">
        <v>0</v>
      </c>
      <c r="U384" s="45">
        <v>3.2537652848187301E-4</v>
      </c>
      <c r="V384" s="45">
        <v>2.96092640918504E-4</v>
      </c>
      <c r="W384" s="45">
        <v>-3.55311169102205E-5</v>
      </c>
      <c r="X384" s="45">
        <v>2.60561524008284E-4</v>
      </c>
      <c r="Y384" s="46">
        <f t="shared" si="10"/>
        <v>3.9084228601242598E-5</v>
      </c>
      <c r="Z384" s="46">
        <f t="shared" si="11"/>
        <v>2.2147729540704142E-4</v>
      </c>
    </row>
    <row r="385" spans="1:26" ht="13" customHeight="1">
      <c r="A385" s="42" t="s">
        <v>136</v>
      </c>
      <c r="B385" s="42" t="s">
        <v>1120</v>
      </c>
      <c r="C385" s="42" t="s">
        <v>174</v>
      </c>
      <c r="D385" s="42" t="s">
        <v>257</v>
      </c>
      <c r="E385" s="42" t="s">
        <v>1068</v>
      </c>
      <c r="G385" s="42" t="s">
        <v>1120</v>
      </c>
      <c r="J385" s="42" t="s">
        <v>1129</v>
      </c>
      <c r="K385" s="42" t="s">
        <v>1114</v>
      </c>
      <c r="L385" s="42" t="s">
        <v>1070</v>
      </c>
      <c r="M385" s="42" t="s">
        <v>1071</v>
      </c>
      <c r="N385" s="42" t="s">
        <v>1072</v>
      </c>
      <c r="O385" s="43">
        <v>0</v>
      </c>
      <c r="P385" s="44">
        <v>5</v>
      </c>
      <c r="Q385" s="44">
        <v>0</v>
      </c>
      <c r="R385" s="44">
        <v>5</v>
      </c>
      <c r="S385" s="45">
        <v>3.0156843398884501E-2</v>
      </c>
      <c r="T385" s="45">
        <v>0</v>
      </c>
      <c r="U385" s="45">
        <v>3.0156843398884501E-2</v>
      </c>
      <c r="V385" s="45">
        <v>2.74427274929849E-2</v>
      </c>
      <c r="W385" s="45">
        <v>-3.2931272991581903E-3</v>
      </c>
      <c r="X385" s="45">
        <v>2.4149600193826698E-2</v>
      </c>
      <c r="Y385" s="46">
        <f t="shared" si="10"/>
        <v>3.6224400290740047E-3</v>
      </c>
      <c r="Z385" s="46">
        <f t="shared" si="11"/>
        <v>2.0527160164752693E-2</v>
      </c>
    </row>
    <row r="386" spans="1:26" ht="13" customHeight="1">
      <c r="A386" s="42" t="s">
        <v>136</v>
      </c>
      <c r="B386" s="42" t="s">
        <v>141</v>
      </c>
      <c r="C386" s="42" t="s">
        <v>66</v>
      </c>
      <c r="D386" s="42" t="s">
        <v>142</v>
      </c>
      <c r="E386" s="42" t="s">
        <v>1068</v>
      </c>
      <c r="G386" s="42" t="s">
        <v>141</v>
      </c>
      <c r="J386" s="42" t="s">
        <v>1129</v>
      </c>
      <c r="K386" s="42" t="s">
        <v>1033</v>
      </c>
      <c r="L386" s="42" t="s">
        <v>1070</v>
      </c>
      <c r="M386" s="42" t="s">
        <v>1071</v>
      </c>
      <c r="N386" s="42" t="s">
        <v>1072</v>
      </c>
      <c r="O386" s="43">
        <v>0</v>
      </c>
      <c r="P386" s="44">
        <v>7</v>
      </c>
      <c r="Q386" s="44">
        <v>0</v>
      </c>
      <c r="R386" s="44">
        <v>7</v>
      </c>
      <c r="S386" s="45">
        <v>2.0685227049938002E-2</v>
      </c>
      <c r="T386" s="45">
        <v>0</v>
      </c>
      <c r="U386" s="45">
        <v>2.0685227049938002E-2</v>
      </c>
      <c r="V386" s="45">
        <v>1.8823556615443601E-2</v>
      </c>
      <c r="W386" s="45">
        <v>-2.2588267938532304E-3</v>
      </c>
      <c r="X386" s="45">
        <v>1.65647298215903E-2</v>
      </c>
      <c r="Y386" s="46">
        <f t="shared" ref="Y386:Y449" si="12">X386*0.15</f>
        <v>2.484709473238545E-3</v>
      </c>
      <c r="Z386" s="46">
        <f t="shared" ref="Z386:Z449" si="13">X386-Y386</f>
        <v>1.4080020348351754E-2</v>
      </c>
    </row>
    <row r="387" spans="1:26" ht="13" customHeight="1">
      <c r="A387" s="42" t="s">
        <v>136</v>
      </c>
      <c r="B387" s="42" t="s">
        <v>335</v>
      </c>
      <c r="C387" s="42" t="s">
        <v>121</v>
      </c>
      <c r="D387" s="42" t="s">
        <v>336</v>
      </c>
      <c r="E387" s="42" t="s">
        <v>1068</v>
      </c>
      <c r="G387" s="42" t="s">
        <v>335</v>
      </c>
      <c r="J387" s="42" t="s">
        <v>1129</v>
      </c>
      <c r="K387" s="42" t="s">
        <v>1114</v>
      </c>
      <c r="L387" s="42" t="s">
        <v>1070</v>
      </c>
      <c r="M387" s="42" t="s">
        <v>1071</v>
      </c>
      <c r="N387" s="42" t="s">
        <v>1072</v>
      </c>
      <c r="O387" s="43">
        <v>0</v>
      </c>
      <c r="P387" s="44">
        <v>49</v>
      </c>
      <c r="Q387" s="44">
        <v>0</v>
      </c>
      <c r="R387" s="44">
        <v>49</v>
      </c>
      <c r="S387" s="45">
        <v>0.29553706530906804</v>
      </c>
      <c r="T387" s="45">
        <v>0</v>
      </c>
      <c r="U387" s="45">
        <v>0.29553706530906804</v>
      </c>
      <c r="V387" s="45">
        <v>0.26893872943125202</v>
      </c>
      <c r="W387" s="45">
        <v>-3.2272647531750201E-2</v>
      </c>
      <c r="X387" s="45">
        <v>0.23666608189950203</v>
      </c>
      <c r="Y387" s="46">
        <f t="shared" si="12"/>
        <v>3.54999122849253E-2</v>
      </c>
      <c r="Z387" s="46">
        <f t="shared" si="13"/>
        <v>0.20116616961457673</v>
      </c>
    </row>
    <row r="388" spans="1:26" ht="13" customHeight="1">
      <c r="A388" s="42" t="s">
        <v>136</v>
      </c>
      <c r="B388" s="42" t="s">
        <v>1131</v>
      </c>
      <c r="C388" s="42" t="s">
        <v>210</v>
      </c>
      <c r="D388" s="42" t="s">
        <v>603</v>
      </c>
      <c r="E388" s="42" t="s">
        <v>1068</v>
      </c>
      <c r="G388" s="42" t="s">
        <v>1131</v>
      </c>
      <c r="J388" s="42" t="s">
        <v>1129</v>
      </c>
      <c r="K388" s="42" t="s">
        <v>1035</v>
      </c>
      <c r="L388" s="42" t="s">
        <v>1070</v>
      </c>
      <c r="M388" s="42" t="s">
        <v>1071</v>
      </c>
      <c r="N388" s="42" t="s">
        <v>1072</v>
      </c>
      <c r="O388" s="43">
        <v>0</v>
      </c>
      <c r="P388" s="44">
        <v>1</v>
      </c>
      <c r="Q388" s="44">
        <v>0</v>
      </c>
      <c r="R388" s="44">
        <v>1</v>
      </c>
      <c r="S388" s="45">
        <v>1.2498556424588301E-3</v>
      </c>
      <c r="T388" s="45">
        <v>0</v>
      </c>
      <c r="U388" s="45">
        <v>1.2498556424588301E-3</v>
      </c>
      <c r="V388" s="45">
        <v>1.1373686346375302E-3</v>
      </c>
      <c r="W388" s="45">
        <v>-1.3648423615650402E-4</v>
      </c>
      <c r="X388" s="45">
        <v>1.0008843984810301E-3</v>
      </c>
      <c r="Y388" s="46">
        <f t="shared" si="12"/>
        <v>1.501326597721545E-4</v>
      </c>
      <c r="Z388" s="46">
        <f t="shared" si="13"/>
        <v>8.507517387088756E-4</v>
      </c>
    </row>
    <row r="389" spans="1:26" ht="13" customHeight="1">
      <c r="A389" s="42" t="s">
        <v>136</v>
      </c>
      <c r="B389" s="42" t="s">
        <v>398</v>
      </c>
      <c r="C389" s="42" t="s">
        <v>61</v>
      </c>
      <c r="D389" s="42" t="s">
        <v>399</v>
      </c>
      <c r="E389" s="42" t="s">
        <v>1068</v>
      </c>
      <c r="G389" s="42" t="s">
        <v>398</v>
      </c>
      <c r="J389" s="42" t="s">
        <v>1129</v>
      </c>
      <c r="K389" s="42" t="s">
        <v>1114</v>
      </c>
      <c r="L389" s="42" t="s">
        <v>1070</v>
      </c>
      <c r="M389" s="42" t="s">
        <v>1071</v>
      </c>
      <c r="N389" s="42" t="s">
        <v>1072</v>
      </c>
      <c r="O389" s="43">
        <v>0</v>
      </c>
      <c r="P389" s="44">
        <v>7</v>
      </c>
      <c r="Q389" s="44">
        <v>0</v>
      </c>
      <c r="R389" s="44">
        <v>7</v>
      </c>
      <c r="S389" s="45">
        <v>2.4321262257591798E-2</v>
      </c>
      <c r="T389" s="45">
        <v>0</v>
      </c>
      <c r="U389" s="45">
        <v>2.4321262257591798E-2</v>
      </c>
      <c r="V389" s="45">
        <v>2.2132348654408499E-2</v>
      </c>
      <c r="W389" s="45">
        <v>-2.6558818385290302E-3</v>
      </c>
      <c r="X389" s="45">
        <v>1.9476466815879501E-2</v>
      </c>
      <c r="Y389" s="46">
        <f t="shared" si="12"/>
        <v>2.9214700223819251E-3</v>
      </c>
      <c r="Z389" s="46">
        <f t="shared" si="13"/>
        <v>1.6554996793497576E-2</v>
      </c>
    </row>
    <row r="390" spans="1:26" ht="13" customHeight="1">
      <c r="A390" s="42" t="s">
        <v>136</v>
      </c>
      <c r="B390" s="42" t="s">
        <v>139</v>
      </c>
      <c r="C390" s="42" t="s">
        <v>121</v>
      </c>
      <c r="D390" s="42" t="s">
        <v>140</v>
      </c>
      <c r="E390" s="42" t="s">
        <v>1068</v>
      </c>
      <c r="G390" s="42" t="s">
        <v>139</v>
      </c>
      <c r="J390" s="42" t="s">
        <v>1129</v>
      </c>
      <c r="K390" s="42" t="s">
        <v>1032</v>
      </c>
      <c r="L390" s="42" t="s">
        <v>1070</v>
      </c>
      <c r="M390" s="42" t="s">
        <v>1071</v>
      </c>
      <c r="N390" s="42" t="s">
        <v>1072</v>
      </c>
      <c r="O390" s="43">
        <v>0</v>
      </c>
      <c r="P390" s="44">
        <v>90</v>
      </c>
      <c r="Q390" s="44">
        <v>0</v>
      </c>
      <c r="R390" s="44">
        <v>90</v>
      </c>
      <c r="S390" s="45">
        <v>1.0410106147106199E-2</v>
      </c>
      <c r="T390" s="45">
        <v>0</v>
      </c>
      <c r="U390" s="45">
        <v>1.0410106147106199E-2</v>
      </c>
      <c r="V390" s="45">
        <v>9.4731965938665997E-3</v>
      </c>
      <c r="W390" s="45">
        <v>-1.1367835912639902E-3</v>
      </c>
      <c r="X390" s="45">
        <v>8.33641300260261E-3</v>
      </c>
      <c r="Y390" s="46">
        <f t="shared" si="12"/>
        <v>1.2504619503903914E-3</v>
      </c>
      <c r="Z390" s="46">
        <f t="shared" si="13"/>
        <v>7.085951052212219E-3</v>
      </c>
    </row>
    <row r="391" spans="1:26" ht="13" customHeight="1">
      <c r="A391" s="42" t="s">
        <v>136</v>
      </c>
      <c r="B391" s="42" t="s">
        <v>242</v>
      </c>
      <c r="C391" s="42" t="s">
        <v>121</v>
      </c>
      <c r="D391" s="42" t="s">
        <v>187</v>
      </c>
      <c r="E391" s="42" t="s">
        <v>1068</v>
      </c>
      <c r="G391" s="42" t="s">
        <v>242</v>
      </c>
      <c r="J391" s="42" t="s">
        <v>1129</v>
      </c>
      <c r="K391" s="42" t="s">
        <v>1033</v>
      </c>
      <c r="L391" s="42" t="s">
        <v>1070</v>
      </c>
      <c r="M391" s="42" t="s">
        <v>1071</v>
      </c>
      <c r="N391" s="42" t="s">
        <v>1072</v>
      </c>
      <c r="O391" s="43">
        <v>0</v>
      </c>
      <c r="P391" s="44">
        <v>5</v>
      </c>
      <c r="Q391" s="44">
        <v>0</v>
      </c>
      <c r="R391" s="44">
        <v>5</v>
      </c>
      <c r="S391" s="45">
        <v>2.5540754918941599E-2</v>
      </c>
      <c r="T391" s="45">
        <v>0</v>
      </c>
      <c r="U391" s="45">
        <v>2.5540754918941599E-2</v>
      </c>
      <c r="V391" s="45">
        <v>2.3242086976236798E-2</v>
      </c>
      <c r="W391" s="45">
        <v>-2.7890504371484203E-3</v>
      </c>
      <c r="X391" s="45">
        <v>2.04530365390884E-2</v>
      </c>
      <c r="Y391" s="46">
        <f t="shared" si="12"/>
        <v>3.06795548086326E-3</v>
      </c>
      <c r="Z391" s="46">
        <f t="shared" si="13"/>
        <v>1.738508105822514E-2</v>
      </c>
    </row>
    <row r="392" spans="1:26" ht="13" customHeight="1">
      <c r="A392" s="42" t="s">
        <v>136</v>
      </c>
      <c r="B392" s="42" t="s">
        <v>795</v>
      </c>
      <c r="C392" s="42" t="s">
        <v>65</v>
      </c>
      <c r="D392" s="42" t="s">
        <v>796</v>
      </c>
      <c r="E392" s="42" t="s">
        <v>1068</v>
      </c>
      <c r="G392" s="42" t="s">
        <v>795</v>
      </c>
      <c r="J392" s="42" t="s">
        <v>1129</v>
      </c>
      <c r="K392" s="42" t="s">
        <v>1032</v>
      </c>
      <c r="L392" s="42" t="s">
        <v>1070</v>
      </c>
      <c r="M392" s="42" t="s">
        <v>1071</v>
      </c>
      <c r="N392" s="42" t="s">
        <v>1072</v>
      </c>
      <c r="O392" s="43">
        <v>0</v>
      </c>
      <c r="P392" s="44">
        <v>4</v>
      </c>
      <c r="Q392" s="44">
        <v>0</v>
      </c>
      <c r="R392" s="44">
        <v>4</v>
      </c>
      <c r="S392" s="45">
        <v>6.6681201006115604E-3</v>
      </c>
      <c r="T392" s="45">
        <v>0</v>
      </c>
      <c r="U392" s="45">
        <v>6.6681201006115604E-3</v>
      </c>
      <c r="V392" s="45">
        <v>6.0679892915565204E-3</v>
      </c>
      <c r="W392" s="45">
        <v>-7.2815871498678204E-4</v>
      </c>
      <c r="X392" s="45">
        <v>5.3398305765697401E-3</v>
      </c>
      <c r="Y392" s="46">
        <f t="shared" si="12"/>
        <v>8.0097458648546098E-4</v>
      </c>
      <c r="Z392" s="46">
        <f t="shared" si="13"/>
        <v>4.5388559900842789E-3</v>
      </c>
    </row>
    <row r="393" spans="1:26" ht="13" customHeight="1">
      <c r="A393" s="42" t="s">
        <v>136</v>
      </c>
      <c r="B393" s="42" t="s">
        <v>292</v>
      </c>
      <c r="C393" s="42" t="s">
        <v>121</v>
      </c>
      <c r="D393" s="42" t="s">
        <v>293</v>
      </c>
      <c r="E393" s="42" t="s">
        <v>1068</v>
      </c>
      <c r="G393" s="42" t="s">
        <v>292</v>
      </c>
      <c r="J393" s="42" t="s">
        <v>1129</v>
      </c>
      <c r="K393" s="42" t="s">
        <v>1035</v>
      </c>
      <c r="L393" s="42" t="s">
        <v>1070</v>
      </c>
      <c r="M393" s="42" t="s">
        <v>1071</v>
      </c>
      <c r="N393" s="42" t="s">
        <v>1072</v>
      </c>
      <c r="O393" s="43">
        <v>0</v>
      </c>
      <c r="P393" s="44">
        <v>7</v>
      </c>
      <c r="Q393" s="44">
        <v>0</v>
      </c>
      <c r="R393" s="44">
        <v>7</v>
      </c>
      <c r="S393" s="45">
        <v>8.7071345244982001E-3</v>
      </c>
      <c r="T393" s="45">
        <v>0</v>
      </c>
      <c r="U393" s="45">
        <v>8.7071345244982001E-3</v>
      </c>
      <c r="V393" s="45">
        <v>7.9234924172933603E-3</v>
      </c>
      <c r="W393" s="45">
        <v>-9.5081909007520401E-4</v>
      </c>
      <c r="X393" s="45">
        <v>6.9726733272181601E-3</v>
      </c>
      <c r="Y393" s="46">
        <f t="shared" si="12"/>
        <v>1.0459009990827239E-3</v>
      </c>
      <c r="Z393" s="46">
        <f t="shared" si="13"/>
        <v>5.9267723281354358E-3</v>
      </c>
    </row>
    <row r="394" spans="1:26" ht="13" customHeight="1">
      <c r="A394" s="42" t="s">
        <v>136</v>
      </c>
      <c r="B394" s="42" t="s">
        <v>400</v>
      </c>
      <c r="C394" s="42" t="s">
        <v>121</v>
      </c>
      <c r="D394" s="42" t="s">
        <v>197</v>
      </c>
      <c r="E394" s="42" t="s">
        <v>1068</v>
      </c>
      <c r="G394" s="42" t="s">
        <v>400</v>
      </c>
      <c r="J394" s="42" t="s">
        <v>1129</v>
      </c>
      <c r="K394" s="42" t="s">
        <v>1036</v>
      </c>
      <c r="L394" s="42" t="s">
        <v>1070</v>
      </c>
      <c r="M394" s="42" t="s">
        <v>1071</v>
      </c>
      <c r="N394" s="42" t="s">
        <v>1072</v>
      </c>
      <c r="O394" s="43">
        <v>0</v>
      </c>
      <c r="P394" s="44">
        <v>1</v>
      </c>
      <c r="Q394" s="44">
        <v>0</v>
      </c>
      <c r="R394" s="44">
        <v>1</v>
      </c>
      <c r="S394" s="45">
        <v>2.2847266950156804E-3</v>
      </c>
      <c r="T394" s="45">
        <v>0</v>
      </c>
      <c r="U394" s="45">
        <v>2.2847266950156804E-3</v>
      </c>
      <c r="V394" s="45">
        <v>2.0791012924642701E-3</v>
      </c>
      <c r="W394" s="45">
        <v>-2.4949215509571202E-4</v>
      </c>
      <c r="X394" s="45">
        <v>1.8296091373685502E-3</v>
      </c>
      <c r="Y394" s="46">
        <f t="shared" si="12"/>
        <v>2.7444137060528252E-4</v>
      </c>
      <c r="Z394" s="46">
        <f t="shared" si="13"/>
        <v>1.5551677667632676E-3</v>
      </c>
    </row>
    <row r="395" spans="1:26" ht="13" customHeight="1">
      <c r="A395" s="42" t="s">
        <v>136</v>
      </c>
      <c r="B395" s="42" t="s">
        <v>265</v>
      </c>
      <c r="C395" s="42" t="s">
        <v>77</v>
      </c>
      <c r="D395" s="42" t="s">
        <v>266</v>
      </c>
      <c r="E395" s="42" t="s">
        <v>1068</v>
      </c>
      <c r="G395" s="42" t="s">
        <v>265</v>
      </c>
      <c r="J395" s="42" t="s">
        <v>1129</v>
      </c>
      <c r="K395" s="42" t="s">
        <v>1033</v>
      </c>
      <c r="L395" s="42" t="s">
        <v>1070</v>
      </c>
      <c r="M395" s="42" t="s">
        <v>1071</v>
      </c>
      <c r="N395" s="42" t="s">
        <v>1072</v>
      </c>
      <c r="O395" s="43">
        <v>0</v>
      </c>
      <c r="P395" s="44">
        <v>1</v>
      </c>
      <c r="Q395" s="44">
        <v>0</v>
      </c>
      <c r="R395" s="44">
        <v>1</v>
      </c>
      <c r="S395" s="45">
        <v>2.9550324357054303E-3</v>
      </c>
      <c r="T395" s="45">
        <v>0</v>
      </c>
      <c r="U395" s="45">
        <v>2.9550324357054303E-3</v>
      </c>
      <c r="V395" s="45">
        <v>2.6890795164919404E-3</v>
      </c>
      <c r="W395" s="45">
        <v>-3.2268954197903205E-4</v>
      </c>
      <c r="X395" s="45">
        <v>2.3663899745129001E-3</v>
      </c>
      <c r="Y395" s="46">
        <f t="shared" si="12"/>
        <v>3.5495849617693499E-4</v>
      </c>
      <c r="Z395" s="46">
        <f t="shared" si="13"/>
        <v>2.0114314783359652E-3</v>
      </c>
    </row>
    <row r="396" spans="1:26" ht="13" customHeight="1">
      <c r="A396" s="42" t="s">
        <v>136</v>
      </c>
      <c r="B396" s="42" t="s">
        <v>300</v>
      </c>
      <c r="C396" s="42" t="s">
        <v>1083</v>
      </c>
      <c r="D396" s="42" t="s">
        <v>301</v>
      </c>
      <c r="E396" s="42" t="s">
        <v>1068</v>
      </c>
      <c r="G396" s="42" t="s">
        <v>300</v>
      </c>
      <c r="J396" s="42" t="s">
        <v>1129</v>
      </c>
      <c r="K396" s="42" t="s">
        <v>1036</v>
      </c>
      <c r="L396" s="42" t="s">
        <v>1070</v>
      </c>
      <c r="M396" s="42" t="s">
        <v>1071</v>
      </c>
      <c r="N396" s="42" t="s">
        <v>1072</v>
      </c>
      <c r="O396" s="43">
        <v>0</v>
      </c>
      <c r="P396" s="44">
        <v>4</v>
      </c>
      <c r="Q396" s="44">
        <v>0</v>
      </c>
      <c r="R396" s="44">
        <v>4</v>
      </c>
      <c r="S396" s="45">
        <v>1.27452977461044E-2</v>
      </c>
      <c r="T396" s="45">
        <v>0</v>
      </c>
      <c r="U396" s="45">
        <v>1.27452977461044E-2</v>
      </c>
      <c r="V396" s="45">
        <v>1.1598220948955001E-2</v>
      </c>
      <c r="W396" s="45">
        <v>-1.3917865138745999E-3</v>
      </c>
      <c r="X396" s="45">
        <v>1.0206434435080399E-2</v>
      </c>
      <c r="Y396" s="46">
        <f t="shared" si="12"/>
        <v>1.5309651652620599E-3</v>
      </c>
      <c r="Z396" s="46">
        <f t="shared" si="13"/>
        <v>8.6754692698183394E-3</v>
      </c>
    </row>
    <row r="397" spans="1:26" ht="13" customHeight="1">
      <c r="A397" s="42" t="s">
        <v>136</v>
      </c>
      <c r="B397" s="42" t="s">
        <v>421</v>
      </c>
      <c r="C397" s="42" t="s">
        <v>61</v>
      </c>
      <c r="D397" s="42" t="s">
        <v>1122</v>
      </c>
      <c r="E397" s="42" t="s">
        <v>1068</v>
      </c>
      <c r="G397" s="42" t="s">
        <v>421</v>
      </c>
      <c r="J397" s="42" t="s">
        <v>1129</v>
      </c>
      <c r="K397" s="42" t="s">
        <v>1032</v>
      </c>
      <c r="L397" s="42" t="s">
        <v>1070</v>
      </c>
      <c r="M397" s="42" t="s">
        <v>1071</v>
      </c>
      <c r="N397" s="42" t="s">
        <v>1072</v>
      </c>
      <c r="O397" s="43">
        <v>0</v>
      </c>
      <c r="P397" s="44">
        <v>9</v>
      </c>
      <c r="Q397" s="44">
        <v>0</v>
      </c>
      <c r="R397" s="44">
        <v>9</v>
      </c>
      <c r="S397" s="45">
        <v>1.0410106147106201E-3</v>
      </c>
      <c r="T397" s="45">
        <v>0</v>
      </c>
      <c r="U397" s="45">
        <v>1.0410106147106201E-3</v>
      </c>
      <c r="V397" s="45">
        <v>9.4731965938666003E-4</v>
      </c>
      <c r="W397" s="45">
        <v>-1.1367835912639901E-4</v>
      </c>
      <c r="X397" s="45">
        <v>8.3364130026026108E-4</v>
      </c>
      <c r="Y397" s="46">
        <f t="shared" si="12"/>
        <v>1.2504619503903917E-4</v>
      </c>
      <c r="Z397" s="46">
        <f t="shared" si="13"/>
        <v>7.0859510522122194E-4</v>
      </c>
    </row>
    <row r="398" spans="1:26" ht="13" customHeight="1">
      <c r="A398" s="42" t="s">
        <v>136</v>
      </c>
      <c r="B398" s="42" t="s">
        <v>795</v>
      </c>
      <c r="C398" s="42" t="s">
        <v>65</v>
      </c>
      <c r="D398" s="42" t="s">
        <v>796</v>
      </c>
      <c r="E398" s="42" t="s">
        <v>1068</v>
      </c>
      <c r="G398" s="42" t="s">
        <v>795</v>
      </c>
      <c r="J398" s="42" t="s">
        <v>1129</v>
      </c>
      <c r="K398" s="42" t="s">
        <v>1035</v>
      </c>
      <c r="L398" s="42" t="s">
        <v>1070</v>
      </c>
      <c r="M398" s="42" t="s">
        <v>1071</v>
      </c>
      <c r="N398" s="42" t="s">
        <v>1072</v>
      </c>
      <c r="O398" s="43">
        <v>0</v>
      </c>
      <c r="P398" s="44">
        <v>8</v>
      </c>
      <c r="Q398" s="44">
        <v>0</v>
      </c>
      <c r="R398" s="44">
        <v>8</v>
      </c>
      <c r="S398" s="45">
        <v>9.9988451396706216E-3</v>
      </c>
      <c r="T398" s="45">
        <v>0</v>
      </c>
      <c r="U398" s="45">
        <v>9.9988451396706216E-3</v>
      </c>
      <c r="V398" s="45">
        <v>9.0989490771002709E-3</v>
      </c>
      <c r="W398" s="45">
        <v>-1.09187388925203E-3</v>
      </c>
      <c r="X398" s="45">
        <v>8.0070751878482307E-3</v>
      </c>
      <c r="Y398" s="46">
        <f t="shared" si="12"/>
        <v>1.2010612781772345E-3</v>
      </c>
      <c r="Z398" s="46">
        <f t="shared" si="13"/>
        <v>6.8060139096709962E-3</v>
      </c>
    </row>
    <row r="399" spans="1:26" ht="13" customHeight="1">
      <c r="A399" s="42" t="s">
        <v>136</v>
      </c>
      <c r="B399" s="42" t="s">
        <v>230</v>
      </c>
      <c r="C399" s="42" t="s">
        <v>121</v>
      </c>
      <c r="D399" s="42" t="s">
        <v>243</v>
      </c>
      <c r="E399" s="42" t="s">
        <v>1068</v>
      </c>
      <c r="G399" s="42" t="s">
        <v>230</v>
      </c>
      <c r="J399" s="42" t="s">
        <v>1129</v>
      </c>
      <c r="K399" s="42" t="s">
        <v>1114</v>
      </c>
      <c r="L399" s="42" t="s">
        <v>1070</v>
      </c>
      <c r="M399" s="42" t="s">
        <v>1071</v>
      </c>
      <c r="N399" s="42" t="s">
        <v>1072</v>
      </c>
      <c r="O399" s="43">
        <v>0</v>
      </c>
      <c r="P399" s="44">
        <v>151</v>
      </c>
      <c r="Q399" s="44">
        <v>0</v>
      </c>
      <c r="R399" s="44">
        <v>151</v>
      </c>
      <c r="S399" s="45">
        <v>0.91073667064631203</v>
      </c>
      <c r="T399" s="45">
        <v>0</v>
      </c>
      <c r="U399" s="45">
        <v>0.91073667064631203</v>
      </c>
      <c r="V399" s="45">
        <v>0.82877037028814404</v>
      </c>
      <c r="W399" s="45">
        <v>-9.9452444434577292E-2</v>
      </c>
      <c r="X399" s="45">
        <v>0.72931792585356703</v>
      </c>
      <c r="Y399" s="46">
        <f t="shared" si="12"/>
        <v>0.10939768887803505</v>
      </c>
      <c r="Z399" s="46">
        <f t="shared" si="13"/>
        <v>0.619920236975532</v>
      </c>
    </row>
    <row r="400" spans="1:26" ht="13" customHeight="1">
      <c r="A400" s="42" t="s">
        <v>136</v>
      </c>
      <c r="B400" s="42" t="s">
        <v>431</v>
      </c>
      <c r="C400" s="42" t="s">
        <v>61</v>
      </c>
      <c r="D400" s="42" t="s">
        <v>432</v>
      </c>
      <c r="E400" s="42" t="s">
        <v>1068</v>
      </c>
      <c r="G400" s="42" t="s">
        <v>431</v>
      </c>
      <c r="J400" s="42" t="s">
        <v>1129</v>
      </c>
      <c r="K400" s="42" t="s">
        <v>379</v>
      </c>
      <c r="L400" s="42" t="s">
        <v>1070</v>
      </c>
      <c r="M400" s="42" t="s">
        <v>1071</v>
      </c>
      <c r="N400" s="42" t="s">
        <v>1072</v>
      </c>
      <c r="O400" s="43">
        <v>0</v>
      </c>
      <c r="P400" s="44">
        <v>1</v>
      </c>
      <c r="Q400" s="44">
        <v>0</v>
      </c>
      <c r="R400" s="44">
        <v>1</v>
      </c>
      <c r="S400" s="45">
        <v>1.0359576582455E-4</v>
      </c>
      <c r="T400" s="45">
        <v>0</v>
      </c>
      <c r="U400" s="45">
        <v>1.0359576582455E-4</v>
      </c>
      <c r="V400" s="45">
        <v>9.4272146900340302E-5</v>
      </c>
      <c r="W400" s="45">
        <v>-1.13126576280408E-5</v>
      </c>
      <c r="X400" s="45">
        <v>8.2959489272299504E-5</v>
      </c>
      <c r="Y400" s="46">
        <f t="shared" si="12"/>
        <v>1.2443923390844925E-5</v>
      </c>
      <c r="Z400" s="46">
        <f t="shared" si="13"/>
        <v>7.0515565881454581E-5</v>
      </c>
    </row>
    <row r="401" spans="1:26" ht="13" customHeight="1">
      <c r="A401" s="42" t="s">
        <v>136</v>
      </c>
      <c r="B401" s="42" t="s">
        <v>1132</v>
      </c>
      <c r="C401" s="42" t="s">
        <v>210</v>
      </c>
      <c r="D401" s="42" t="s">
        <v>786</v>
      </c>
      <c r="E401" s="42" t="s">
        <v>1068</v>
      </c>
      <c r="G401" s="42" t="s">
        <v>1132</v>
      </c>
      <c r="J401" s="42" t="s">
        <v>1129</v>
      </c>
      <c r="K401" s="42" t="s">
        <v>379</v>
      </c>
      <c r="L401" s="42" t="s">
        <v>1070</v>
      </c>
      <c r="M401" s="42" t="s">
        <v>1071</v>
      </c>
      <c r="N401" s="42" t="s">
        <v>1072</v>
      </c>
      <c r="O401" s="43">
        <v>0</v>
      </c>
      <c r="P401" s="44">
        <v>1</v>
      </c>
      <c r="Q401" s="44">
        <v>0</v>
      </c>
      <c r="R401" s="44">
        <v>1</v>
      </c>
      <c r="S401" s="45">
        <v>1.0359576582455E-4</v>
      </c>
      <c r="T401" s="45">
        <v>0</v>
      </c>
      <c r="U401" s="45">
        <v>1.0359576582455E-4</v>
      </c>
      <c r="V401" s="45">
        <v>9.4272146900340302E-5</v>
      </c>
      <c r="W401" s="45">
        <v>-1.13126576280408E-5</v>
      </c>
      <c r="X401" s="45">
        <v>8.2959489272299504E-5</v>
      </c>
      <c r="Y401" s="46">
        <f t="shared" si="12"/>
        <v>1.2443923390844925E-5</v>
      </c>
      <c r="Z401" s="46">
        <f t="shared" si="13"/>
        <v>7.0515565881454581E-5</v>
      </c>
    </row>
    <row r="402" spans="1:26" ht="13" customHeight="1">
      <c r="A402" s="42" t="s">
        <v>136</v>
      </c>
      <c r="B402" s="42" t="s">
        <v>564</v>
      </c>
      <c r="C402" s="42" t="s">
        <v>61</v>
      </c>
      <c r="D402" s="42" t="s">
        <v>565</v>
      </c>
      <c r="E402" s="42" t="s">
        <v>1068</v>
      </c>
      <c r="G402" s="42" t="s">
        <v>564</v>
      </c>
      <c r="J402" s="42" t="s">
        <v>1129</v>
      </c>
      <c r="K402" s="42" t="s">
        <v>1035</v>
      </c>
      <c r="L402" s="42" t="s">
        <v>1070</v>
      </c>
      <c r="M402" s="42" t="s">
        <v>1071</v>
      </c>
      <c r="N402" s="42" t="s">
        <v>1072</v>
      </c>
      <c r="O402" s="43">
        <v>0</v>
      </c>
      <c r="P402" s="44">
        <v>1</v>
      </c>
      <c r="Q402" s="44">
        <v>0</v>
      </c>
      <c r="R402" s="44">
        <v>1</v>
      </c>
      <c r="S402" s="45">
        <v>1.2438763606426001E-3</v>
      </c>
      <c r="T402" s="45">
        <v>0</v>
      </c>
      <c r="U402" s="45">
        <v>1.2438763606426001E-3</v>
      </c>
      <c r="V402" s="45">
        <v>1.13192748818477E-3</v>
      </c>
      <c r="W402" s="45">
        <v>-1.35831298582172E-4</v>
      </c>
      <c r="X402" s="45">
        <v>9.9609618960259418E-4</v>
      </c>
      <c r="Y402" s="46">
        <f t="shared" si="12"/>
        <v>1.4941442844038913E-4</v>
      </c>
      <c r="Z402" s="46">
        <f t="shared" si="13"/>
        <v>8.4668176116220505E-4</v>
      </c>
    </row>
    <row r="403" spans="1:26" ht="13" customHeight="1">
      <c r="A403" s="42" t="s">
        <v>136</v>
      </c>
      <c r="B403" s="42" t="s">
        <v>192</v>
      </c>
      <c r="C403" s="42" t="s">
        <v>66</v>
      </c>
      <c r="D403" s="42" t="s">
        <v>193</v>
      </c>
      <c r="E403" s="42" t="s">
        <v>1068</v>
      </c>
      <c r="G403" s="42" t="s">
        <v>192</v>
      </c>
      <c r="J403" s="42" t="s">
        <v>1129</v>
      </c>
      <c r="K403" s="42" t="s">
        <v>1114</v>
      </c>
      <c r="L403" s="42" t="s">
        <v>1070</v>
      </c>
      <c r="M403" s="42" t="s">
        <v>1071</v>
      </c>
      <c r="N403" s="42" t="s">
        <v>1072</v>
      </c>
      <c r="O403" s="43">
        <v>0</v>
      </c>
      <c r="P403" s="44">
        <v>3</v>
      </c>
      <c r="Q403" s="44">
        <v>0</v>
      </c>
      <c r="R403" s="44">
        <v>3</v>
      </c>
      <c r="S403" s="45">
        <v>1.8094106039330701E-2</v>
      </c>
      <c r="T403" s="45">
        <v>0</v>
      </c>
      <c r="U403" s="45">
        <v>1.8094106039330701E-2</v>
      </c>
      <c r="V403" s="45">
        <v>1.64656364957909E-2</v>
      </c>
      <c r="W403" s="45">
        <v>-1.97587637949491E-3</v>
      </c>
      <c r="X403" s="45">
        <v>1.4489760116296001E-2</v>
      </c>
      <c r="Y403" s="46">
        <f t="shared" si="12"/>
        <v>2.1734640174444E-3</v>
      </c>
      <c r="Z403" s="46">
        <f t="shared" si="13"/>
        <v>1.2316296098851601E-2</v>
      </c>
    </row>
    <row r="404" spans="1:26" ht="13" customHeight="1">
      <c r="A404" s="42" t="s">
        <v>136</v>
      </c>
      <c r="B404" s="42" t="s">
        <v>471</v>
      </c>
      <c r="C404" s="42" t="s">
        <v>61</v>
      </c>
      <c r="D404" s="42" t="s">
        <v>1133</v>
      </c>
      <c r="E404" s="42" t="s">
        <v>1068</v>
      </c>
      <c r="G404" s="42" t="s">
        <v>471</v>
      </c>
      <c r="J404" s="42" t="s">
        <v>1129</v>
      </c>
      <c r="K404" s="42" t="s">
        <v>379</v>
      </c>
      <c r="L404" s="42" t="s">
        <v>1070</v>
      </c>
      <c r="M404" s="42" t="s">
        <v>1071</v>
      </c>
      <c r="N404" s="42" t="s">
        <v>1072</v>
      </c>
      <c r="O404" s="43">
        <v>0</v>
      </c>
      <c r="P404" s="44">
        <v>2</v>
      </c>
      <c r="Q404" s="44">
        <v>0</v>
      </c>
      <c r="R404" s="44">
        <v>2</v>
      </c>
      <c r="S404" s="45">
        <v>5.1057037671418401E-3</v>
      </c>
      <c r="T404" s="45">
        <v>0</v>
      </c>
      <c r="U404" s="45">
        <v>5.1057037671418401E-3</v>
      </c>
      <c r="V404" s="45">
        <v>4.6461904280990706E-3</v>
      </c>
      <c r="W404" s="45">
        <v>-5.5754285137188907E-4</v>
      </c>
      <c r="X404" s="45">
        <v>4.0886475767271807E-3</v>
      </c>
      <c r="Y404" s="46">
        <f t="shared" si="12"/>
        <v>6.1329713650907711E-4</v>
      </c>
      <c r="Z404" s="46">
        <f t="shared" si="13"/>
        <v>3.4753504402181036E-3</v>
      </c>
    </row>
    <row r="405" spans="1:26" ht="13" customHeight="1">
      <c r="A405" s="42" t="s">
        <v>136</v>
      </c>
      <c r="B405" s="42" t="s">
        <v>544</v>
      </c>
      <c r="C405" s="42" t="s">
        <v>61</v>
      </c>
      <c r="D405" s="42" t="s">
        <v>545</v>
      </c>
      <c r="E405" s="42" t="s">
        <v>1068</v>
      </c>
      <c r="G405" s="42" t="s">
        <v>544</v>
      </c>
      <c r="J405" s="42" t="s">
        <v>1129</v>
      </c>
      <c r="K405" s="42" t="s">
        <v>379</v>
      </c>
      <c r="L405" s="42" t="s">
        <v>1070</v>
      </c>
      <c r="M405" s="42" t="s">
        <v>1071</v>
      </c>
      <c r="N405" s="42" t="s">
        <v>1072</v>
      </c>
      <c r="O405" s="43">
        <v>0</v>
      </c>
      <c r="P405" s="44">
        <v>3</v>
      </c>
      <c r="Q405" s="44">
        <v>0</v>
      </c>
      <c r="R405" s="44">
        <v>3</v>
      </c>
      <c r="S405" s="45">
        <v>3.1078729747364904E-4</v>
      </c>
      <c r="T405" s="45">
        <v>0</v>
      </c>
      <c r="U405" s="45">
        <v>3.1078729747364904E-4</v>
      </c>
      <c r="V405" s="45">
        <v>2.82816440701021E-4</v>
      </c>
      <c r="W405" s="45">
        <v>-3.3937972884122497E-5</v>
      </c>
      <c r="X405" s="45">
        <v>2.4887846781689802E-4</v>
      </c>
      <c r="Y405" s="46">
        <f t="shared" si="12"/>
        <v>3.7331770172534701E-5</v>
      </c>
      <c r="Z405" s="46">
        <f t="shared" si="13"/>
        <v>2.1154669764436332E-4</v>
      </c>
    </row>
    <row r="406" spans="1:26" ht="13" customHeight="1">
      <c r="A406" s="42" t="s">
        <v>136</v>
      </c>
      <c r="B406" s="42" t="s">
        <v>556</v>
      </c>
      <c r="C406" s="42" t="s">
        <v>61</v>
      </c>
      <c r="D406" s="42" t="s">
        <v>557</v>
      </c>
      <c r="E406" s="42" t="s">
        <v>1068</v>
      </c>
      <c r="G406" s="42" t="s">
        <v>556</v>
      </c>
      <c r="J406" s="42" t="s">
        <v>1129</v>
      </c>
      <c r="K406" s="42" t="s">
        <v>379</v>
      </c>
      <c r="L406" s="42" t="s">
        <v>1070</v>
      </c>
      <c r="M406" s="42" t="s">
        <v>1071</v>
      </c>
      <c r="N406" s="42" t="s">
        <v>1072</v>
      </c>
      <c r="O406" s="43">
        <v>0</v>
      </c>
      <c r="P406" s="44">
        <v>2</v>
      </c>
      <c r="Q406" s="44">
        <v>0</v>
      </c>
      <c r="R406" s="44">
        <v>2</v>
      </c>
      <c r="S406" s="45">
        <v>2.3973056994484802E-3</v>
      </c>
      <c r="T406" s="45">
        <v>0</v>
      </c>
      <c r="U406" s="45">
        <v>2.3973056994484802E-3</v>
      </c>
      <c r="V406" s="45">
        <v>2.1815481864981101E-3</v>
      </c>
      <c r="W406" s="45">
        <v>-2.6178578237977403E-4</v>
      </c>
      <c r="X406" s="45">
        <v>1.9197624041183401E-3</v>
      </c>
      <c r="Y406" s="46">
        <f t="shared" si="12"/>
        <v>2.8796436061775103E-4</v>
      </c>
      <c r="Z406" s="46">
        <f t="shared" si="13"/>
        <v>1.631798043500589E-3</v>
      </c>
    </row>
    <row r="407" spans="1:26" ht="13" customHeight="1">
      <c r="A407" s="42" t="s">
        <v>136</v>
      </c>
      <c r="B407" s="42" t="s">
        <v>1010</v>
      </c>
      <c r="C407" s="42" t="s">
        <v>65</v>
      </c>
      <c r="D407" s="42" t="s">
        <v>1011</v>
      </c>
      <c r="E407" s="42" t="s">
        <v>1068</v>
      </c>
      <c r="G407" s="42" t="s">
        <v>1010</v>
      </c>
      <c r="J407" s="42" t="s">
        <v>1129</v>
      </c>
      <c r="K407" s="42" t="s">
        <v>1114</v>
      </c>
      <c r="L407" s="42" t="s">
        <v>1070</v>
      </c>
      <c r="M407" s="42" t="s">
        <v>1071</v>
      </c>
      <c r="N407" s="42" t="s">
        <v>1072</v>
      </c>
      <c r="O407" s="43">
        <v>0</v>
      </c>
      <c r="P407" s="44">
        <v>4</v>
      </c>
      <c r="Q407" s="44">
        <v>0</v>
      </c>
      <c r="R407" s="44">
        <v>4</v>
      </c>
      <c r="S407" s="45">
        <v>1.68740322052977E-2</v>
      </c>
      <c r="T407" s="45">
        <v>0</v>
      </c>
      <c r="U407" s="45">
        <v>1.68740322052977E-2</v>
      </c>
      <c r="V407" s="45">
        <v>1.5355369306820899E-2</v>
      </c>
      <c r="W407" s="45">
        <v>-1.8426443168185101E-3</v>
      </c>
      <c r="X407" s="45">
        <v>1.35127249900024E-2</v>
      </c>
      <c r="Y407" s="46">
        <f t="shared" si="12"/>
        <v>2.0269087485003598E-3</v>
      </c>
      <c r="Z407" s="46">
        <f t="shared" si="13"/>
        <v>1.148581624150204E-2</v>
      </c>
    </row>
    <row r="408" spans="1:26" ht="13" customHeight="1">
      <c r="A408" s="42" t="s">
        <v>136</v>
      </c>
      <c r="B408" s="42" t="s">
        <v>1134</v>
      </c>
      <c r="C408" s="42" t="s">
        <v>121</v>
      </c>
      <c r="D408" s="42" t="s">
        <v>527</v>
      </c>
      <c r="E408" s="42" t="s">
        <v>1068</v>
      </c>
      <c r="G408" s="42" t="s">
        <v>1134</v>
      </c>
      <c r="J408" s="42" t="s">
        <v>1129</v>
      </c>
      <c r="K408" s="42" t="s">
        <v>1035</v>
      </c>
      <c r="L408" s="42" t="s">
        <v>1070</v>
      </c>
      <c r="M408" s="42" t="s">
        <v>1071</v>
      </c>
      <c r="N408" s="42" t="s">
        <v>1072</v>
      </c>
      <c r="O408" s="43">
        <v>0</v>
      </c>
      <c r="P408" s="44">
        <v>3</v>
      </c>
      <c r="Q408" s="44">
        <v>0</v>
      </c>
      <c r="R408" s="44">
        <v>3</v>
      </c>
      <c r="S408" s="45">
        <v>8.2458483405266608E-3</v>
      </c>
      <c r="T408" s="45">
        <v>0</v>
      </c>
      <c r="U408" s="45">
        <v>8.2458483405266608E-3</v>
      </c>
      <c r="V408" s="45">
        <v>7.5037219898792607E-3</v>
      </c>
      <c r="W408" s="45">
        <v>-9.0044663878551109E-4</v>
      </c>
      <c r="X408" s="45">
        <v>6.6032753510937509E-3</v>
      </c>
      <c r="Y408" s="46">
        <f t="shared" si="12"/>
        <v>9.9049130266406268E-4</v>
      </c>
      <c r="Z408" s="46">
        <f t="shared" si="13"/>
        <v>5.6127840484296882E-3</v>
      </c>
    </row>
    <row r="409" spans="1:26" ht="13" customHeight="1">
      <c r="A409" s="42" t="s">
        <v>136</v>
      </c>
      <c r="B409" s="42" t="s">
        <v>339</v>
      </c>
      <c r="C409" s="42" t="s">
        <v>61</v>
      </c>
      <c r="D409" s="42" t="s">
        <v>52</v>
      </c>
      <c r="E409" s="42" t="s">
        <v>1068</v>
      </c>
      <c r="G409" s="42" t="s">
        <v>339</v>
      </c>
      <c r="J409" s="42" t="s">
        <v>1129</v>
      </c>
      <c r="K409" s="42" t="s">
        <v>1036</v>
      </c>
      <c r="L409" s="42" t="s">
        <v>1070</v>
      </c>
      <c r="M409" s="42" t="s">
        <v>1071</v>
      </c>
      <c r="N409" s="42" t="s">
        <v>1072</v>
      </c>
      <c r="O409" s="43">
        <v>0</v>
      </c>
      <c r="P409" s="44">
        <v>1</v>
      </c>
      <c r="Q409" s="44">
        <v>0</v>
      </c>
      <c r="R409" s="44">
        <v>1</v>
      </c>
      <c r="S409" s="45">
        <v>2.2847266950156804E-3</v>
      </c>
      <c r="T409" s="45">
        <v>0</v>
      </c>
      <c r="U409" s="45">
        <v>2.2847266950156804E-3</v>
      </c>
      <c r="V409" s="45">
        <v>2.0791012924642701E-3</v>
      </c>
      <c r="W409" s="45">
        <v>-2.4949215509571202E-4</v>
      </c>
      <c r="X409" s="45">
        <v>1.8296091373685502E-3</v>
      </c>
      <c r="Y409" s="46">
        <f t="shared" si="12"/>
        <v>2.7444137060528252E-4</v>
      </c>
      <c r="Z409" s="46">
        <f t="shared" si="13"/>
        <v>1.5551677667632676E-3</v>
      </c>
    </row>
    <row r="410" spans="1:26" ht="13" customHeight="1">
      <c r="A410" s="42" t="s">
        <v>136</v>
      </c>
      <c r="B410" s="42" t="s">
        <v>422</v>
      </c>
      <c r="C410" s="42" t="s">
        <v>61</v>
      </c>
      <c r="D410" s="42" t="s">
        <v>1076</v>
      </c>
      <c r="E410" s="42" t="s">
        <v>1068</v>
      </c>
      <c r="G410" s="42" t="s">
        <v>422</v>
      </c>
      <c r="J410" s="42" t="s">
        <v>1129</v>
      </c>
      <c r="K410" s="42" t="s">
        <v>1036</v>
      </c>
      <c r="L410" s="42" t="s">
        <v>1070</v>
      </c>
      <c r="M410" s="42" t="s">
        <v>1071</v>
      </c>
      <c r="N410" s="42" t="s">
        <v>1072</v>
      </c>
      <c r="O410" s="43">
        <v>0</v>
      </c>
      <c r="P410" s="44">
        <v>4</v>
      </c>
      <c r="Q410" s="44">
        <v>0</v>
      </c>
      <c r="R410" s="44">
        <v>4</v>
      </c>
      <c r="S410" s="45">
        <v>6.2531343265396604E-3</v>
      </c>
      <c r="T410" s="45">
        <v>0</v>
      </c>
      <c r="U410" s="45">
        <v>6.2531343265396604E-3</v>
      </c>
      <c r="V410" s="45">
        <v>5.6903522371510905E-3</v>
      </c>
      <c r="W410" s="45">
        <v>-6.8284226845813009E-4</v>
      </c>
      <c r="X410" s="45">
        <v>5.0075099686929603E-3</v>
      </c>
      <c r="Y410" s="46">
        <f t="shared" si="12"/>
        <v>7.5112649530394398E-4</v>
      </c>
      <c r="Z410" s="46">
        <f t="shared" si="13"/>
        <v>4.2563834733890162E-3</v>
      </c>
    </row>
    <row r="411" spans="1:26" ht="13" customHeight="1">
      <c r="A411" s="42" t="s">
        <v>136</v>
      </c>
      <c r="B411" s="42" t="s">
        <v>154</v>
      </c>
      <c r="C411" s="42" t="s">
        <v>61</v>
      </c>
      <c r="D411" s="42" t="s">
        <v>1106</v>
      </c>
      <c r="E411" s="42" t="s">
        <v>1068</v>
      </c>
      <c r="G411" s="42" t="s">
        <v>154</v>
      </c>
      <c r="J411" s="42" t="s">
        <v>1129</v>
      </c>
      <c r="K411" s="42" t="s">
        <v>1032</v>
      </c>
      <c r="L411" s="42" t="s">
        <v>1070</v>
      </c>
      <c r="M411" s="42" t="s">
        <v>1071</v>
      </c>
      <c r="N411" s="42" t="s">
        <v>1072</v>
      </c>
      <c r="O411" s="43">
        <v>0</v>
      </c>
      <c r="P411" s="44">
        <v>13</v>
      </c>
      <c r="Q411" s="44">
        <v>0</v>
      </c>
      <c r="R411" s="44">
        <v>13</v>
      </c>
      <c r="S411" s="45">
        <v>1.5036819990264401E-3</v>
      </c>
      <c r="T411" s="45">
        <v>0</v>
      </c>
      <c r="U411" s="45">
        <v>1.5036819990264401E-3</v>
      </c>
      <c r="V411" s="45">
        <v>1.3683506191140601E-3</v>
      </c>
      <c r="W411" s="45">
        <v>-1.6420207429368802E-4</v>
      </c>
      <c r="X411" s="45">
        <v>1.2041485448203802E-3</v>
      </c>
      <c r="Y411" s="46">
        <f t="shared" si="12"/>
        <v>1.8062228172305701E-4</v>
      </c>
      <c r="Z411" s="46">
        <f t="shared" si="13"/>
        <v>1.0235262630973231E-3</v>
      </c>
    </row>
    <row r="412" spans="1:26" ht="13" customHeight="1">
      <c r="A412" s="42" t="s">
        <v>136</v>
      </c>
      <c r="B412" s="42" t="s">
        <v>421</v>
      </c>
      <c r="C412" s="42" t="s">
        <v>61</v>
      </c>
      <c r="D412" s="42" t="s">
        <v>1122</v>
      </c>
      <c r="E412" s="42" t="s">
        <v>1068</v>
      </c>
      <c r="G412" s="42" t="s">
        <v>421</v>
      </c>
      <c r="J412" s="42" t="s">
        <v>1129</v>
      </c>
      <c r="K412" s="42" t="s">
        <v>379</v>
      </c>
      <c r="L412" s="42" t="s">
        <v>1070</v>
      </c>
      <c r="M412" s="42" t="s">
        <v>1071</v>
      </c>
      <c r="N412" s="42" t="s">
        <v>1072</v>
      </c>
      <c r="O412" s="43">
        <v>0</v>
      </c>
      <c r="P412" s="44">
        <v>3</v>
      </c>
      <c r="Q412" s="44">
        <v>0</v>
      </c>
      <c r="R412" s="44">
        <v>3</v>
      </c>
      <c r="S412" s="45">
        <v>3.5959585491727201E-3</v>
      </c>
      <c r="T412" s="45">
        <v>0</v>
      </c>
      <c r="U412" s="45">
        <v>3.5959585491727201E-3</v>
      </c>
      <c r="V412" s="45">
        <v>3.2723222797471701E-3</v>
      </c>
      <c r="W412" s="45">
        <v>-3.9267867356966102E-4</v>
      </c>
      <c r="X412" s="45">
        <v>2.8796436061775104E-3</v>
      </c>
      <c r="Y412" s="46">
        <f t="shared" si="12"/>
        <v>4.3194654092662657E-4</v>
      </c>
      <c r="Z412" s="46">
        <f t="shared" si="13"/>
        <v>2.4476970652508837E-3</v>
      </c>
    </row>
    <row r="413" spans="1:26" ht="13" customHeight="1">
      <c r="A413" s="42" t="s">
        <v>136</v>
      </c>
      <c r="B413" s="42" t="s">
        <v>1135</v>
      </c>
      <c r="C413" s="42" t="s">
        <v>210</v>
      </c>
      <c r="D413" s="42" t="s">
        <v>1136</v>
      </c>
      <c r="E413" s="42" t="s">
        <v>1068</v>
      </c>
      <c r="G413" s="42" t="s">
        <v>1135</v>
      </c>
      <c r="J413" s="42" t="s">
        <v>1129</v>
      </c>
      <c r="K413" s="42" t="s">
        <v>1035</v>
      </c>
      <c r="L413" s="42" t="s">
        <v>1070</v>
      </c>
      <c r="M413" s="42" t="s">
        <v>1071</v>
      </c>
      <c r="N413" s="42" t="s">
        <v>1072</v>
      </c>
      <c r="O413" s="43">
        <v>0</v>
      </c>
      <c r="P413" s="44">
        <v>1</v>
      </c>
      <c r="Q413" s="44">
        <v>0</v>
      </c>
      <c r="R413" s="44">
        <v>1</v>
      </c>
      <c r="S413" s="45">
        <v>1.2498556424588301E-3</v>
      </c>
      <c r="T413" s="45">
        <v>0</v>
      </c>
      <c r="U413" s="45">
        <v>1.2498556424588301E-3</v>
      </c>
      <c r="V413" s="45">
        <v>1.1373686346375302E-3</v>
      </c>
      <c r="W413" s="45">
        <v>-1.3648423615650402E-4</v>
      </c>
      <c r="X413" s="45">
        <v>1.0008843984810301E-3</v>
      </c>
      <c r="Y413" s="46">
        <f t="shared" si="12"/>
        <v>1.501326597721545E-4</v>
      </c>
      <c r="Z413" s="46">
        <f t="shared" si="13"/>
        <v>8.507517387088756E-4</v>
      </c>
    </row>
    <row r="414" spans="1:26" ht="13" customHeight="1">
      <c r="A414" s="42" t="s">
        <v>136</v>
      </c>
      <c r="B414" s="42" t="s">
        <v>937</v>
      </c>
      <c r="C414" s="42" t="s">
        <v>71</v>
      </c>
      <c r="D414" s="42" t="s">
        <v>1000</v>
      </c>
      <c r="E414" s="42" t="s">
        <v>1068</v>
      </c>
      <c r="G414" s="42" t="s">
        <v>937</v>
      </c>
      <c r="J414" s="42" t="s">
        <v>1129</v>
      </c>
      <c r="K414" s="42" t="s">
        <v>1036</v>
      </c>
      <c r="L414" s="42" t="s">
        <v>1070</v>
      </c>
      <c r="M414" s="42" t="s">
        <v>1071</v>
      </c>
      <c r="N414" s="42" t="s">
        <v>1072</v>
      </c>
      <c r="O414" s="43">
        <v>0</v>
      </c>
      <c r="P414" s="44">
        <v>1</v>
      </c>
      <c r="Q414" s="44">
        <v>0</v>
      </c>
      <c r="R414" s="44">
        <v>1</v>
      </c>
      <c r="S414" s="45">
        <v>7.7019794193906009E-5</v>
      </c>
      <c r="T414" s="45">
        <v>0</v>
      </c>
      <c r="U414" s="45">
        <v>7.7019794193906009E-5</v>
      </c>
      <c r="V414" s="45">
        <v>7.0088012716454392E-5</v>
      </c>
      <c r="W414" s="45">
        <v>-8.4105615259745297E-6</v>
      </c>
      <c r="X414" s="45">
        <v>6.1677451190479901E-5</v>
      </c>
      <c r="Y414" s="46">
        <f t="shared" si="12"/>
        <v>9.2516176785719849E-6</v>
      </c>
      <c r="Z414" s="46">
        <f t="shared" si="13"/>
        <v>5.2425833511907918E-5</v>
      </c>
    </row>
    <row r="415" spans="1:26" ht="13" customHeight="1">
      <c r="A415" s="42" t="s">
        <v>136</v>
      </c>
      <c r="B415" s="42" t="s">
        <v>914</v>
      </c>
      <c r="C415" s="42" t="s">
        <v>210</v>
      </c>
      <c r="D415" s="42" t="s">
        <v>915</v>
      </c>
      <c r="E415" s="42" t="s">
        <v>1068</v>
      </c>
      <c r="G415" s="42" t="s">
        <v>914</v>
      </c>
      <c r="J415" s="42" t="s">
        <v>1129</v>
      </c>
      <c r="K415" s="42" t="s">
        <v>1137</v>
      </c>
      <c r="L415" s="42" t="s">
        <v>1070</v>
      </c>
      <c r="M415" s="42" t="s">
        <v>1071</v>
      </c>
      <c r="N415" s="42" t="s">
        <v>1072</v>
      </c>
      <c r="O415" s="43">
        <v>0</v>
      </c>
      <c r="P415" s="44">
        <v>1</v>
      </c>
      <c r="Q415" s="44">
        <v>0</v>
      </c>
      <c r="R415" s="44">
        <v>1</v>
      </c>
      <c r="S415" s="45">
        <v>2.7112590862506301E-3</v>
      </c>
      <c r="T415" s="45">
        <v>0</v>
      </c>
      <c r="U415" s="45">
        <v>2.7112590862506301E-3</v>
      </c>
      <c r="V415" s="45">
        <v>2.4672457684880703E-3</v>
      </c>
      <c r="W415" s="45">
        <v>-2.96069492218569E-4</v>
      </c>
      <c r="X415" s="45">
        <v>2.1711762762694998E-3</v>
      </c>
      <c r="Y415" s="46">
        <f t="shared" si="12"/>
        <v>3.2567644144042496E-4</v>
      </c>
      <c r="Z415" s="46">
        <f t="shared" si="13"/>
        <v>1.8454998348290748E-3</v>
      </c>
    </row>
    <row r="416" spans="1:26" ht="13" customHeight="1">
      <c r="A416" s="42" t="s">
        <v>136</v>
      </c>
      <c r="B416" s="42" t="s">
        <v>1138</v>
      </c>
      <c r="C416" s="42" t="s">
        <v>51</v>
      </c>
      <c r="D416" s="42" t="s">
        <v>1139</v>
      </c>
      <c r="E416" s="42" t="s">
        <v>1068</v>
      </c>
      <c r="G416" s="42" t="s">
        <v>1138</v>
      </c>
      <c r="J416" s="42" t="s">
        <v>1129</v>
      </c>
      <c r="K416" s="42" t="s">
        <v>1035</v>
      </c>
      <c r="L416" s="42" t="s">
        <v>1070</v>
      </c>
      <c r="M416" s="42" t="s">
        <v>1071</v>
      </c>
      <c r="N416" s="42" t="s">
        <v>1072</v>
      </c>
      <c r="O416" s="43">
        <v>0</v>
      </c>
      <c r="P416" s="44">
        <v>1</v>
      </c>
      <c r="Q416" s="44">
        <v>0</v>
      </c>
      <c r="R416" s="44">
        <v>1</v>
      </c>
      <c r="S416" s="45">
        <v>2.7486161135088904E-3</v>
      </c>
      <c r="T416" s="45">
        <v>0</v>
      </c>
      <c r="U416" s="45">
        <v>2.7486161135088904E-3</v>
      </c>
      <c r="V416" s="45">
        <v>2.5012406632930902E-3</v>
      </c>
      <c r="W416" s="45">
        <v>-3.0014887959517E-4</v>
      </c>
      <c r="X416" s="45">
        <v>2.20109178369792E-3</v>
      </c>
      <c r="Y416" s="46">
        <f t="shared" si="12"/>
        <v>3.3016376755468801E-4</v>
      </c>
      <c r="Z416" s="46">
        <f t="shared" si="13"/>
        <v>1.8709280161432319E-3</v>
      </c>
    </row>
    <row r="417" spans="1:26" ht="13" customHeight="1">
      <c r="A417" s="42" t="s">
        <v>136</v>
      </c>
      <c r="B417" s="42" t="s">
        <v>476</v>
      </c>
      <c r="C417" s="42" t="s">
        <v>61</v>
      </c>
      <c r="D417" s="42" t="s">
        <v>1080</v>
      </c>
      <c r="E417" s="42" t="s">
        <v>1068</v>
      </c>
      <c r="G417" s="42" t="s">
        <v>476</v>
      </c>
      <c r="J417" s="42" t="s">
        <v>1129</v>
      </c>
      <c r="K417" s="42" t="s">
        <v>1036</v>
      </c>
      <c r="L417" s="42" t="s">
        <v>1070</v>
      </c>
      <c r="M417" s="42" t="s">
        <v>1071</v>
      </c>
      <c r="N417" s="42" t="s">
        <v>1072</v>
      </c>
      <c r="O417" s="43">
        <v>0</v>
      </c>
      <c r="P417" s="44">
        <v>7</v>
      </c>
      <c r="Q417" s="44">
        <v>0</v>
      </c>
      <c r="R417" s="44">
        <v>7</v>
      </c>
      <c r="S417" s="45">
        <v>5.3913855935734201E-4</v>
      </c>
      <c r="T417" s="45">
        <v>0</v>
      </c>
      <c r="U417" s="45">
        <v>5.3913855935734201E-4</v>
      </c>
      <c r="V417" s="45">
        <v>4.90616089015181E-4</v>
      </c>
      <c r="W417" s="45">
        <v>-5.8873930681821699E-5</v>
      </c>
      <c r="X417" s="45">
        <v>4.3174215833335905E-4</v>
      </c>
      <c r="Y417" s="46">
        <f t="shared" si="12"/>
        <v>6.4761323750003855E-5</v>
      </c>
      <c r="Z417" s="46">
        <f t="shared" si="13"/>
        <v>3.6698083458335521E-4</v>
      </c>
    </row>
    <row r="418" spans="1:26" ht="13" customHeight="1">
      <c r="A418" s="42" t="s">
        <v>136</v>
      </c>
      <c r="B418" s="42" t="s">
        <v>922</v>
      </c>
      <c r="C418" s="42" t="s">
        <v>74</v>
      </c>
      <c r="D418" s="42" t="s">
        <v>923</v>
      </c>
      <c r="E418" s="42" t="s">
        <v>1068</v>
      </c>
      <c r="G418" s="42" t="s">
        <v>922</v>
      </c>
      <c r="J418" s="42" t="s">
        <v>1129</v>
      </c>
      <c r="K418" s="42" t="s">
        <v>379</v>
      </c>
      <c r="L418" s="42" t="s">
        <v>1070</v>
      </c>
      <c r="M418" s="42" t="s">
        <v>1071</v>
      </c>
      <c r="N418" s="42" t="s">
        <v>1072</v>
      </c>
      <c r="O418" s="43">
        <v>0</v>
      </c>
      <c r="P418" s="44">
        <v>1</v>
      </c>
      <c r="Q418" s="44">
        <v>0</v>
      </c>
      <c r="R418" s="44">
        <v>1</v>
      </c>
      <c r="S418" s="45">
        <v>1.0359576582455E-4</v>
      </c>
      <c r="T418" s="45">
        <v>0</v>
      </c>
      <c r="U418" s="45">
        <v>1.0359576582455E-4</v>
      </c>
      <c r="V418" s="45">
        <v>9.4272146900340302E-5</v>
      </c>
      <c r="W418" s="45">
        <v>-1.13126576280408E-5</v>
      </c>
      <c r="X418" s="45">
        <v>8.2959489272299504E-5</v>
      </c>
      <c r="Y418" s="46">
        <f t="shared" si="12"/>
        <v>1.2443923390844925E-5</v>
      </c>
      <c r="Z418" s="46">
        <f t="shared" si="13"/>
        <v>7.0515565881454581E-5</v>
      </c>
    </row>
    <row r="419" spans="1:26" ht="13" customHeight="1">
      <c r="A419" s="42" t="s">
        <v>136</v>
      </c>
      <c r="B419" s="42" t="s">
        <v>176</v>
      </c>
      <c r="C419" s="42" t="s">
        <v>61</v>
      </c>
      <c r="D419" s="42" t="s">
        <v>177</v>
      </c>
      <c r="E419" s="42" t="s">
        <v>1068</v>
      </c>
      <c r="G419" s="42" t="s">
        <v>176</v>
      </c>
      <c r="J419" s="42" t="s">
        <v>1129</v>
      </c>
      <c r="K419" s="42" t="s">
        <v>1036</v>
      </c>
      <c r="L419" s="42" t="s">
        <v>1070</v>
      </c>
      <c r="M419" s="42" t="s">
        <v>1071</v>
      </c>
      <c r="N419" s="42" t="s">
        <v>1072</v>
      </c>
      <c r="O419" s="43">
        <v>0</v>
      </c>
      <c r="P419" s="44">
        <v>29</v>
      </c>
      <c r="Q419" s="44">
        <v>0</v>
      </c>
      <c r="R419" s="44">
        <v>29</v>
      </c>
      <c r="S419" s="45">
        <v>2.2335740316232703E-3</v>
      </c>
      <c r="T419" s="45">
        <v>0</v>
      </c>
      <c r="U419" s="45">
        <v>2.2335740316232703E-3</v>
      </c>
      <c r="V419" s="45">
        <v>2.0325523687771802E-3</v>
      </c>
      <c r="W419" s="45">
        <v>-2.4390628425326102E-4</v>
      </c>
      <c r="X419" s="45">
        <v>1.7886460845239201E-3</v>
      </c>
      <c r="Y419" s="46">
        <f t="shared" si="12"/>
        <v>2.6829691267858799E-4</v>
      </c>
      <c r="Z419" s="46">
        <f t="shared" si="13"/>
        <v>1.5203491718453321E-3</v>
      </c>
    </row>
    <row r="420" spans="1:26" ht="13" customHeight="1">
      <c r="A420" s="42" t="s">
        <v>136</v>
      </c>
      <c r="B420" s="42" t="s">
        <v>974</v>
      </c>
      <c r="C420" s="42" t="s">
        <v>121</v>
      </c>
      <c r="D420" s="42" t="s">
        <v>561</v>
      </c>
      <c r="E420" s="42" t="s">
        <v>1068</v>
      </c>
      <c r="G420" s="42" t="s">
        <v>974</v>
      </c>
      <c r="J420" s="42" t="s">
        <v>1129</v>
      </c>
      <c r="K420" s="42" t="s">
        <v>379</v>
      </c>
      <c r="L420" s="42" t="s">
        <v>1070</v>
      </c>
      <c r="M420" s="42" t="s">
        <v>1071</v>
      </c>
      <c r="N420" s="42" t="s">
        <v>1072</v>
      </c>
      <c r="O420" s="43">
        <v>0</v>
      </c>
      <c r="P420" s="44">
        <v>1</v>
      </c>
      <c r="Q420" s="44">
        <v>0</v>
      </c>
      <c r="R420" s="44">
        <v>1</v>
      </c>
      <c r="S420" s="45">
        <v>1.1986528497242401E-3</v>
      </c>
      <c r="T420" s="45">
        <v>0</v>
      </c>
      <c r="U420" s="45">
        <v>1.1986528497242401E-3</v>
      </c>
      <c r="V420" s="45">
        <v>1.09077409324906E-3</v>
      </c>
      <c r="W420" s="45">
        <v>-1.3089289118988702E-4</v>
      </c>
      <c r="X420" s="45">
        <v>9.5988120205917104E-4</v>
      </c>
      <c r="Y420" s="46">
        <f t="shared" si="12"/>
        <v>1.4398218030887565E-4</v>
      </c>
      <c r="Z420" s="46">
        <f t="shared" si="13"/>
        <v>8.1589902175029539E-4</v>
      </c>
    </row>
    <row r="421" spans="1:26" ht="13" customHeight="1">
      <c r="A421" s="42" t="s">
        <v>136</v>
      </c>
      <c r="B421" s="42" t="s">
        <v>384</v>
      </c>
      <c r="C421" s="42" t="s">
        <v>386</v>
      </c>
      <c r="D421" s="42" t="s">
        <v>385</v>
      </c>
      <c r="E421" s="42" t="s">
        <v>1068</v>
      </c>
      <c r="G421" s="42" t="s">
        <v>384</v>
      </c>
      <c r="J421" s="42" t="s">
        <v>1129</v>
      </c>
      <c r="K421" s="42" t="s">
        <v>1035</v>
      </c>
      <c r="L421" s="42" t="s">
        <v>1070</v>
      </c>
      <c r="M421" s="42" t="s">
        <v>1071</v>
      </c>
      <c r="N421" s="42" t="s">
        <v>1072</v>
      </c>
      <c r="O421" s="43">
        <v>0</v>
      </c>
      <c r="P421" s="44">
        <v>2</v>
      </c>
      <c r="Q421" s="44">
        <v>0</v>
      </c>
      <c r="R421" s="44">
        <v>2</v>
      </c>
      <c r="S421" s="45">
        <v>1.6268826424093702E-4</v>
      </c>
      <c r="T421" s="45">
        <v>0</v>
      </c>
      <c r="U421" s="45">
        <v>1.6268826424093702E-4</v>
      </c>
      <c r="V421" s="45">
        <v>1.48046320459252E-4</v>
      </c>
      <c r="W421" s="45">
        <v>-1.7765558455110301E-5</v>
      </c>
      <c r="X421" s="45">
        <v>1.30280762004142E-4</v>
      </c>
      <c r="Y421" s="46">
        <f t="shared" si="12"/>
        <v>1.9542114300621299E-5</v>
      </c>
      <c r="Z421" s="46">
        <f t="shared" si="13"/>
        <v>1.1073864770352071E-4</v>
      </c>
    </row>
    <row r="422" spans="1:26" ht="13" customHeight="1">
      <c r="A422" s="42" t="s">
        <v>136</v>
      </c>
      <c r="B422" s="42" t="s">
        <v>927</v>
      </c>
      <c r="C422" s="42" t="s">
        <v>74</v>
      </c>
      <c r="D422" s="42" t="s">
        <v>928</v>
      </c>
      <c r="E422" s="42" t="s">
        <v>1068</v>
      </c>
      <c r="G422" s="42" t="s">
        <v>927</v>
      </c>
      <c r="J422" s="42" t="s">
        <v>1129</v>
      </c>
      <c r="K422" s="42" t="s">
        <v>379</v>
      </c>
      <c r="L422" s="42" t="s">
        <v>1070</v>
      </c>
      <c r="M422" s="42" t="s">
        <v>1071</v>
      </c>
      <c r="N422" s="42" t="s">
        <v>1072</v>
      </c>
      <c r="O422" s="43">
        <v>0</v>
      </c>
      <c r="P422" s="44">
        <v>1</v>
      </c>
      <c r="Q422" s="44">
        <v>0</v>
      </c>
      <c r="R422" s="44">
        <v>1</v>
      </c>
      <c r="S422" s="45">
        <v>1.04334616578525E-3</v>
      </c>
      <c r="T422" s="45">
        <v>0</v>
      </c>
      <c r="U422" s="45">
        <v>1.04334616578525E-3</v>
      </c>
      <c r="V422" s="45">
        <v>9.4944501086457707E-4</v>
      </c>
      <c r="W422" s="45">
        <v>-1.13933401303749E-4</v>
      </c>
      <c r="X422" s="45">
        <v>8.355116095608271E-4</v>
      </c>
      <c r="Y422" s="46">
        <f t="shared" si="12"/>
        <v>1.2532674143412407E-4</v>
      </c>
      <c r="Z422" s="46">
        <f t="shared" si="13"/>
        <v>7.10184868126703E-4</v>
      </c>
    </row>
    <row r="423" spans="1:26" ht="13" customHeight="1">
      <c r="A423" s="42" t="s">
        <v>136</v>
      </c>
      <c r="B423" s="42" t="s">
        <v>948</v>
      </c>
      <c r="C423" s="42" t="s">
        <v>61</v>
      </c>
      <c r="D423" s="42" t="s">
        <v>1140</v>
      </c>
      <c r="E423" s="42" t="s">
        <v>1068</v>
      </c>
      <c r="G423" s="42" t="s">
        <v>948</v>
      </c>
      <c r="J423" s="42" t="s">
        <v>1129</v>
      </c>
      <c r="K423" s="42" t="s">
        <v>1032</v>
      </c>
      <c r="L423" s="42" t="s">
        <v>1070</v>
      </c>
      <c r="M423" s="42" t="s">
        <v>1071</v>
      </c>
      <c r="N423" s="42" t="s">
        <v>1072</v>
      </c>
      <c r="O423" s="43">
        <v>0</v>
      </c>
      <c r="P423" s="44">
        <v>1</v>
      </c>
      <c r="Q423" s="44">
        <v>0</v>
      </c>
      <c r="R423" s="44">
        <v>1</v>
      </c>
      <c r="S423" s="45">
        <v>1.1566784607895701E-4</v>
      </c>
      <c r="T423" s="45">
        <v>0</v>
      </c>
      <c r="U423" s="45">
        <v>1.1566784607895701E-4</v>
      </c>
      <c r="V423" s="45">
        <v>1.0525773993185101E-4</v>
      </c>
      <c r="W423" s="45">
        <v>-1.2630928791822099E-5</v>
      </c>
      <c r="X423" s="45">
        <v>9.2626811140029009E-5</v>
      </c>
      <c r="Y423" s="46">
        <f t="shared" si="12"/>
        <v>1.3894021671004351E-5</v>
      </c>
      <c r="Z423" s="46">
        <f t="shared" si="13"/>
        <v>7.8732789469024663E-5</v>
      </c>
    </row>
    <row r="424" spans="1:26" ht="13" customHeight="1">
      <c r="A424" s="42" t="s">
        <v>136</v>
      </c>
      <c r="B424" s="42" t="s">
        <v>926</v>
      </c>
      <c r="C424" s="42" t="s">
        <v>74</v>
      </c>
      <c r="D424" s="42" t="s">
        <v>1141</v>
      </c>
      <c r="E424" s="42" t="s">
        <v>1068</v>
      </c>
      <c r="G424" s="42" t="s">
        <v>926</v>
      </c>
      <c r="J424" s="42" t="s">
        <v>1129</v>
      </c>
      <c r="K424" s="42" t="s">
        <v>1035</v>
      </c>
      <c r="L424" s="42" t="s">
        <v>1070</v>
      </c>
      <c r="M424" s="42" t="s">
        <v>1071</v>
      </c>
      <c r="N424" s="42" t="s">
        <v>1072</v>
      </c>
      <c r="O424" s="43">
        <v>0</v>
      </c>
      <c r="P424" s="44">
        <v>1</v>
      </c>
      <c r="Q424" s="44">
        <v>0</v>
      </c>
      <c r="R424" s="44">
        <v>1</v>
      </c>
      <c r="S424" s="45">
        <v>1.2498556424588301E-3</v>
      </c>
      <c r="T424" s="45">
        <v>0</v>
      </c>
      <c r="U424" s="45">
        <v>1.2498556424588301E-3</v>
      </c>
      <c r="V424" s="45">
        <v>1.1373686346375302E-3</v>
      </c>
      <c r="W424" s="45">
        <v>-1.3648423615650402E-4</v>
      </c>
      <c r="X424" s="45">
        <v>1.0008843984810301E-3</v>
      </c>
      <c r="Y424" s="46">
        <f t="shared" si="12"/>
        <v>1.501326597721545E-4</v>
      </c>
      <c r="Z424" s="46">
        <f t="shared" si="13"/>
        <v>8.507517387088756E-4</v>
      </c>
    </row>
    <row r="425" spans="1:26" ht="13" customHeight="1">
      <c r="A425" s="42" t="s">
        <v>136</v>
      </c>
      <c r="B425" s="42" t="s">
        <v>979</v>
      </c>
      <c r="C425" s="42" t="s">
        <v>65</v>
      </c>
      <c r="D425" s="42" t="s">
        <v>1142</v>
      </c>
      <c r="E425" s="42" t="s">
        <v>1068</v>
      </c>
      <c r="G425" s="42" t="s">
        <v>979</v>
      </c>
      <c r="J425" s="42" t="s">
        <v>1129</v>
      </c>
      <c r="K425" s="42" t="s">
        <v>1036</v>
      </c>
      <c r="L425" s="42" t="s">
        <v>1070</v>
      </c>
      <c r="M425" s="42" t="s">
        <v>1071</v>
      </c>
      <c r="N425" s="42" t="s">
        <v>1072</v>
      </c>
      <c r="O425" s="43">
        <v>0</v>
      </c>
      <c r="P425" s="44">
        <v>1</v>
      </c>
      <c r="Q425" s="44">
        <v>0</v>
      </c>
      <c r="R425" s="44">
        <v>1</v>
      </c>
      <c r="S425" s="45">
        <v>3.1863244365260999E-3</v>
      </c>
      <c r="T425" s="45">
        <v>0</v>
      </c>
      <c r="U425" s="45">
        <v>3.1863244365260999E-3</v>
      </c>
      <c r="V425" s="45">
        <v>2.8995552372387502E-3</v>
      </c>
      <c r="W425" s="45">
        <v>-3.4794662846865002E-4</v>
      </c>
      <c r="X425" s="45">
        <v>2.5516086087700998E-3</v>
      </c>
      <c r="Y425" s="46">
        <f t="shared" si="12"/>
        <v>3.8274129131551498E-4</v>
      </c>
      <c r="Z425" s="46">
        <f t="shared" si="13"/>
        <v>2.1688673174545849E-3</v>
      </c>
    </row>
    <row r="426" spans="1:26" ht="13" customHeight="1">
      <c r="A426" s="42" t="s">
        <v>136</v>
      </c>
      <c r="B426" s="42" t="s">
        <v>459</v>
      </c>
      <c r="C426" s="42" t="s">
        <v>61</v>
      </c>
      <c r="D426" s="42" t="s">
        <v>1113</v>
      </c>
      <c r="E426" s="42" t="s">
        <v>1068</v>
      </c>
      <c r="G426" s="42" t="s">
        <v>459</v>
      </c>
      <c r="J426" s="42" t="s">
        <v>1129</v>
      </c>
      <c r="K426" s="42" t="s">
        <v>1033</v>
      </c>
      <c r="L426" s="42" t="s">
        <v>1070</v>
      </c>
      <c r="M426" s="42" t="s">
        <v>1071</v>
      </c>
      <c r="N426" s="42" t="s">
        <v>1072</v>
      </c>
      <c r="O426" s="43">
        <v>0</v>
      </c>
      <c r="P426" s="44">
        <v>1</v>
      </c>
      <c r="Q426" s="44">
        <v>0</v>
      </c>
      <c r="R426" s="44">
        <v>1</v>
      </c>
      <c r="S426" s="45">
        <v>5.5253005630151098E-5</v>
      </c>
      <c r="T426" s="45">
        <v>0</v>
      </c>
      <c r="U426" s="45">
        <v>5.5253005630151098E-5</v>
      </c>
      <c r="V426" s="45">
        <v>5.0280235123437497E-5</v>
      </c>
      <c r="W426" s="45">
        <v>-6.0336282148124996E-6</v>
      </c>
      <c r="X426" s="45">
        <v>4.4246606908625003E-5</v>
      </c>
      <c r="Y426" s="46">
        <f t="shared" si="12"/>
        <v>6.6369910362937504E-6</v>
      </c>
      <c r="Z426" s="46">
        <f t="shared" si="13"/>
        <v>3.7609615872331254E-5</v>
      </c>
    </row>
    <row r="427" spans="1:26" ht="13" customHeight="1">
      <c r="A427" s="42" t="s">
        <v>136</v>
      </c>
      <c r="B427" s="42" t="s">
        <v>959</v>
      </c>
      <c r="C427" s="42" t="s">
        <v>121</v>
      </c>
      <c r="D427" s="42" t="s">
        <v>557</v>
      </c>
      <c r="E427" s="42" t="s">
        <v>1068</v>
      </c>
      <c r="G427" s="42" t="s">
        <v>959</v>
      </c>
      <c r="J427" s="42" t="s">
        <v>1129</v>
      </c>
      <c r="K427" s="42" t="s">
        <v>1035</v>
      </c>
      <c r="L427" s="42" t="s">
        <v>1070</v>
      </c>
      <c r="M427" s="42" t="s">
        <v>1071</v>
      </c>
      <c r="N427" s="42" t="s">
        <v>1072</v>
      </c>
      <c r="O427" s="43">
        <v>0</v>
      </c>
      <c r="P427" s="44">
        <v>2</v>
      </c>
      <c r="Q427" s="44">
        <v>0</v>
      </c>
      <c r="R427" s="44">
        <v>2</v>
      </c>
      <c r="S427" s="45">
        <v>1.6268826424093702E-4</v>
      </c>
      <c r="T427" s="45">
        <v>0</v>
      </c>
      <c r="U427" s="45">
        <v>1.6268826424093702E-4</v>
      </c>
      <c r="V427" s="45">
        <v>1.48046320459252E-4</v>
      </c>
      <c r="W427" s="45">
        <v>-1.7765558455110301E-5</v>
      </c>
      <c r="X427" s="45">
        <v>1.30280762004142E-4</v>
      </c>
      <c r="Y427" s="46">
        <f t="shared" si="12"/>
        <v>1.9542114300621299E-5</v>
      </c>
      <c r="Z427" s="46">
        <f t="shared" si="13"/>
        <v>1.1073864770352071E-4</v>
      </c>
    </row>
    <row r="428" spans="1:26" ht="13" customHeight="1">
      <c r="A428" s="42" t="s">
        <v>136</v>
      </c>
      <c r="B428" s="42" t="s">
        <v>146</v>
      </c>
      <c r="C428" s="42" t="s">
        <v>61</v>
      </c>
      <c r="D428" s="42" t="s">
        <v>1073</v>
      </c>
      <c r="E428" s="42" t="s">
        <v>1068</v>
      </c>
      <c r="G428" s="42" t="s">
        <v>146</v>
      </c>
      <c r="J428" s="42" t="s">
        <v>1129</v>
      </c>
      <c r="K428" s="42" t="s">
        <v>1035</v>
      </c>
      <c r="L428" s="42" t="s">
        <v>1070</v>
      </c>
      <c r="M428" s="42" t="s">
        <v>1071</v>
      </c>
      <c r="N428" s="42" t="s">
        <v>1072</v>
      </c>
      <c r="O428" s="43">
        <v>0</v>
      </c>
      <c r="P428" s="44">
        <v>6</v>
      </c>
      <c r="Q428" s="44">
        <v>0</v>
      </c>
      <c r="R428" s="44">
        <v>6</v>
      </c>
      <c r="S428" s="45">
        <v>7.4632581638555996E-3</v>
      </c>
      <c r="T428" s="45">
        <v>0</v>
      </c>
      <c r="U428" s="45">
        <v>7.4632581638555996E-3</v>
      </c>
      <c r="V428" s="45">
        <v>6.7915649291085999E-3</v>
      </c>
      <c r="W428" s="45">
        <v>-8.1498779149303201E-4</v>
      </c>
      <c r="X428" s="45">
        <v>5.9765771376155703E-3</v>
      </c>
      <c r="Y428" s="46">
        <f t="shared" si="12"/>
        <v>8.9648657064233552E-4</v>
      </c>
      <c r="Z428" s="46">
        <f t="shared" si="13"/>
        <v>5.0800905669732346E-3</v>
      </c>
    </row>
    <row r="429" spans="1:26" ht="13" customHeight="1">
      <c r="A429" s="42" t="s">
        <v>136</v>
      </c>
      <c r="B429" s="42" t="s">
        <v>459</v>
      </c>
      <c r="C429" s="42" t="s">
        <v>61</v>
      </c>
      <c r="D429" s="42" t="s">
        <v>1113</v>
      </c>
      <c r="E429" s="42" t="s">
        <v>1068</v>
      </c>
      <c r="G429" s="42" t="s">
        <v>459</v>
      </c>
      <c r="J429" s="42" t="s">
        <v>1129</v>
      </c>
      <c r="K429" s="42" t="s">
        <v>1035</v>
      </c>
      <c r="L429" s="42" t="s">
        <v>1070</v>
      </c>
      <c r="M429" s="42" t="s">
        <v>1071</v>
      </c>
      <c r="N429" s="42" t="s">
        <v>1072</v>
      </c>
      <c r="O429" s="43">
        <v>0</v>
      </c>
      <c r="P429" s="44">
        <v>5</v>
      </c>
      <c r="Q429" s="44">
        <v>0</v>
      </c>
      <c r="R429" s="44">
        <v>5</v>
      </c>
      <c r="S429" s="45">
        <v>6.2492782122941402E-3</v>
      </c>
      <c r="T429" s="45">
        <v>0</v>
      </c>
      <c r="U429" s="45">
        <v>6.2492782122941402E-3</v>
      </c>
      <c r="V429" s="45">
        <v>5.6868431731876704E-3</v>
      </c>
      <c r="W429" s="45">
        <v>-6.8242118078252003E-4</v>
      </c>
      <c r="X429" s="45">
        <v>5.0044219924051505E-3</v>
      </c>
      <c r="Y429" s="46">
        <f t="shared" si="12"/>
        <v>7.5066329886077255E-4</v>
      </c>
      <c r="Z429" s="46">
        <f t="shared" si="13"/>
        <v>4.253758693544378E-3</v>
      </c>
    </row>
    <row r="430" spans="1:26" ht="13" customHeight="1">
      <c r="A430" s="42" t="s">
        <v>136</v>
      </c>
      <c r="B430" s="42" t="s">
        <v>651</v>
      </c>
      <c r="C430" s="42" t="s">
        <v>75</v>
      </c>
      <c r="D430" s="42" t="s">
        <v>652</v>
      </c>
      <c r="E430" s="42" t="s">
        <v>1068</v>
      </c>
      <c r="G430" s="42" t="s">
        <v>651</v>
      </c>
      <c r="J430" s="42" t="s">
        <v>1129</v>
      </c>
      <c r="K430" s="42" t="s">
        <v>379</v>
      </c>
      <c r="L430" s="42" t="s">
        <v>1070</v>
      </c>
      <c r="M430" s="42" t="s">
        <v>1071</v>
      </c>
      <c r="N430" s="42" t="s">
        <v>1072</v>
      </c>
      <c r="O430" s="43">
        <v>0</v>
      </c>
      <c r="P430" s="44">
        <v>2</v>
      </c>
      <c r="Q430" s="44">
        <v>0</v>
      </c>
      <c r="R430" s="44">
        <v>2</v>
      </c>
      <c r="S430" s="45">
        <v>2.071915316491E-4</v>
      </c>
      <c r="T430" s="45">
        <v>0</v>
      </c>
      <c r="U430" s="45">
        <v>2.071915316491E-4</v>
      </c>
      <c r="V430" s="45">
        <v>1.8854429380068101E-4</v>
      </c>
      <c r="W430" s="45">
        <v>-2.2625315256081698E-5</v>
      </c>
      <c r="X430" s="45">
        <v>1.6591897854459901E-4</v>
      </c>
      <c r="Y430" s="46">
        <f t="shared" si="12"/>
        <v>2.4887846781689849E-5</v>
      </c>
      <c r="Z430" s="46">
        <f t="shared" si="13"/>
        <v>1.4103113176290916E-4</v>
      </c>
    </row>
    <row r="431" spans="1:26" ht="13" customHeight="1">
      <c r="A431" s="42" t="s">
        <v>136</v>
      </c>
      <c r="B431" s="42" t="s">
        <v>1039</v>
      </c>
      <c r="C431" s="42" t="s">
        <v>874</v>
      </c>
      <c r="D431" s="42" t="s">
        <v>1040</v>
      </c>
      <c r="E431" s="42" t="s">
        <v>1068</v>
      </c>
      <c r="G431" s="42" t="s">
        <v>1039</v>
      </c>
      <c r="J431" s="42" t="s">
        <v>1129</v>
      </c>
      <c r="K431" s="42" t="s">
        <v>1032</v>
      </c>
      <c r="L431" s="42" t="s">
        <v>1070</v>
      </c>
      <c r="M431" s="42" t="s">
        <v>1071</v>
      </c>
      <c r="N431" s="42" t="s">
        <v>1072</v>
      </c>
      <c r="O431" s="43">
        <v>0</v>
      </c>
      <c r="P431" s="44">
        <v>1</v>
      </c>
      <c r="Q431" s="44">
        <v>0</v>
      </c>
      <c r="R431" s="44">
        <v>1</v>
      </c>
      <c r="S431" s="45">
        <v>1.6670300251528901E-3</v>
      </c>
      <c r="T431" s="45">
        <v>0</v>
      </c>
      <c r="U431" s="45">
        <v>1.6670300251528901E-3</v>
      </c>
      <c r="V431" s="45">
        <v>1.5169973228891301E-3</v>
      </c>
      <c r="W431" s="45">
        <v>-1.8203967874669602E-4</v>
      </c>
      <c r="X431" s="45">
        <v>1.33495764414243E-3</v>
      </c>
      <c r="Y431" s="46">
        <f t="shared" si="12"/>
        <v>2.0024364662136451E-4</v>
      </c>
      <c r="Z431" s="46">
        <f t="shared" si="13"/>
        <v>1.1347139975210656E-3</v>
      </c>
    </row>
    <row r="432" spans="1:26" ht="13" customHeight="1">
      <c r="A432" s="42" t="s">
        <v>136</v>
      </c>
      <c r="B432" s="42" t="s">
        <v>544</v>
      </c>
      <c r="C432" s="42" t="s">
        <v>61</v>
      </c>
      <c r="D432" s="42" t="s">
        <v>545</v>
      </c>
      <c r="E432" s="42" t="s">
        <v>1068</v>
      </c>
      <c r="G432" s="42" t="s">
        <v>544</v>
      </c>
      <c r="J432" s="42" t="s">
        <v>1129</v>
      </c>
      <c r="K432" s="42" t="s">
        <v>1032</v>
      </c>
      <c r="L432" s="42" t="s">
        <v>1070</v>
      </c>
      <c r="M432" s="42" t="s">
        <v>1071</v>
      </c>
      <c r="N432" s="42" t="s">
        <v>1072</v>
      </c>
      <c r="O432" s="43">
        <v>0</v>
      </c>
      <c r="P432" s="44">
        <v>5</v>
      </c>
      <c r="Q432" s="44">
        <v>0</v>
      </c>
      <c r="R432" s="44">
        <v>5</v>
      </c>
      <c r="S432" s="45">
        <v>5.78339230394787E-4</v>
      </c>
      <c r="T432" s="45">
        <v>0</v>
      </c>
      <c r="U432" s="45">
        <v>5.78339230394787E-4</v>
      </c>
      <c r="V432" s="45">
        <v>5.2628869965925607E-4</v>
      </c>
      <c r="W432" s="45">
        <v>-6.3154643959110698E-5</v>
      </c>
      <c r="X432" s="45">
        <v>4.6313405570014505E-4</v>
      </c>
      <c r="Y432" s="46">
        <f t="shared" si="12"/>
        <v>6.9470108355021757E-5</v>
      </c>
      <c r="Z432" s="46">
        <f t="shared" si="13"/>
        <v>3.9366394734512329E-4</v>
      </c>
    </row>
    <row r="433" spans="1:26" ht="13" customHeight="1">
      <c r="A433" s="42" t="s">
        <v>136</v>
      </c>
      <c r="B433" s="42" t="s">
        <v>407</v>
      </c>
      <c r="C433" s="42" t="s">
        <v>121</v>
      </c>
      <c r="D433" s="42" t="s">
        <v>662</v>
      </c>
      <c r="E433" s="42" t="s">
        <v>1068</v>
      </c>
      <c r="G433" s="42" t="s">
        <v>407</v>
      </c>
      <c r="J433" s="42" t="s">
        <v>1129</v>
      </c>
      <c r="K433" s="42" t="s">
        <v>1032</v>
      </c>
      <c r="L433" s="42" t="s">
        <v>1070</v>
      </c>
      <c r="M433" s="42" t="s">
        <v>1071</v>
      </c>
      <c r="N433" s="42" t="s">
        <v>1072</v>
      </c>
      <c r="O433" s="43">
        <v>0</v>
      </c>
      <c r="P433" s="44">
        <v>6</v>
      </c>
      <c r="Q433" s="44">
        <v>0</v>
      </c>
      <c r="R433" s="44">
        <v>6</v>
      </c>
      <c r="S433" s="45">
        <v>1.99005694578143E-2</v>
      </c>
      <c r="T433" s="45">
        <v>0</v>
      </c>
      <c r="U433" s="45">
        <v>1.99005694578143E-2</v>
      </c>
      <c r="V433" s="45">
        <v>1.8109518206611001E-2</v>
      </c>
      <c r="W433" s="45">
        <v>-2.1731421847933302E-3</v>
      </c>
      <c r="X433" s="45">
        <v>1.5936376021817699E-2</v>
      </c>
      <c r="Y433" s="46">
        <f t="shared" si="12"/>
        <v>2.3904564032726549E-3</v>
      </c>
      <c r="Z433" s="46">
        <f t="shared" si="13"/>
        <v>1.3545919618545045E-2</v>
      </c>
    </row>
    <row r="434" spans="1:26" ht="13" customHeight="1">
      <c r="A434" s="42" t="s">
        <v>136</v>
      </c>
      <c r="B434" s="42" t="s">
        <v>560</v>
      </c>
      <c r="C434" s="42" t="s">
        <v>61</v>
      </c>
      <c r="D434" s="42" t="s">
        <v>561</v>
      </c>
      <c r="E434" s="42" t="s">
        <v>1068</v>
      </c>
      <c r="G434" s="42" t="s">
        <v>560</v>
      </c>
      <c r="J434" s="42" t="s">
        <v>1129</v>
      </c>
      <c r="K434" s="42" t="s">
        <v>1032</v>
      </c>
      <c r="L434" s="42" t="s">
        <v>1070</v>
      </c>
      <c r="M434" s="42" t="s">
        <v>1071</v>
      </c>
      <c r="N434" s="42" t="s">
        <v>1072</v>
      </c>
      <c r="O434" s="43">
        <v>0</v>
      </c>
      <c r="P434" s="44">
        <v>54</v>
      </c>
      <c r="Q434" s="44">
        <v>0</v>
      </c>
      <c r="R434" s="44">
        <v>54</v>
      </c>
      <c r="S434" s="45">
        <v>0.179105125120329</v>
      </c>
      <c r="T434" s="45">
        <v>0</v>
      </c>
      <c r="U434" s="45">
        <v>0.179105125120329</v>
      </c>
      <c r="V434" s="45">
        <v>0.162985663859499</v>
      </c>
      <c r="W434" s="45">
        <v>-1.9558279663139898E-2</v>
      </c>
      <c r="X434" s="45">
        <v>0.14342738419636</v>
      </c>
      <c r="Y434" s="46">
        <f t="shared" si="12"/>
        <v>2.1514107629454E-2</v>
      </c>
      <c r="Z434" s="46">
        <f t="shared" si="13"/>
        <v>0.12191327656690601</v>
      </c>
    </row>
    <row r="435" spans="1:26" ht="13" customHeight="1">
      <c r="A435" s="42" t="s">
        <v>136</v>
      </c>
      <c r="B435" s="42" t="s">
        <v>795</v>
      </c>
      <c r="C435" s="42" t="s">
        <v>65</v>
      </c>
      <c r="D435" s="42" t="s">
        <v>796</v>
      </c>
      <c r="E435" s="42" t="s">
        <v>1068</v>
      </c>
      <c r="G435" s="42" t="s">
        <v>795</v>
      </c>
      <c r="J435" s="42" t="s">
        <v>1129</v>
      </c>
      <c r="K435" s="42" t="s">
        <v>1033</v>
      </c>
      <c r="L435" s="42" t="s">
        <v>1070</v>
      </c>
      <c r="M435" s="42" t="s">
        <v>1071</v>
      </c>
      <c r="N435" s="42" t="s">
        <v>1072</v>
      </c>
      <c r="O435" s="43">
        <v>0</v>
      </c>
      <c r="P435" s="44">
        <v>7</v>
      </c>
      <c r="Q435" s="44">
        <v>0</v>
      </c>
      <c r="R435" s="44">
        <v>7</v>
      </c>
      <c r="S435" s="45">
        <v>3.5757056886518201E-2</v>
      </c>
      <c r="T435" s="45">
        <v>0</v>
      </c>
      <c r="U435" s="45">
        <v>3.5757056886518201E-2</v>
      </c>
      <c r="V435" s="45">
        <v>3.25389217667316E-2</v>
      </c>
      <c r="W435" s="45">
        <v>-3.9046706120077902E-3</v>
      </c>
      <c r="X435" s="45">
        <v>2.8634251154723799E-2</v>
      </c>
      <c r="Y435" s="46">
        <f t="shared" si="12"/>
        <v>4.2951376732085697E-3</v>
      </c>
      <c r="Z435" s="46">
        <f t="shared" si="13"/>
        <v>2.4339113481515229E-2</v>
      </c>
    </row>
    <row r="436" spans="1:26" ht="13" customHeight="1">
      <c r="A436" s="42" t="s">
        <v>136</v>
      </c>
      <c r="B436" s="42" t="s">
        <v>998</v>
      </c>
      <c r="C436" s="42" t="s">
        <v>66</v>
      </c>
      <c r="D436" s="42" t="s">
        <v>999</v>
      </c>
      <c r="E436" s="42" t="s">
        <v>1068</v>
      </c>
      <c r="G436" s="42" t="s">
        <v>998</v>
      </c>
      <c r="J436" s="42" t="s">
        <v>1129</v>
      </c>
      <c r="K436" s="42" t="s">
        <v>379</v>
      </c>
      <c r="L436" s="42" t="s">
        <v>1070</v>
      </c>
      <c r="M436" s="42" t="s">
        <v>1071</v>
      </c>
      <c r="N436" s="42" t="s">
        <v>1072</v>
      </c>
      <c r="O436" s="43">
        <v>0</v>
      </c>
      <c r="P436" s="44">
        <v>1</v>
      </c>
      <c r="Q436" s="44">
        <v>0</v>
      </c>
      <c r="R436" s="44">
        <v>1</v>
      </c>
      <c r="S436" s="45">
        <v>2.5528518835709201E-3</v>
      </c>
      <c r="T436" s="45">
        <v>0</v>
      </c>
      <c r="U436" s="45">
        <v>2.5528518835709201E-3</v>
      </c>
      <c r="V436" s="45">
        <v>2.3230952140495401E-3</v>
      </c>
      <c r="W436" s="45">
        <v>-2.7877142568594405E-4</v>
      </c>
      <c r="X436" s="45">
        <v>2.0443237883635904E-3</v>
      </c>
      <c r="Y436" s="46">
        <f t="shared" si="12"/>
        <v>3.0664856825453855E-4</v>
      </c>
      <c r="Z436" s="46">
        <f t="shared" si="13"/>
        <v>1.7376752201090518E-3</v>
      </c>
    </row>
    <row r="437" spans="1:26" ht="13" customHeight="1">
      <c r="A437" s="42" t="s">
        <v>136</v>
      </c>
      <c r="B437" s="42" t="s">
        <v>252</v>
      </c>
      <c r="C437" s="42" t="s">
        <v>121</v>
      </c>
      <c r="D437" s="42" t="s">
        <v>253</v>
      </c>
      <c r="E437" s="42" t="s">
        <v>1068</v>
      </c>
      <c r="G437" s="42" t="s">
        <v>252</v>
      </c>
      <c r="J437" s="42" t="s">
        <v>1129</v>
      </c>
      <c r="K437" s="42" t="s">
        <v>1032</v>
      </c>
      <c r="L437" s="42" t="s">
        <v>1070</v>
      </c>
      <c r="M437" s="42" t="s">
        <v>1071</v>
      </c>
      <c r="N437" s="42" t="s">
        <v>1072</v>
      </c>
      <c r="O437" s="43">
        <v>0</v>
      </c>
      <c r="P437" s="44">
        <v>25</v>
      </c>
      <c r="Q437" s="44">
        <v>0</v>
      </c>
      <c r="R437" s="44">
        <v>25</v>
      </c>
      <c r="S437" s="45">
        <v>2.89169615197393E-3</v>
      </c>
      <c r="T437" s="45">
        <v>0</v>
      </c>
      <c r="U437" s="45">
        <v>2.89169615197393E-3</v>
      </c>
      <c r="V437" s="45">
        <v>2.6314434982962803E-3</v>
      </c>
      <c r="W437" s="45">
        <v>-3.15773219795553E-4</v>
      </c>
      <c r="X437" s="45">
        <v>2.31567027850073E-3</v>
      </c>
      <c r="Y437" s="46">
        <f t="shared" si="12"/>
        <v>3.4735054177510949E-4</v>
      </c>
      <c r="Z437" s="46">
        <f t="shared" si="13"/>
        <v>1.9683197367256207E-3</v>
      </c>
    </row>
    <row r="438" spans="1:26" ht="13" customHeight="1">
      <c r="A438" s="42" t="s">
        <v>136</v>
      </c>
      <c r="B438" s="42" t="s">
        <v>990</v>
      </c>
      <c r="C438" s="42" t="s">
        <v>65</v>
      </c>
      <c r="D438" s="42" t="s">
        <v>991</v>
      </c>
      <c r="E438" s="42" t="s">
        <v>1068</v>
      </c>
      <c r="G438" s="42" t="s">
        <v>990</v>
      </c>
      <c r="J438" s="42" t="s">
        <v>1129</v>
      </c>
      <c r="K438" s="42" t="s">
        <v>1033</v>
      </c>
      <c r="L438" s="42" t="s">
        <v>1070</v>
      </c>
      <c r="M438" s="42" t="s">
        <v>1071</v>
      </c>
      <c r="N438" s="42" t="s">
        <v>1072</v>
      </c>
      <c r="O438" s="43">
        <v>0</v>
      </c>
      <c r="P438" s="44">
        <v>1</v>
      </c>
      <c r="Q438" s="44">
        <v>0</v>
      </c>
      <c r="R438" s="44">
        <v>1</v>
      </c>
      <c r="S438" s="45">
        <v>5.5253005630151098E-5</v>
      </c>
      <c r="T438" s="45">
        <v>0</v>
      </c>
      <c r="U438" s="45">
        <v>5.5253005630151098E-5</v>
      </c>
      <c r="V438" s="45">
        <v>5.0280235123437497E-5</v>
      </c>
      <c r="W438" s="45">
        <v>-6.0336282148124996E-6</v>
      </c>
      <c r="X438" s="45">
        <v>4.4246606908625003E-5</v>
      </c>
      <c r="Y438" s="46">
        <f t="shared" si="12"/>
        <v>6.6369910362937504E-6</v>
      </c>
      <c r="Z438" s="46">
        <f t="shared" si="13"/>
        <v>3.7609615872331254E-5</v>
      </c>
    </row>
    <row r="439" spans="1:26" ht="13" customHeight="1">
      <c r="A439" s="42" t="s">
        <v>136</v>
      </c>
      <c r="B439" s="42" t="s">
        <v>560</v>
      </c>
      <c r="C439" s="42" t="s">
        <v>61</v>
      </c>
      <c r="D439" s="42" t="s">
        <v>561</v>
      </c>
      <c r="E439" s="42" t="s">
        <v>1068</v>
      </c>
      <c r="G439" s="42" t="s">
        <v>560</v>
      </c>
      <c r="J439" s="42" t="s">
        <v>1129</v>
      </c>
      <c r="K439" s="42" t="s">
        <v>1114</v>
      </c>
      <c r="L439" s="42" t="s">
        <v>1070</v>
      </c>
      <c r="M439" s="42" t="s">
        <v>1071</v>
      </c>
      <c r="N439" s="42" t="s">
        <v>1072</v>
      </c>
      <c r="O439" s="43">
        <v>0</v>
      </c>
      <c r="P439" s="44">
        <v>1</v>
      </c>
      <c r="Q439" s="44">
        <v>0</v>
      </c>
      <c r="R439" s="44">
        <v>1</v>
      </c>
      <c r="S439" s="45">
        <v>6.7949195114082005E-5</v>
      </c>
      <c r="T439" s="45">
        <v>0</v>
      </c>
      <c r="U439" s="45">
        <v>6.7949195114082005E-5</v>
      </c>
      <c r="V439" s="45">
        <v>6.1833767553814604E-5</v>
      </c>
      <c r="W439" s="45">
        <v>-7.4200521064577493E-6</v>
      </c>
      <c r="X439" s="45">
        <v>5.4413715447356797E-5</v>
      </c>
      <c r="Y439" s="46">
        <f t="shared" si="12"/>
        <v>8.1620573171035195E-6</v>
      </c>
      <c r="Z439" s="46">
        <f t="shared" si="13"/>
        <v>4.6251658130253279E-5</v>
      </c>
    </row>
    <row r="440" spans="1:26" ht="13" customHeight="1">
      <c r="A440" s="42" t="s">
        <v>136</v>
      </c>
      <c r="B440" s="42" t="s">
        <v>647</v>
      </c>
      <c r="C440" s="42" t="s">
        <v>74</v>
      </c>
      <c r="D440" s="42" t="s">
        <v>648</v>
      </c>
      <c r="E440" s="42" t="s">
        <v>1068</v>
      </c>
      <c r="G440" s="42" t="s">
        <v>647</v>
      </c>
      <c r="J440" s="42" t="s">
        <v>1129</v>
      </c>
      <c r="K440" s="42" t="s">
        <v>379</v>
      </c>
      <c r="L440" s="42" t="s">
        <v>1070</v>
      </c>
      <c r="M440" s="42" t="s">
        <v>1071</v>
      </c>
      <c r="N440" s="42" t="s">
        <v>1072</v>
      </c>
      <c r="O440" s="43">
        <v>0</v>
      </c>
      <c r="P440" s="44">
        <v>1</v>
      </c>
      <c r="Q440" s="44">
        <v>0</v>
      </c>
      <c r="R440" s="44">
        <v>1</v>
      </c>
      <c r="S440" s="45">
        <v>1.04334616578525E-3</v>
      </c>
      <c r="T440" s="45">
        <v>0</v>
      </c>
      <c r="U440" s="45">
        <v>1.04334616578525E-3</v>
      </c>
      <c r="V440" s="45">
        <v>9.4944501086457707E-4</v>
      </c>
      <c r="W440" s="45">
        <v>-1.13933401303749E-4</v>
      </c>
      <c r="X440" s="45">
        <v>8.355116095608271E-4</v>
      </c>
      <c r="Y440" s="46">
        <f t="shared" si="12"/>
        <v>1.2532674143412407E-4</v>
      </c>
      <c r="Z440" s="46">
        <f t="shared" si="13"/>
        <v>7.10184868126703E-4</v>
      </c>
    </row>
    <row r="441" spans="1:26" ht="13" customHeight="1">
      <c r="A441" s="42" t="s">
        <v>136</v>
      </c>
      <c r="B441" s="42" t="s">
        <v>1003</v>
      </c>
      <c r="C441" s="42" t="s">
        <v>210</v>
      </c>
      <c r="D441" s="42" t="s">
        <v>1004</v>
      </c>
      <c r="E441" s="42" t="s">
        <v>1068</v>
      </c>
      <c r="G441" s="42" t="s">
        <v>1003</v>
      </c>
      <c r="J441" s="42" t="s">
        <v>1129</v>
      </c>
      <c r="K441" s="42" t="s">
        <v>1032</v>
      </c>
      <c r="L441" s="42" t="s">
        <v>1070</v>
      </c>
      <c r="M441" s="42" t="s">
        <v>1071</v>
      </c>
      <c r="N441" s="42" t="s">
        <v>1072</v>
      </c>
      <c r="O441" s="43">
        <v>0</v>
      </c>
      <c r="P441" s="44">
        <v>2</v>
      </c>
      <c r="Q441" s="44">
        <v>0</v>
      </c>
      <c r="R441" s="44">
        <v>2</v>
      </c>
      <c r="S441" s="45">
        <v>3.3340600503057802E-3</v>
      </c>
      <c r="T441" s="45">
        <v>0</v>
      </c>
      <c r="U441" s="45">
        <v>3.3340600503057802E-3</v>
      </c>
      <c r="V441" s="45">
        <v>3.0339946457782602E-3</v>
      </c>
      <c r="W441" s="45">
        <v>-3.6407935749339102E-4</v>
      </c>
      <c r="X441" s="45">
        <v>2.6699152882848701E-3</v>
      </c>
      <c r="Y441" s="46">
        <f t="shared" si="12"/>
        <v>4.0048729324273049E-4</v>
      </c>
      <c r="Z441" s="46">
        <f t="shared" si="13"/>
        <v>2.2694279950421395E-3</v>
      </c>
    </row>
    <row r="442" spans="1:26" ht="13" customHeight="1">
      <c r="A442" s="42" t="s">
        <v>136</v>
      </c>
      <c r="B442" s="42" t="s">
        <v>476</v>
      </c>
      <c r="C442" s="42" t="s">
        <v>61</v>
      </c>
      <c r="D442" s="42" t="s">
        <v>1080</v>
      </c>
      <c r="E442" s="42" t="s">
        <v>1068</v>
      </c>
      <c r="G442" s="42" t="s">
        <v>476</v>
      </c>
      <c r="J442" s="42" t="s">
        <v>1129</v>
      </c>
      <c r="K442" s="42" t="s">
        <v>1035</v>
      </c>
      <c r="L442" s="42" t="s">
        <v>1070</v>
      </c>
      <c r="M442" s="42" t="s">
        <v>1071</v>
      </c>
      <c r="N442" s="42" t="s">
        <v>1072</v>
      </c>
      <c r="O442" s="43">
        <v>0</v>
      </c>
      <c r="P442" s="44">
        <v>12</v>
      </c>
      <c r="Q442" s="44">
        <v>0</v>
      </c>
      <c r="R442" s="44">
        <v>12</v>
      </c>
      <c r="S442" s="45">
        <v>1.4998267709505899E-2</v>
      </c>
      <c r="T442" s="45">
        <v>0</v>
      </c>
      <c r="U442" s="45">
        <v>1.4998267709505899E-2</v>
      </c>
      <c r="V442" s="45">
        <v>1.36484236156504E-2</v>
      </c>
      <c r="W442" s="45">
        <v>-1.6378108338780501E-3</v>
      </c>
      <c r="X442" s="45">
        <v>1.20106127817723E-2</v>
      </c>
      <c r="Y442" s="46">
        <f t="shared" si="12"/>
        <v>1.8015919172658448E-3</v>
      </c>
      <c r="Z442" s="46">
        <f t="shared" si="13"/>
        <v>1.0209020864506455E-2</v>
      </c>
    </row>
    <row r="443" spans="1:26" ht="13" customHeight="1">
      <c r="A443" s="42" t="s">
        <v>136</v>
      </c>
      <c r="B443" s="42" t="s">
        <v>933</v>
      </c>
      <c r="C443" s="42" t="s">
        <v>1083</v>
      </c>
      <c r="D443" s="42" t="s">
        <v>598</v>
      </c>
      <c r="E443" s="42" t="s">
        <v>1068</v>
      </c>
      <c r="G443" s="42" t="s">
        <v>933</v>
      </c>
      <c r="J443" s="42" t="s">
        <v>1129</v>
      </c>
      <c r="K443" s="42" t="s">
        <v>379</v>
      </c>
      <c r="L443" s="42" t="s">
        <v>1070</v>
      </c>
      <c r="M443" s="42" t="s">
        <v>1071</v>
      </c>
      <c r="N443" s="42" t="s">
        <v>1072</v>
      </c>
      <c r="O443" s="43">
        <v>0</v>
      </c>
      <c r="P443" s="44">
        <v>1</v>
      </c>
      <c r="Q443" s="44">
        <v>0</v>
      </c>
      <c r="R443" s="44">
        <v>1</v>
      </c>
      <c r="S443" s="45">
        <v>2.5528518835709201E-3</v>
      </c>
      <c r="T443" s="45">
        <v>0</v>
      </c>
      <c r="U443" s="45">
        <v>2.5528518835709201E-3</v>
      </c>
      <c r="V443" s="45">
        <v>2.3230952140495401E-3</v>
      </c>
      <c r="W443" s="45">
        <v>-2.7877142568594405E-4</v>
      </c>
      <c r="X443" s="45">
        <v>2.0443237883635904E-3</v>
      </c>
      <c r="Y443" s="46">
        <f t="shared" si="12"/>
        <v>3.0664856825453855E-4</v>
      </c>
      <c r="Z443" s="46">
        <f t="shared" si="13"/>
        <v>1.7376752201090518E-3</v>
      </c>
    </row>
    <row r="444" spans="1:26" ht="13" customHeight="1">
      <c r="A444" s="42" t="s">
        <v>136</v>
      </c>
      <c r="B444" s="42" t="s">
        <v>230</v>
      </c>
      <c r="C444" s="42" t="s">
        <v>121</v>
      </c>
      <c r="D444" s="42" t="s">
        <v>243</v>
      </c>
      <c r="E444" s="42" t="s">
        <v>1068</v>
      </c>
      <c r="G444" s="42" t="s">
        <v>230</v>
      </c>
      <c r="J444" s="42" t="s">
        <v>1129</v>
      </c>
      <c r="K444" s="42" t="s">
        <v>1036</v>
      </c>
      <c r="L444" s="42" t="s">
        <v>1070</v>
      </c>
      <c r="M444" s="42" t="s">
        <v>1071</v>
      </c>
      <c r="N444" s="42" t="s">
        <v>1072</v>
      </c>
      <c r="O444" s="43">
        <v>0</v>
      </c>
      <c r="P444" s="44">
        <v>12</v>
      </c>
      <c r="Q444" s="44">
        <v>0</v>
      </c>
      <c r="R444" s="44">
        <v>12</v>
      </c>
      <c r="S444" s="45">
        <v>1.8759402979619002E-2</v>
      </c>
      <c r="T444" s="45">
        <v>0</v>
      </c>
      <c r="U444" s="45">
        <v>1.8759402979619002E-2</v>
      </c>
      <c r="V444" s="45">
        <v>1.70710567114533E-2</v>
      </c>
      <c r="W444" s="45">
        <v>-2.0485268053743902E-3</v>
      </c>
      <c r="X444" s="45">
        <v>1.5022529906078899E-2</v>
      </c>
      <c r="Y444" s="46">
        <f t="shared" si="12"/>
        <v>2.2533794859118349E-3</v>
      </c>
      <c r="Z444" s="46">
        <f t="shared" si="13"/>
        <v>1.2769150420167064E-2</v>
      </c>
    </row>
    <row r="445" spans="1:26" ht="13" customHeight="1">
      <c r="A445" s="42" t="s">
        <v>136</v>
      </c>
      <c r="B445" s="42" t="s">
        <v>799</v>
      </c>
      <c r="C445" s="42" t="s">
        <v>65</v>
      </c>
      <c r="D445" s="42" t="s">
        <v>800</v>
      </c>
      <c r="E445" s="42" t="s">
        <v>1068</v>
      </c>
      <c r="G445" s="42" t="s">
        <v>799</v>
      </c>
      <c r="J445" s="42" t="s">
        <v>1129</v>
      </c>
      <c r="K445" s="42" t="s">
        <v>1114</v>
      </c>
      <c r="L445" s="42" t="s">
        <v>1070</v>
      </c>
      <c r="M445" s="42" t="s">
        <v>1071</v>
      </c>
      <c r="N445" s="42" t="s">
        <v>1072</v>
      </c>
      <c r="O445" s="43">
        <v>0</v>
      </c>
      <c r="P445" s="44">
        <v>1</v>
      </c>
      <c r="Q445" s="44">
        <v>0</v>
      </c>
      <c r="R445" s="44">
        <v>1</v>
      </c>
      <c r="S445" s="45">
        <v>3.4744660367988303E-3</v>
      </c>
      <c r="T445" s="45">
        <v>0</v>
      </c>
      <c r="U445" s="45">
        <v>3.4744660367988303E-3</v>
      </c>
      <c r="V445" s="45">
        <v>3.16176409348694E-3</v>
      </c>
      <c r="W445" s="45">
        <v>-3.7941169121843201E-4</v>
      </c>
      <c r="X445" s="45">
        <v>2.7823524022684998E-3</v>
      </c>
      <c r="Y445" s="46">
        <f t="shared" si="12"/>
        <v>4.1735286034027494E-4</v>
      </c>
      <c r="Z445" s="46">
        <f t="shared" si="13"/>
        <v>2.364999541928225E-3</v>
      </c>
    </row>
    <row r="446" spans="1:26" ht="13" customHeight="1">
      <c r="A446" s="42" t="s">
        <v>136</v>
      </c>
      <c r="B446" s="42" t="s">
        <v>391</v>
      </c>
      <c r="C446" s="42" t="s">
        <v>1093</v>
      </c>
      <c r="D446" s="42" t="s">
        <v>392</v>
      </c>
      <c r="E446" s="42" t="s">
        <v>1068</v>
      </c>
      <c r="G446" s="42" t="s">
        <v>391</v>
      </c>
      <c r="J446" s="42" t="s">
        <v>1129</v>
      </c>
      <c r="K446" s="42" t="s">
        <v>1032</v>
      </c>
      <c r="L446" s="42" t="s">
        <v>1070</v>
      </c>
      <c r="M446" s="42" t="s">
        <v>1071</v>
      </c>
      <c r="N446" s="42" t="s">
        <v>1072</v>
      </c>
      <c r="O446" s="43">
        <v>0</v>
      </c>
      <c r="P446" s="44">
        <v>7</v>
      </c>
      <c r="Q446" s="44">
        <v>0</v>
      </c>
      <c r="R446" s="44">
        <v>7</v>
      </c>
      <c r="S446" s="45">
        <v>1.1669210176070199E-2</v>
      </c>
      <c r="T446" s="45">
        <v>0</v>
      </c>
      <c r="U446" s="45">
        <v>1.1669210176070199E-2</v>
      </c>
      <c r="V446" s="45">
        <v>1.0618981260223899E-2</v>
      </c>
      <c r="W446" s="45">
        <v>-1.2742777512268701E-3</v>
      </c>
      <c r="X446" s="45">
        <v>9.34470350899704E-3</v>
      </c>
      <c r="Y446" s="46">
        <f t="shared" si="12"/>
        <v>1.401705526349556E-3</v>
      </c>
      <c r="Z446" s="46">
        <f t="shared" si="13"/>
        <v>7.9429979826474845E-3</v>
      </c>
    </row>
    <row r="447" spans="1:26" ht="13" customHeight="1">
      <c r="A447" s="42" t="s">
        <v>136</v>
      </c>
      <c r="B447" s="42" t="s">
        <v>782</v>
      </c>
      <c r="C447" s="42" t="s">
        <v>66</v>
      </c>
      <c r="D447" s="42" t="s">
        <v>39</v>
      </c>
      <c r="E447" s="42" t="s">
        <v>1068</v>
      </c>
      <c r="G447" s="42" t="s">
        <v>782</v>
      </c>
      <c r="J447" s="42" t="s">
        <v>1129</v>
      </c>
      <c r="K447" s="42" t="s">
        <v>1035</v>
      </c>
      <c r="L447" s="42" t="s">
        <v>1070</v>
      </c>
      <c r="M447" s="42" t="s">
        <v>1071</v>
      </c>
      <c r="N447" s="42" t="s">
        <v>1072</v>
      </c>
      <c r="O447" s="43">
        <v>0</v>
      </c>
      <c r="P447" s="44">
        <v>3</v>
      </c>
      <c r="Q447" s="44">
        <v>0</v>
      </c>
      <c r="R447" s="44">
        <v>3</v>
      </c>
      <c r="S447" s="45">
        <v>3.7495669273764805E-3</v>
      </c>
      <c r="T447" s="45">
        <v>0</v>
      </c>
      <c r="U447" s="45">
        <v>3.7495669273764805E-3</v>
      </c>
      <c r="V447" s="45">
        <v>3.4121059039126001E-3</v>
      </c>
      <c r="W447" s="45">
        <v>-4.0945270846951204E-4</v>
      </c>
      <c r="X447" s="45">
        <v>3.0026531954430902E-3</v>
      </c>
      <c r="Y447" s="46">
        <f t="shared" si="12"/>
        <v>4.5039797931646349E-4</v>
      </c>
      <c r="Z447" s="46">
        <f t="shared" si="13"/>
        <v>2.5522552161266268E-3</v>
      </c>
    </row>
    <row r="448" spans="1:26" ht="13" customHeight="1">
      <c r="A448" s="42" t="s">
        <v>136</v>
      </c>
      <c r="B448" s="42" t="s">
        <v>176</v>
      </c>
      <c r="C448" s="42" t="s">
        <v>61</v>
      </c>
      <c r="D448" s="42" t="s">
        <v>177</v>
      </c>
      <c r="E448" s="42" t="s">
        <v>1068</v>
      </c>
      <c r="G448" s="42" t="s">
        <v>176</v>
      </c>
      <c r="J448" s="42" t="s">
        <v>1129</v>
      </c>
      <c r="K448" s="42" t="s">
        <v>1032</v>
      </c>
      <c r="L448" s="42" t="s">
        <v>1070</v>
      </c>
      <c r="M448" s="42" t="s">
        <v>1071</v>
      </c>
      <c r="N448" s="42" t="s">
        <v>1072</v>
      </c>
      <c r="O448" s="43">
        <v>0</v>
      </c>
      <c r="P448" s="44">
        <v>3</v>
      </c>
      <c r="Q448" s="44">
        <v>0</v>
      </c>
      <c r="R448" s="44">
        <v>3</v>
      </c>
      <c r="S448" s="45">
        <v>4.3392206411859303E-3</v>
      </c>
      <c r="T448" s="45">
        <v>0</v>
      </c>
      <c r="U448" s="45">
        <v>4.3392206411859303E-3</v>
      </c>
      <c r="V448" s="45">
        <v>3.9486907834792003E-3</v>
      </c>
      <c r="W448" s="45">
        <v>-4.7384289401750405E-4</v>
      </c>
      <c r="X448" s="45">
        <v>3.4748478894616902E-3</v>
      </c>
      <c r="Y448" s="46">
        <f t="shared" si="12"/>
        <v>5.212271834192535E-4</v>
      </c>
      <c r="Z448" s="46">
        <f t="shared" si="13"/>
        <v>2.9536207060424369E-3</v>
      </c>
    </row>
    <row r="449" spans="1:26" ht="13" customHeight="1">
      <c r="A449" s="42" t="s">
        <v>136</v>
      </c>
      <c r="B449" s="42" t="s">
        <v>936</v>
      </c>
      <c r="C449" s="42" t="s">
        <v>121</v>
      </c>
      <c r="D449" s="42" t="s">
        <v>565</v>
      </c>
      <c r="E449" s="42" t="s">
        <v>1068</v>
      </c>
      <c r="G449" s="42" t="s">
        <v>936</v>
      </c>
      <c r="J449" s="42" t="s">
        <v>1129</v>
      </c>
      <c r="K449" s="42" t="s">
        <v>1036</v>
      </c>
      <c r="L449" s="42" t="s">
        <v>1070</v>
      </c>
      <c r="M449" s="42" t="s">
        <v>1071</v>
      </c>
      <c r="N449" s="42" t="s">
        <v>1072</v>
      </c>
      <c r="O449" s="43">
        <v>0</v>
      </c>
      <c r="P449" s="44">
        <v>1</v>
      </c>
      <c r="Q449" s="44">
        <v>0</v>
      </c>
      <c r="R449" s="44">
        <v>1</v>
      </c>
      <c r="S449" s="45">
        <v>3.1863244365260999E-3</v>
      </c>
      <c r="T449" s="45">
        <v>0</v>
      </c>
      <c r="U449" s="45">
        <v>3.1863244365260999E-3</v>
      </c>
      <c r="V449" s="45">
        <v>2.8995552372387502E-3</v>
      </c>
      <c r="W449" s="45">
        <v>-3.4794662846865002E-4</v>
      </c>
      <c r="X449" s="45">
        <v>2.5516086087700998E-3</v>
      </c>
      <c r="Y449" s="46">
        <f t="shared" si="12"/>
        <v>3.8274129131551498E-4</v>
      </c>
      <c r="Z449" s="46">
        <f t="shared" si="13"/>
        <v>2.1688673174545849E-3</v>
      </c>
    </row>
    <row r="450" spans="1:26" ht="13" customHeight="1">
      <c r="A450" s="42" t="s">
        <v>136</v>
      </c>
      <c r="B450" s="42" t="s">
        <v>996</v>
      </c>
      <c r="C450" s="42" t="s">
        <v>65</v>
      </c>
      <c r="D450" s="42" t="s">
        <v>997</v>
      </c>
      <c r="E450" s="42" t="s">
        <v>1068</v>
      </c>
      <c r="F450" s="42" t="s">
        <v>1143</v>
      </c>
      <c r="G450" s="42" t="s">
        <v>996</v>
      </c>
      <c r="J450" s="42" t="s">
        <v>1129</v>
      </c>
      <c r="K450" s="42" t="s">
        <v>1036</v>
      </c>
      <c r="L450" s="42" t="s">
        <v>1070</v>
      </c>
      <c r="M450" s="42" t="s">
        <v>1071</v>
      </c>
      <c r="N450" s="42" t="s">
        <v>1072</v>
      </c>
      <c r="O450" s="43">
        <v>0</v>
      </c>
      <c r="P450" s="44">
        <v>2</v>
      </c>
      <c r="Q450" s="44">
        <v>0</v>
      </c>
      <c r="R450" s="44">
        <v>2</v>
      </c>
      <c r="S450" s="45">
        <v>3.1265671632698302E-3</v>
      </c>
      <c r="T450" s="45">
        <v>0</v>
      </c>
      <c r="U450" s="45">
        <v>3.1265671632698302E-3</v>
      </c>
      <c r="V450" s="45">
        <v>2.8451761185755401E-3</v>
      </c>
      <c r="W450" s="45">
        <v>-3.4142113422906505E-4</v>
      </c>
      <c r="X450" s="45">
        <v>2.5037549843464802E-3</v>
      </c>
      <c r="Y450" s="46">
        <f t="shared" ref="Y450:Y513" si="14">X450*0.15</f>
        <v>3.7556324765197199E-4</v>
      </c>
      <c r="Z450" s="46">
        <f t="shared" ref="Z450:Z513" si="15">X450-Y450</f>
        <v>2.1281917366945081E-3</v>
      </c>
    </row>
    <row r="451" spans="1:26" ht="13" customHeight="1">
      <c r="A451" s="42" t="s">
        <v>136</v>
      </c>
      <c r="B451" s="42" t="s">
        <v>1144</v>
      </c>
      <c r="C451" s="42" t="s">
        <v>174</v>
      </c>
      <c r="D451" s="42" t="s">
        <v>949</v>
      </c>
      <c r="E451" s="42" t="s">
        <v>1068</v>
      </c>
      <c r="G451" s="42" t="s">
        <v>1144</v>
      </c>
      <c r="J451" s="42" t="s">
        <v>1129</v>
      </c>
      <c r="K451" s="42" t="s">
        <v>1035</v>
      </c>
      <c r="L451" s="42" t="s">
        <v>1070</v>
      </c>
      <c r="M451" s="42" t="s">
        <v>1071</v>
      </c>
      <c r="N451" s="42" t="s">
        <v>1072</v>
      </c>
      <c r="O451" s="43">
        <v>0</v>
      </c>
      <c r="P451" s="44">
        <v>4</v>
      </c>
      <c r="Q451" s="44">
        <v>0</v>
      </c>
      <c r="R451" s="44">
        <v>4</v>
      </c>
      <c r="S451" s="45">
        <v>1.0994464454035499E-2</v>
      </c>
      <c r="T451" s="45">
        <v>0</v>
      </c>
      <c r="U451" s="45">
        <v>1.0994464454035499E-2</v>
      </c>
      <c r="V451" s="45">
        <v>1.00049626531723E-2</v>
      </c>
      <c r="W451" s="45">
        <v>-1.20059551838068E-3</v>
      </c>
      <c r="X451" s="45">
        <v>8.8043671347916609E-3</v>
      </c>
      <c r="Y451" s="46">
        <f t="shared" si="14"/>
        <v>1.320655070218749E-3</v>
      </c>
      <c r="Z451" s="46">
        <f t="shared" si="15"/>
        <v>7.4837120645729121E-3</v>
      </c>
    </row>
    <row r="452" spans="1:26" ht="13" customHeight="1">
      <c r="A452" s="42" t="s">
        <v>136</v>
      </c>
      <c r="B452" s="42" t="s">
        <v>847</v>
      </c>
      <c r="C452" s="42" t="s">
        <v>63</v>
      </c>
      <c r="D452" s="42" t="s">
        <v>1079</v>
      </c>
      <c r="E452" s="42" t="s">
        <v>1068</v>
      </c>
      <c r="G452" s="42" t="s">
        <v>847</v>
      </c>
      <c r="J452" s="42" t="s">
        <v>1129</v>
      </c>
      <c r="K452" s="42" t="s">
        <v>1114</v>
      </c>
      <c r="L452" s="42" t="s">
        <v>1070</v>
      </c>
      <c r="M452" s="42" t="s">
        <v>1071</v>
      </c>
      <c r="N452" s="42" t="s">
        <v>1072</v>
      </c>
      <c r="O452" s="43">
        <v>0</v>
      </c>
      <c r="P452" s="44">
        <v>1</v>
      </c>
      <c r="Q452" s="44">
        <v>0</v>
      </c>
      <c r="R452" s="44">
        <v>1</v>
      </c>
      <c r="S452" s="45">
        <v>6.7949195114082005E-5</v>
      </c>
      <c r="T452" s="45">
        <v>0</v>
      </c>
      <c r="U452" s="45">
        <v>6.7949195114082005E-5</v>
      </c>
      <c r="V452" s="45">
        <v>6.1833767553814604E-5</v>
      </c>
      <c r="W452" s="45">
        <v>-7.4200521064577493E-6</v>
      </c>
      <c r="X452" s="45">
        <v>5.4413715447356797E-5</v>
      </c>
      <c r="Y452" s="46">
        <f t="shared" si="14"/>
        <v>8.1620573171035195E-6</v>
      </c>
      <c r="Z452" s="46">
        <f t="shared" si="15"/>
        <v>4.6251658130253279E-5</v>
      </c>
    </row>
    <row r="453" spans="1:26" ht="13" customHeight="1">
      <c r="A453" s="42" t="s">
        <v>136</v>
      </c>
      <c r="B453" s="42" t="s">
        <v>791</v>
      </c>
      <c r="C453" s="42" t="s">
        <v>74</v>
      </c>
      <c r="D453" s="42" t="s">
        <v>792</v>
      </c>
      <c r="E453" s="42" t="s">
        <v>1068</v>
      </c>
      <c r="G453" s="42" t="s">
        <v>791</v>
      </c>
      <c r="J453" s="42" t="s">
        <v>1129</v>
      </c>
      <c r="K453" s="42" t="s">
        <v>379</v>
      </c>
      <c r="L453" s="42" t="s">
        <v>1070</v>
      </c>
      <c r="M453" s="42" t="s">
        <v>1071</v>
      </c>
      <c r="N453" s="42" t="s">
        <v>1072</v>
      </c>
      <c r="O453" s="43">
        <v>0</v>
      </c>
      <c r="P453" s="44">
        <v>1</v>
      </c>
      <c r="Q453" s="44">
        <v>0</v>
      </c>
      <c r="R453" s="44">
        <v>1</v>
      </c>
      <c r="S453" s="45">
        <v>1.0359576582455E-4</v>
      </c>
      <c r="T453" s="45">
        <v>0</v>
      </c>
      <c r="U453" s="45">
        <v>1.0359576582455E-4</v>
      </c>
      <c r="V453" s="45">
        <v>9.4272146900340302E-5</v>
      </c>
      <c r="W453" s="45">
        <v>-1.13126576280408E-5</v>
      </c>
      <c r="X453" s="45">
        <v>8.2959489272299504E-5</v>
      </c>
      <c r="Y453" s="46">
        <f t="shared" si="14"/>
        <v>1.2443923390844925E-5</v>
      </c>
      <c r="Z453" s="46">
        <f t="shared" si="15"/>
        <v>7.0515565881454581E-5</v>
      </c>
    </row>
    <row r="454" spans="1:26" ht="13" customHeight="1">
      <c r="A454" s="42" t="s">
        <v>136</v>
      </c>
      <c r="B454" s="42" t="s">
        <v>1019</v>
      </c>
      <c r="C454" s="42" t="s">
        <v>65</v>
      </c>
      <c r="D454" s="42" t="s">
        <v>1020</v>
      </c>
      <c r="E454" s="42" t="s">
        <v>1068</v>
      </c>
      <c r="G454" s="42" t="s">
        <v>1019</v>
      </c>
      <c r="J454" s="42" t="s">
        <v>1129</v>
      </c>
      <c r="K454" s="42" t="s">
        <v>1114</v>
      </c>
      <c r="L454" s="42" t="s">
        <v>1070</v>
      </c>
      <c r="M454" s="42" t="s">
        <v>1071</v>
      </c>
      <c r="N454" s="42" t="s">
        <v>1072</v>
      </c>
      <c r="O454" s="43">
        <v>0</v>
      </c>
      <c r="P454" s="44">
        <v>2</v>
      </c>
      <c r="Q454" s="44">
        <v>0</v>
      </c>
      <c r="R454" s="44">
        <v>2</v>
      </c>
      <c r="S454" s="45">
        <v>6.9489320735976606E-3</v>
      </c>
      <c r="T454" s="45">
        <v>0</v>
      </c>
      <c r="U454" s="45">
        <v>6.9489320735976606E-3</v>
      </c>
      <c r="V454" s="45">
        <v>6.3235281869738705E-3</v>
      </c>
      <c r="W454" s="45">
        <v>-7.588233824368651E-4</v>
      </c>
      <c r="X454" s="45">
        <v>5.5647048045370101E-3</v>
      </c>
      <c r="Y454" s="46">
        <f t="shared" si="14"/>
        <v>8.3470572068055152E-4</v>
      </c>
      <c r="Z454" s="46">
        <f t="shared" si="15"/>
        <v>4.7299990838564586E-3</v>
      </c>
    </row>
    <row r="455" spans="1:26" ht="13" customHeight="1">
      <c r="A455" s="42" t="s">
        <v>136</v>
      </c>
      <c r="B455" s="42" t="s">
        <v>248</v>
      </c>
      <c r="C455" s="42" t="s">
        <v>66</v>
      </c>
      <c r="D455" s="42" t="s">
        <v>249</v>
      </c>
      <c r="E455" s="42" t="s">
        <v>1068</v>
      </c>
      <c r="G455" s="42" t="s">
        <v>248</v>
      </c>
      <c r="J455" s="42" t="s">
        <v>1129</v>
      </c>
      <c r="K455" s="42" t="s">
        <v>1114</v>
      </c>
      <c r="L455" s="42" t="s">
        <v>1070</v>
      </c>
      <c r="M455" s="42" t="s">
        <v>1071</v>
      </c>
      <c r="N455" s="42" t="s">
        <v>1072</v>
      </c>
      <c r="O455" s="43">
        <v>0</v>
      </c>
      <c r="P455" s="44">
        <v>1</v>
      </c>
      <c r="Q455" s="44">
        <v>0</v>
      </c>
      <c r="R455" s="44">
        <v>1</v>
      </c>
      <c r="S455" s="45">
        <v>6.7949195114082005E-5</v>
      </c>
      <c r="T455" s="45">
        <v>0</v>
      </c>
      <c r="U455" s="45">
        <v>6.7949195114082005E-5</v>
      </c>
      <c r="V455" s="45">
        <v>6.1833767553814604E-5</v>
      </c>
      <c r="W455" s="45">
        <v>-7.4200521064577493E-6</v>
      </c>
      <c r="X455" s="45">
        <v>5.4413715447356797E-5</v>
      </c>
      <c r="Y455" s="46">
        <f t="shared" si="14"/>
        <v>8.1620573171035195E-6</v>
      </c>
      <c r="Z455" s="46">
        <f t="shared" si="15"/>
        <v>4.6251658130253279E-5</v>
      </c>
    </row>
    <row r="456" spans="1:26" ht="13" customHeight="1">
      <c r="A456" s="42" t="s">
        <v>136</v>
      </c>
      <c r="B456" s="42" t="s">
        <v>1001</v>
      </c>
      <c r="C456" s="42" t="s">
        <v>65</v>
      </c>
      <c r="D456" s="42" t="s">
        <v>1002</v>
      </c>
      <c r="E456" s="42" t="s">
        <v>1068</v>
      </c>
      <c r="G456" s="42" t="s">
        <v>1001</v>
      </c>
      <c r="J456" s="42" t="s">
        <v>1129</v>
      </c>
      <c r="K456" s="42" t="s">
        <v>1032</v>
      </c>
      <c r="L456" s="42" t="s">
        <v>1070</v>
      </c>
      <c r="M456" s="42" t="s">
        <v>1071</v>
      </c>
      <c r="N456" s="42" t="s">
        <v>1072</v>
      </c>
      <c r="O456" s="43">
        <v>0</v>
      </c>
      <c r="P456" s="44">
        <v>1</v>
      </c>
      <c r="Q456" s="44">
        <v>0</v>
      </c>
      <c r="R456" s="44">
        <v>1</v>
      </c>
      <c r="S456" s="45">
        <v>1.1566784607895701E-4</v>
      </c>
      <c r="T456" s="45">
        <v>0</v>
      </c>
      <c r="U456" s="45">
        <v>1.1566784607895701E-4</v>
      </c>
      <c r="V456" s="45">
        <v>1.0525773993185101E-4</v>
      </c>
      <c r="W456" s="45">
        <v>-1.2630928791822099E-5</v>
      </c>
      <c r="X456" s="45">
        <v>9.2626811140029009E-5</v>
      </c>
      <c r="Y456" s="46">
        <f t="shared" si="14"/>
        <v>1.3894021671004351E-5</v>
      </c>
      <c r="Z456" s="46">
        <f t="shared" si="15"/>
        <v>7.8732789469024663E-5</v>
      </c>
    </row>
    <row r="457" spans="1:26" ht="13" customHeight="1">
      <c r="A457" s="42" t="s">
        <v>136</v>
      </c>
      <c r="B457" s="42" t="s">
        <v>146</v>
      </c>
      <c r="C457" s="42" t="s">
        <v>61</v>
      </c>
      <c r="D457" s="42" t="s">
        <v>1073</v>
      </c>
      <c r="E457" s="42" t="s">
        <v>1068</v>
      </c>
      <c r="G457" s="42" t="s">
        <v>146</v>
      </c>
      <c r="J457" s="42" t="s">
        <v>1129</v>
      </c>
      <c r="K457" s="42" t="s">
        <v>379</v>
      </c>
      <c r="L457" s="42" t="s">
        <v>1070</v>
      </c>
      <c r="M457" s="42" t="s">
        <v>1071</v>
      </c>
      <c r="N457" s="42" t="s">
        <v>1072</v>
      </c>
      <c r="O457" s="43">
        <v>0</v>
      </c>
      <c r="P457" s="44">
        <v>4</v>
      </c>
      <c r="Q457" s="44">
        <v>0</v>
      </c>
      <c r="R457" s="44">
        <v>4</v>
      </c>
      <c r="S457" s="45">
        <v>4.1438306329819903E-4</v>
      </c>
      <c r="T457" s="45">
        <v>0</v>
      </c>
      <c r="U457" s="45">
        <v>4.1438306329819903E-4</v>
      </c>
      <c r="V457" s="45">
        <v>3.7708858760136105E-4</v>
      </c>
      <c r="W457" s="45">
        <v>-4.5250630512163397E-5</v>
      </c>
      <c r="X457" s="45">
        <v>3.3183795708919802E-4</v>
      </c>
      <c r="Y457" s="46">
        <f t="shared" si="14"/>
        <v>4.9775693563379698E-5</v>
      </c>
      <c r="Z457" s="46">
        <f t="shared" si="15"/>
        <v>2.8206226352581832E-4</v>
      </c>
    </row>
    <row r="458" spans="1:26" ht="13" customHeight="1">
      <c r="A458" s="42" t="s">
        <v>136</v>
      </c>
      <c r="B458" s="42" t="s">
        <v>339</v>
      </c>
      <c r="C458" s="42" t="s">
        <v>61</v>
      </c>
      <c r="D458" s="42" t="s">
        <v>52</v>
      </c>
      <c r="E458" s="42" t="s">
        <v>1068</v>
      </c>
      <c r="G458" s="42" t="s">
        <v>339</v>
      </c>
      <c r="J458" s="42" t="s">
        <v>1129</v>
      </c>
      <c r="K458" s="42" t="s">
        <v>379</v>
      </c>
      <c r="L458" s="42" t="s">
        <v>1070</v>
      </c>
      <c r="M458" s="42" t="s">
        <v>1071</v>
      </c>
      <c r="N458" s="42" t="s">
        <v>1072</v>
      </c>
      <c r="O458" s="43">
        <v>0</v>
      </c>
      <c r="P458" s="44">
        <v>36</v>
      </c>
      <c r="Q458" s="44">
        <v>0</v>
      </c>
      <c r="R458" s="44">
        <v>36</v>
      </c>
      <c r="S458" s="45">
        <v>9.1902667808553093E-2</v>
      </c>
      <c r="T458" s="45">
        <v>0</v>
      </c>
      <c r="U458" s="45">
        <v>9.1902667808553093E-2</v>
      </c>
      <c r="V458" s="45">
        <v>8.3631427705783301E-2</v>
      </c>
      <c r="W458" s="45">
        <v>-1.0035771324694001E-2</v>
      </c>
      <c r="X458" s="45">
        <v>7.3595656381089294E-2</v>
      </c>
      <c r="Y458" s="46">
        <f t="shared" si="14"/>
        <v>1.1039348457163393E-2</v>
      </c>
      <c r="Z458" s="46">
        <f t="shared" si="15"/>
        <v>6.25563079239259E-2</v>
      </c>
    </row>
    <row r="459" spans="1:26" ht="13" customHeight="1">
      <c r="A459" s="42" t="s">
        <v>136</v>
      </c>
      <c r="B459" s="42" t="s">
        <v>186</v>
      </c>
      <c r="C459" s="42" t="s">
        <v>121</v>
      </c>
      <c r="D459" s="42" t="s">
        <v>1046</v>
      </c>
      <c r="E459" s="42" t="s">
        <v>1068</v>
      </c>
      <c r="G459" s="42" t="s">
        <v>186</v>
      </c>
      <c r="J459" s="42" t="s">
        <v>1129</v>
      </c>
      <c r="K459" s="42" t="s">
        <v>1036</v>
      </c>
      <c r="L459" s="42" t="s">
        <v>1070</v>
      </c>
      <c r="M459" s="42" t="s">
        <v>1071</v>
      </c>
      <c r="N459" s="42" t="s">
        <v>1072</v>
      </c>
      <c r="O459" s="43">
        <v>0</v>
      </c>
      <c r="P459" s="44">
        <v>2</v>
      </c>
      <c r="Q459" s="44">
        <v>0</v>
      </c>
      <c r="R459" s="44">
        <v>2</v>
      </c>
      <c r="S459" s="45">
        <v>3.1265671632698302E-3</v>
      </c>
      <c r="T459" s="45">
        <v>0</v>
      </c>
      <c r="U459" s="45">
        <v>3.1265671632698302E-3</v>
      </c>
      <c r="V459" s="45">
        <v>2.8451761185755401E-3</v>
      </c>
      <c r="W459" s="45">
        <v>-3.4142113422906505E-4</v>
      </c>
      <c r="X459" s="45">
        <v>2.5037549843464802E-3</v>
      </c>
      <c r="Y459" s="46">
        <f t="shared" si="14"/>
        <v>3.7556324765197199E-4</v>
      </c>
      <c r="Z459" s="46">
        <f t="shared" si="15"/>
        <v>2.1281917366945081E-3</v>
      </c>
    </row>
    <row r="460" spans="1:26" ht="13" customHeight="1">
      <c r="A460" s="42" t="s">
        <v>136</v>
      </c>
      <c r="B460" s="42" t="s">
        <v>1134</v>
      </c>
      <c r="C460" s="42" t="s">
        <v>121</v>
      </c>
      <c r="D460" s="42" t="s">
        <v>527</v>
      </c>
      <c r="E460" s="42" t="s">
        <v>1068</v>
      </c>
      <c r="G460" s="42" t="s">
        <v>1134</v>
      </c>
      <c r="J460" s="42" t="s">
        <v>1129</v>
      </c>
      <c r="K460" s="42" t="s">
        <v>1035</v>
      </c>
      <c r="L460" s="42" t="s">
        <v>1070</v>
      </c>
      <c r="M460" s="42" t="s">
        <v>1071</v>
      </c>
      <c r="N460" s="42" t="s">
        <v>1072</v>
      </c>
      <c r="O460" s="43">
        <v>0</v>
      </c>
      <c r="P460" s="44">
        <v>2</v>
      </c>
      <c r="Q460" s="44">
        <v>0</v>
      </c>
      <c r="R460" s="44">
        <v>2</v>
      </c>
      <c r="S460" s="45">
        <v>2.4997112849176602E-3</v>
      </c>
      <c r="T460" s="45">
        <v>0</v>
      </c>
      <c r="U460" s="45">
        <v>2.4997112849176602E-3</v>
      </c>
      <c r="V460" s="45">
        <v>2.2747372692750703E-3</v>
      </c>
      <c r="W460" s="45">
        <v>-2.7296847231300805E-4</v>
      </c>
      <c r="X460" s="45">
        <v>2.0017687969620603E-3</v>
      </c>
      <c r="Y460" s="46">
        <f t="shared" si="14"/>
        <v>3.0026531954430901E-4</v>
      </c>
      <c r="Z460" s="46">
        <f t="shared" si="15"/>
        <v>1.7015034774177512E-3</v>
      </c>
    </row>
    <row r="461" spans="1:26" ht="13" customHeight="1">
      <c r="A461" s="42" t="s">
        <v>136</v>
      </c>
      <c r="B461" s="42" t="s">
        <v>560</v>
      </c>
      <c r="C461" s="42" t="s">
        <v>61</v>
      </c>
      <c r="D461" s="42" t="s">
        <v>561</v>
      </c>
      <c r="E461" s="42" t="s">
        <v>1068</v>
      </c>
      <c r="G461" s="42" t="s">
        <v>560</v>
      </c>
      <c r="J461" s="42" t="s">
        <v>1129</v>
      </c>
      <c r="K461" s="42" t="s">
        <v>379</v>
      </c>
      <c r="L461" s="42" t="s">
        <v>1070</v>
      </c>
      <c r="M461" s="42" t="s">
        <v>1071</v>
      </c>
      <c r="N461" s="42" t="s">
        <v>1072</v>
      </c>
      <c r="O461" s="43">
        <v>0</v>
      </c>
      <c r="P461" s="44">
        <v>28</v>
      </c>
      <c r="Q461" s="44">
        <v>0</v>
      </c>
      <c r="R461" s="44">
        <v>28</v>
      </c>
      <c r="S461" s="45">
        <v>7.1479852739985902E-2</v>
      </c>
      <c r="T461" s="45">
        <v>0</v>
      </c>
      <c r="U461" s="45">
        <v>7.1479852739985902E-2</v>
      </c>
      <c r="V461" s="45">
        <v>6.5046665993387195E-2</v>
      </c>
      <c r="W461" s="45">
        <v>-7.8055999192064608E-3</v>
      </c>
      <c r="X461" s="45">
        <v>5.7241066074180696E-2</v>
      </c>
      <c r="Y461" s="46">
        <f t="shared" si="14"/>
        <v>8.5861599111271038E-3</v>
      </c>
      <c r="Z461" s="46">
        <f t="shared" si="15"/>
        <v>4.8654906163053596E-2</v>
      </c>
    </row>
    <row r="462" spans="1:26" ht="13" customHeight="1">
      <c r="A462" s="42" t="s">
        <v>136</v>
      </c>
      <c r="B462" s="42" t="s">
        <v>947</v>
      </c>
      <c r="C462" s="42" t="s">
        <v>268</v>
      </c>
      <c r="D462" s="42" t="s">
        <v>1145</v>
      </c>
      <c r="E462" s="42" t="s">
        <v>1068</v>
      </c>
      <c r="G462" s="42" t="s">
        <v>947</v>
      </c>
      <c r="J462" s="42" t="s">
        <v>1129</v>
      </c>
      <c r="K462" s="42" t="s">
        <v>1114</v>
      </c>
      <c r="L462" s="42" t="s">
        <v>1070</v>
      </c>
      <c r="M462" s="42" t="s">
        <v>1071</v>
      </c>
      <c r="N462" s="42" t="s">
        <v>1072</v>
      </c>
      <c r="O462" s="43">
        <v>0</v>
      </c>
      <c r="P462" s="44">
        <v>1</v>
      </c>
      <c r="Q462" s="44">
        <v>0</v>
      </c>
      <c r="R462" s="44">
        <v>1</v>
      </c>
      <c r="S462" s="45">
        <v>6.0313686797769002E-3</v>
      </c>
      <c r="T462" s="45">
        <v>0</v>
      </c>
      <c r="U462" s="45">
        <v>6.0313686797769002E-3</v>
      </c>
      <c r="V462" s="45">
        <v>5.4885454985969806E-3</v>
      </c>
      <c r="W462" s="45">
        <v>-6.5862545983163808E-4</v>
      </c>
      <c r="X462" s="45">
        <v>4.8299200387653405E-3</v>
      </c>
      <c r="Y462" s="46">
        <f t="shared" si="14"/>
        <v>7.2448800581480103E-4</v>
      </c>
      <c r="Z462" s="46">
        <f t="shared" si="15"/>
        <v>4.105432032950539E-3</v>
      </c>
    </row>
    <row r="463" spans="1:26" ht="13" customHeight="1">
      <c r="A463" s="42" t="s">
        <v>136</v>
      </c>
      <c r="B463" s="42" t="s">
        <v>421</v>
      </c>
      <c r="C463" s="42" t="s">
        <v>61</v>
      </c>
      <c r="D463" s="42" t="s">
        <v>1122</v>
      </c>
      <c r="E463" s="42" t="s">
        <v>1068</v>
      </c>
      <c r="G463" s="42" t="s">
        <v>421</v>
      </c>
      <c r="J463" s="42" t="s">
        <v>1129</v>
      </c>
      <c r="K463" s="42" t="s">
        <v>1036</v>
      </c>
      <c r="L463" s="42" t="s">
        <v>1070</v>
      </c>
      <c r="M463" s="42" t="s">
        <v>1071</v>
      </c>
      <c r="N463" s="42" t="s">
        <v>1072</v>
      </c>
      <c r="O463" s="43">
        <v>0</v>
      </c>
      <c r="P463" s="44">
        <v>4</v>
      </c>
      <c r="Q463" s="44">
        <v>0</v>
      </c>
      <c r="R463" s="44">
        <v>4</v>
      </c>
      <c r="S463" s="45">
        <v>6.2531343265396604E-3</v>
      </c>
      <c r="T463" s="45">
        <v>0</v>
      </c>
      <c r="U463" s="45">
        <v>6.2531343265396604E-3</v>
      </c>
      <c r="V463" s="45">
        <v>5.6903522371510905E-3</v>
      </c>
      <c r="W463" s="45">
        <v>-6.8284226845813009E-4</v>
      </c>
      <c r="X463" s="45">
        <v>5.0075099686929603E-3</v>
      </c>
      <c r="Y463" s="46">
        <f t="shared" si="14"/>
        <v>7.5112649530394398E-4</v>
      </c>
      <c r="Z463" s="46">
        <f t="shared" si="15"/>
        <v>4.2563834733890162E-3</v>
      </c>
    </row>
    <row r="464" spans="1:26" ht="13" customHeight="1">
      <c r="A464" s="42" t="s">
        <v>136</v>
      </c>
      <c r="B464" s="42" t="s">
        <v>922</v>
      </c>
      <c r="C464" s="42" t="s">
        <v>74</v>
      </c>
      <c r="D464" s="42" t="s">
        <v>923</v>
      </c>
      <c r="E464" s="42" t="s">
        <v>1068</v>
      </c>
      <c r="G464" s="42" t="s">
        <v>922</v>
      </c>
      <c r="J464" s="42" t="s">
        <v>1129</v>
      </c>
      <c r="K464" s="42" t="s">
        <v>1032</v>
      </c>
      <c r="L464" s="42" t="s">
        <v>1070</v>
      </c>
      <c r="M464" s="42" t="s">
        <v>1071</v>
      </c>
      <c r="N464" s="42" t="s">
        <v>1072</v>
      </c>
      <c r="O464" s="43">
        <v>0</v>
      </c>
      <c r="P464" s="44">
        <v>1</v>
      </c>
      <c r="Q464" s="44">
        <v>0</v>
      </c>
      <c r="R464" s="44">
        <v>1</v>
      </c>
      <c r="S464" s="45">
        <v>1.5367613308038602E-3</v>
      </c>
      <c r="T464" s="45">
        <v>0</v>
      </c>
      <c r="U464" s="45">
        <v>1.5367613308038602E-3</v>
      </c>
      <c r="V464" s="45">
        <v>1.3984528110315101E-3</v>
      </c>
      <c r="W464" s="45">
        <v>-1.6781433732378101E-4</v>
      </c>
      <c r="X464" s="45">
        <v>1.23063847370773E-3</v>
      </c>
      <c r="Y464" s="46">
        <f t="shared" si="14"/>
        <v>1.845957710561595E-4</v>
      </c>
      <c r="Z464" s="46">
        <f t="shared" si="15"/>
        <v>1.0460427026515705E-3</v>
      </c>
    </row>
    <row r="465" spans="1:26" ht="13" customHeight="1">
      <c r="A465" s="42" t="s">
        <v>136</v>
      </c>
      <c r="B465" s="42" t="s">
        <v>459</v>
      </c>
      <c r="C465" s="42" t="s">
        <v>61</v>
      </c>
      <c r="D465" s="42" t="s">
        <v>1113</v>
      </c>
      <c r="E465" s="42" t="s">
        <v>1068</v>
      </c>
      <c r="G465" s="42" t="s">
        <v>459</v>
      </c>
      <c r="J465" s="42" t="s">
        <v>1129</v>
      </c>
      <c r="K465" s="42" t="s">
        <v>1033</v>
      </c>
      <c r="L465" s="42" t="s">
        <v>1070</v>
      </c>
      <c r="M465" s="42" t="s">
        <v>1071</v>
      </c>
      <c r="N465" s="42" t="s">
        <v>1072</v>
      </c>
      <c r="O465" s="43">
        <v>0</v>
      </c>
      <c r="P465" s="44">
        <v>4</v>
      </c>
      <c r="Q465" s="44">
        <v>0</v>
      </c>
      <c r="R465" s="44">
        <v>4</v>
      </c>
      <c r="S465" s="45">
        <v>1.18201297428217E-2</v>
      </c>
      <c r="T465" s="45">
        <v>0</v>
      </c>
      <c r="U465" s="45">
        <v>1.18201297428217E-2</v>
      </c>
      <c r="V465" s="45">
        <v>1.0756318065967699E-2</v>
      </c>
      <c r="W465" s="45">
        <v>-1.2907581679161301E-3</v>
      </c>
      <c r="X465" s="45">
        <v>9.465559898051621E-3</v>
      </c>
      <c r="Y465" s="46">
        <f t="shared" si="14"/>
        <v>1.4198339847077432E-3</v>
      </c>
      <c r="Z465" s="46">
        <f t="shared" si="15"/>
        <v>8.0457259133438781E-3</v>
      </c>
    </row>
    <row r="466" spans="1:26" ht="13" customHeight="1">
      <c r="A466" s="42" t="s">
        <v>136</v>
      </c>
      <c r="B466" s="42" t="s">
        <v>459</v>
      </c>
      <c r="C466" s="42" t="s">
        <v>61</v>
      </c>
      <c r="D466" s="42" t="s">
        <v>1113</v>
      </c>
      <c r="E466" s="42" t="s">
        <v>1068</v>
      </c>
      <c r="G466" s="42" t="s">
        <v>459</v>
      </c>
      <c r="J466" s="42" t="s">
        <v>1129</v>
      </c>
      <c r="K466" s="42" t="s">
        <v>1032</v>
      </c>
      <c r="L466" s="42" t="s">
        <v>1070</v>
      </c>
      <c r="M466" s="42" t="s">
        <v>1071</v>
      </c>
      <c r="N466" s="42" t="s">
        <v>1072</v>
      </c>
      <c r="O466" s="43">
        <v>0</v>
      </c>
      <c r="P466" s="44">
        <v>1</v>
      </c>
      <c r="Q466" s="44">
        <v>0</v>
      </c>
      <c r="R466" s="44">
        <v>1</v>
      </c>
      <c r="S466" s="45">
        <v>3.31676157630239E-3</v>
      </c>
      <c r="T466" s="45">
        <v>0</v>
      </c>
      <c r="U466" s="45">
        <v>3.31676157630239E-3</v>
      </c>
      <c r="V466" s="45">
        <v>3.0182530344351702E-3</v>
      </c>
      <c r="W466" s="45">
        <v>-3.6219036413222104E-4</v>
      </c>
      <c r="X466" s="45">
        <v>2.6560626703029501E-3</v>
      </c>
      <c r="Y466" s="46">
        <f t="shared" si="14"/>
        <v>3.9840940054544253E-4</v>
      </c>
      <c r="Z466" s="46">
        <f t="shared" si="15"/>
        <v>2.2576532697575077E-3</v>
      </c>
    </row>
    <row r="467" spans="1:26" ht="13" customHeight="1">
      <c r="A467" s="42" t="s">
        <v>136</v>
      </c>
      <c r="B467" s="42" t="s">
        <v>972</v>
      </c>
      <c r="C467" s="42" t="s">
        <v>121</v>
      </c>
      <c r="D467" s="42" t="s">
        <v>563</v>
      </c>
      <c r="E467" s="42" t="s">
        <v>1068</v>
      </c>
      <c r="G467" s="42" t="s">
        <v>972</v>
      </c>
      <c r="J467" s="42" t="s">
        <v>1129</v>
      </c>
      <c r="K467" s="42" t="s">
        <v>1035</v>
      </c>
      <c r="L467" s="42" t="s">
        <v>1070</v>
      </c>
      <c r="M467" s="42" t="s">
        <v>1071</v>
      </c>
      <c r="N467" s="42" t="s">
        <v>1072</v>
      </c>
      <c r="O467" s="43">
        <v>0</v>
      </c>
      <c r="P467" s="44">
        <v>2</v>
      </c>
      <c r="Q467" s="44">
        <v>0</v>
      </c>
      <c r="R467" s="44">
        <v>2</v>
      </c>
      <c r="S467" s="45">
        <v>1.6268826424093702E-4</v>
      </c>
      <c r="T467" s="45">
        <v>0</v>
      </c>
      <c r="U467" s="45">
        <v>1.6268826424093702E-4</v>
      </c>
      <c r="V467" s="45">
        <v>1.48046320459252E-4</v>
      </c>
      <c r="W467" s="45">
        <v>-1.7765558455110301E-5</v>
      </c>
      <c r="X467" s="45">
        <v>1.30280762004142E-4</v>
      </c>
      <c r="Y467" s="46">
        <f t="shared" si="14"/>
        <v>1.9542114300621299E-5</v>
      </c>
      <c r="Z467" s="46">
        <f t="shared" si="15"/>
        <v>1.1073864770352071E-4</v>
      </c>
    </row>
    <row r="468" spans="1:26" ht="13" customHeight="1">
      <c r="A468" s="42" t="s">
        <v>136</v>
      </c>
      <c r="B468" s="42" t="s">
        <v>213</v>
      </c>
      <c r="C468" s="42" t="s">
        <v>65</v>
      </c>
      <c r="D468" s="42" t="s">
        <v>214</v>
      </c>
      <c r="E468" s="42" t="s">
        <v>1068</v>
      </c>
      <c r="G468" s="42" t="s">
        <v>213</v>
      </c>
      <c r="J468" s="42" t="s">
        <v>1129</v>
      </c>
      <c r="K468" s="42" t="s">
        <v>1114</v>
      </c>
      <c r="L468" s="42" t="s">
        <v>1070</v>
      </c>
      <c r="M468" s="42" t="s">
        <v>1071</v>
      </c>
      <c r="N468" s="42" t="s">
        <v>1072</v>
      </c>
      <c r="O468" s="43">
        <v>0</v>
      </c>
      <c r="P468" s="44">
        <v>2</v>
      </c>
      <c r="Q468" s="44">
        <v>0</v>
      </c>
      <c r="R468" s="44">
        <v>2</v>
      </c>
      <c r="S468" s="45">
        <v>1.3589839022816401E-4</v>
      </c>
      <c r="T468" s="45">
        <v>0</v>
      </c>
      <c r="U468" s="45">
        <v>1.3589839022816401E-4</v>
      </c>
      <c r="V468" s="45">
        <v>1.2366753510762902E-4</v>
      </c>
      <c r="W468" s="45">
        <v>-1.48401042129155E-5</v>
      </c>
      <c r="X468" s="45">
        <v>1.0882743089471401E-4</v>
      </c>
      <c r="Y468" s="46">
        <f t="shared" si="14"/>
        <v>1.63241146342071E-5</v>
      </c>
      <c r="Z468" s="46">
        <f t="shared" si="15"/>
        <v>9.250331626050691E-5</v>
      </c>
    </row>
    <row r="469" spans="1:26" ht="13" customHeight="1">
      <c r="A469" s="42" t="s">
        <v>136</v>
      </c>
      <c r="B469" s="42" t="s">
        <v>661</v>
      </c>
      <c r="C469" s="42" t="s">
        <v>121</v>
      </c>
      <c r="D469" s="42" t="s">
        <v>664</v>
      </c>
      <c r="E469" s="42" t="s">
        <v>1068</v>
      </c>
      <c r="G469" s="42" t="s">
        <v>661</v>
      </c>
      <c r="J469" s="42" t="s">
        <v>1129</v>
      </c>
      <c r="K469" s="42" t="s">
        <v>1036</v>
      </c>
      <c r="L469" s="42" t="s">
        <v>1070</v>
      </c>
      <c r="M469" s="42" t="s">
        <v>1071</v>
      </c>
      <c r="N469" s="42" t="s">
        <v>1072</v>
      </c>
      <c r="O469" s="43">
        <v>0</v>
      </c>
      <c r="P469" s="44">
        <v>3</v>
      </c>
      <c r="Q469" s="44">
        <v>0</v>
      </c>
      <c r="R469" s="44">
        <v>3</v>
      </c>
      <c r="S469" s="45">
        <v>9.5589733095783006E-3</v>
      </c>
      <c r="T469" s="45">
        <v>0</v>
      </c>
      <c r="U469" s="45">
        <v>9.5589733095783006E-3</v>
      </c>
      <c r="V469" s="45">
        <v>8.6986657117162514E-3</v>
      </c>
      <c r="W469" s="45">
        <v>-1.0438398854059501E-3</v>
      </c>
      <c r="X469" s="45">
        <v>7.6548258263103002E-3</v>
      </c>
      <c r="Y469" s="46">
        <f t="shared" si="14"/>
        <v>1.148223873946545E-3</v>
      </c>
      <c r="Z469" s="46">
        <f t="shared" si="15"/>
        <v>6.5066019523637554E-3</v>
      </c>
    </row>
    <row r="470" spans="1:26" ht="13" customHeight="1">
      <c r="A470" s="42" t="s">
        <v>136</v>
      </c>
      <c r="B470" s="42" t="s">
        <v>636</v>
      </c>
      <c r="C470" s="42" t="s">
        <v>121</v>
      </c>
      <c r="D470" s="42" t="s">
        <v>321</v>
      </c>
      <c r="E470" s="42" t="s">
        <v>1068</v>
      </c>
      <c r="G470" s="42" t="s">
        <v>636</v>
      </c>
      <c r="J470" s="42" t="s">
        <v>1129</v>
      </c>
      <c r="K470" s="42" t="s">
        <v>1035</v>
      </c>
      <c r="L470" s="42" t="s">
        <v>1070</v>
      </c>
      <c r="M470" s="42" t="s">
        <v>1071</v>
      </c>
      <c r="N470" s="42" t="s">
        <v>1072</v>
      </c>
      <c r="O470" s="43">
        <v>0</v>
      </c>
      <c r="P470" s="44">
        <v>1</v>
      </c>
      <c r="Q470" s="44">
        <v>0</v>
      </c>
      <c r="R470" s="44">
        <v>1</v>
      </c>
      <c r="S470" s="45">
        <v>1.2438763606426001E-3</v>
      </c>
      <c r="T470" s="45">
        <v>0</v>
      </c>
      <c r="U470" s="45">
        <v>1.2438763606426001E-3</v>
      </c>
      <c r="V470" s="45">
        <v>1.13192748818477E-3</v>
      </c>
      <c r="W470" s="45">
        <v>-1.35831298582172E-4</v>
      </c>
      <c r="X470" s="45">
        <v>9.9609618960259418E-4</v>
      </c>
      <c r="Y470" s="46">
        <f t="shared" si="14"/>
        <v>1.4941442844038913E-4</v>
      </c>
      <c r="Z470" s="46">
        <f t="shared" si="15"/>
        <v>8.4668176116220505E-4</v>
      </c>
    </row>
    <row r="471" spans="1:26" ht="13" customHeight="1">
      <c r="A471" s="42" t="s">
        <v>136</v>
      </c>
      <c r="B471" s="42" t="s">
        <v>1146</v>
      </c>
      <c r="C471" s="42" t="s">
        <v>210</v>
      </c>
      <c r="D471" s="42" t="s">
        <v>617</v>
      </c>
      <c r="E471" s="42" t="s">
        <v>1068</v>
      </c>
      <c r="G471" s="42" t="s">
        <v>1146</v>
      </c>
      <c r="J471" s="42" t="s">
        <v>1129</v>
      </c>
      <c r="K471" s="42" t="s">
        <v>1032</v>
      </c>
      <c r="L471" s="42" t="s">
        <v>1070</v>
      </c>
      <c r="M471" s="42" t="s">
        <v>1071</v>
      </c>
      <c r="N471" s="42" t="s">
        <v>1072</v>
      </c>
      <c r="O471" s="43">
        <v>0</v>
      </c>
      <c r="P471" s="44">
        <v>1</v>
      </c>
      <c r="Q471" s="44">
        <v>0</v>
      </c>
      <c r="R471" s="44">
        <v>1</v>
      </c>
      <c r="S471" s="45">
        <v>1.6670300251528901E-3</v>
      </c>
      <c r="T471" s="45">
        <v>0</v>
      </c>
      <c r="U471" s="45">
        <v>1.6670300251528901E-3</v>
      </c>
      <c r="V471" s="45">
        <v>1.5169973228891301E-3</v>
      </c>
      <c r="W471" s="45">
        <v>-1.8203967874669602E-4</v>
      </c>
      <c r="X471" s="45">
        <v>1.33495764414243E-3</v>
      </c>
      <c r="Y471" s="46">
        <f t="shared" si="14"/>
        <v>2.0024364662136451E-4</v>
      </c>
      <c r="Z471" s="46">
        <f t="shared" si="15"/>
        <v>1.1347139975210656E-3</v>
      </c>
    </row>
    <row r="472" spans="1:26" ht="13" customHeight="1">
      <c r="A472" s="42" t="s">
        <v>136</v>
      </c>
      <c r="B472" s="42" t="s">
        <v>170</v>
      </c>
      <c r="C472" s="42" t="s">
        <v>71</v>
      </c>
      <c r="D472" s="42" t="s">
        <v>171</v>
      </c>
      <c r="E472" s="42" t="s">
        <v>1068</v>
      </c>
      <c r="G472" s="42" t="s">
        <v>170</v>
      </c>
      <c r="J472" s="42" t="s">
        <v>1129</v>
      </c>
      <c r="K472" s="42" t="s">
        <v>1035</v>
      </c>
      <c r="L472" s="42" t="s">
        <v>1070</v>
      </c>
      <c r="M472" s="42" t="s">
        <v>1071</v>
      </c>
      <c r="N472" s="42" t="s">
        <v>1072</v>
      </c>
      <c r="O472" s="43">
        <v>0</v>
      </c>
      <c r="P472" s="44">
        <v>3</v>
      </c>
      <c r="Q472" s="44">
        <v>0</v>
      </c>
      <c r="R472" s="44">
        <v>3</v>
      </c>
      <c r="S472" s="45">
        <v>3.7495669273764805E-3</v>
      </c>
      <c r="T472" s="45">
        <v>0</v>
      </c>
      <c r="U472" s="45">
        <v>3.7495669273764805E-3</v>
      </c>
      <c r="V472" s="45">
        <v>3.4121059039126001E-3</v>
      </c>
      <c r="W472" s="45">
        <v>-4.0945270846951204E-4</v>
      </c>
      <c r="X472" s="45">
        <v>3.0026531954430902E-3</v>
      </c>
      <c r="Y472" s="46">
        <f t="shared" si="14"/>
        <v>4.5039797931646349E-4</v>
      </c>
      <c r="Z472" s="46">
        <f t="shared" si="15"/>
        <v>2.5522552161266268E-3</v>
      </c>
    </row>
    <row r="473" spans="1:26" ht="13" customHeight="1">
      <c r="A473" s="42" t="s">
        <v>136</v>
      </c>
      <c r="B473" s="42" t="s">
        <v>789</v>
      </c>
      <c r="C473" s="42" t="s">
        <v>121</v>
      </c>
      <c r="D473" s="42" t="s">
        <v>406</v>
      </c>
      <c r="E473" s="42" t="s">
        <v>1068</v>
      </c>
      <c r="G473" s="42" t="s">
        <v>789</v>
      </c>
      <c r="J473" s="42" t="s">
        <v>1129</v>
      </c>
      <c r="K473" s="42" t="s">
        <v>379</v>
      </c>
      <c r="L473" s="42" t="s">
        <v>1070</v>
      </c>
      <c r="M473" s="42" t="s">
        <v>1071</v>
      </c>
      <c r="N473" s="42" t="s">
        <v>1072</v>
      </c>
      <c r="O473" s="43">
        <v>0</v>
      </c>
      <c r="P473" s="44">
        <v>3</v>
      </c>
      <c r="Q473" s="44">
        <v>0</v>
      </c>
      <c r="R473" s="44">
        <v>3</v>
      </c>
      <c r="S473" s="45">
        <v>7.6585556507127502E-3</v>
      </c>
      <c r="T473" s="45">
        <v>0</v>
      </c>
      <c r="U473" s="45">
        <v>7.6585556507127502E-3</v>
      </c>
      <c r="V473" s="45">
        <v>6.9692856421486107E-3</v>
      </c>
      <c r="W473" s="45">
        <v>-8.3631427705783306E-4</v>
      </c>
      <c r="X473" s="45">
        <v>6.1329713650907702E-3</v>
      </c>
      <c r="Y473" s="46">
        <f t="shared" si="14"/>
        <v>9.1994570476361544E-4</v>
      </c>
      <c r="Z473" s="46">
        <f t="shared" si="15"/>
        <v>5.2130256603271545E-3</v>
      </c>
    </row>
    <row r="474" spans="1:26" ht="13" customHeight="1">
      <c r="A474" s="42" t="s">
        <v>136</v>
      </c>
      <c r="B474" s="42" t="s">
        <v>1147</v>
      </c>
      <c r="C474" s="42" t="s">
        <v>174</v>
      </c>
      <c r="D474" s="42" t="s">
        <v>982</v>
      </c>
      <c r="E474" s="42" t="s">
        <v>1068</v>
      </c>
      <c r="G474" s="42" t="s">
        <v>1147</v>
      </c>
      <c r="J474" s="42" t="s">
        <v>1129</v>
      </c>
      <c r="K474" s="42" t="s">
        <v>1032</v>
      </c>
      <c r="L474" s="42" t="s">
        <v>1070</v>
      </c>
      <c r="M474" s="42" t="s">
        <v>1071</v>
      </c>
      <c r="N474" s="42" t="s">
        <v>1072</v>
      </c>
      <c r="O474" s="43">
        <v>0</v>
      </c>
      <c r="P474" s="44">
        <v>5</v>
      </c>
      <c r="Q474" s="44">
        <v>0</v>
      </c>
      <c r="R474" s="44">
        <v>5</v>
      </c>
      <c r="S474" s="45">
        <v>1.6583807881511901E-2</v>
      </c>
      <c r="T474" s="45">
        <v>0</v>
      </c>
      <c r="U474" s="45">
        <v>1.6583807881511901E-2</v>
      </c>
      <c r="V474" s="45">
        <v>1.50912651721759E-2</v>
      </c>
      <c r="W474" s="45">
        <v>-1.8109518206610999E-3</v>
      </c>
      <c r="X474" s="45">
        <v>1.32803133515148E-2</v>
      </c>
      <c r="Y474" s="46">
        <f t="shared" si="14"/>
        <v>1.9920470027272198E-3</v>
      </c>
      <c r="Z474" s="46">
        <f t="shared" si="15"/>
        <v>1.128826634878758E-2</v>
      </c>
    </row>
    <row r="475" spans="1:26" ht="13" customHeight="1">
      <c r="A475" s="42" t="s">
        <v>136</v>
      </c>
      <c r="B475" s="42" t="s">
        <v>960</v>
      </c>
      <c r="C475" s="42" t="s">
        <v>268</v>
      </c>
      <c r="D475" s="42" t="s">
        <v>1148</v>
      </c>
      <c r="E475" s="42" t="s">
        <v>1068</v>
      </c>
      <c r="G475" s="42" t="s">
        <v>960</v>
      </c>
      <c r="J475" s="42" t="s">
        <v>1129</v>
      </c>
      <c r="K475" s="42" t="s">
        <v>1035</v>
      </c>
      <c r="L475" s="42" t="s">
        <v>1070</v>
      </c>
      <c r="M475" s="42" t="s">
        <v>1071</v>
      </c>
      <c r="N475" s="42" t="s">
        <v>1072</v>
      </c>
      <c r="O475" s="43">
        <v>0</v>
      </c>
      <c r="P475" s="44">
        <v>1</v>
      </c>
      <c r="Q475" s="44">
        <v>0</v>
      </c>
      <c r="R475" s="44">
        <v>1</v>
      </c>
      <c r="S475" s="45">
        <v>8.1344132120468292E-5</v>
      </c>
      <c r="T475" s="45">
        <v>0</v>
      </c>
      <c r="U475" s="45">
        <v>8.1344132120468292E-5</v>
      </c>
      <c r="V475" s="45">
        <v>7.4023160229626096E-5</v>
      </c>
      <c r="W475" s="45">
        <v>-8.8827792275551403E-6</v>
      </c>
      <c r="X475" s="45">
        <v>6.5140381002071001E-5</v>
      </c>
      <c r="Y475" s="46">
        <f t="shared" si="14"/>
        <v>9.7710571503106495E-6</v>
      </c>
      <c r="Z475" s="46">
        <f t="shared" si="15"/>
        <v>5.5369323851760355E-5</v>
      </c>
    </row>
    <row r="476" spans="1:26" ht="13" customHeight="1">
      <c r="A476" s="42" t="s">
        <v>136</v>
      </c>
      <c r="B476" s="42" t="s">
        <v>912</v>
      </c>
      <c r="C476" s="42" t="s">
        <v>121</v>
      </c>
      <c r="D476" s="42" t="s">
        <v>239</v>
      </c>
      <c r="E476" s="42" t="s">
        <v>1068</v>
      </c>
      <c r="G476" s="42" t="s">
        <v>912</v>
      </c>
      <c r="J476" s="42" t="s">
        <v>1129</v>
      </c>
      <c r="K476" s="42" t="s">
        <v>379</v>
      </c>
      <c r="L476" s="42" t="s">
        <v>1070</v>
      </c>
      <c r="M476" s="42" t="s">
        <v>1071</v>
      </c>
      <c r="N476" s="42" t="s">
        <v>1072</v>
      </c>
      <c r="O476" s="43">
        <v>0</v>
      </c>
      <c r="P476" s="44">
        <v>4</v>
      </c>
      <c r="Q476" s="44">
        <v>0</v>
      </c>
      <c r="R476" s="44">
        <v>4</v>
      </c>
      <c r="S476" s="45">
        <v>4.1438306329819903E-4</v>
      </c>
      <c r="T476" s="45">
        <v>0</v>
      </c>
      <c r="U476" s="45">
        <v>4.1438306329819903E-4</v>
      </c>
      <c r="V476" s="45">
        <v>3.7708858760136105E-4</v>
      </c>
      <c r="W476" s="45">
        <v>-4.5250630512163397E-5</v>
      </c>
      <c r="X476" s="45">
        <v>3.3183795708919802E-4</v>
      </c>
      <c r="Y476" s="46">
        <f t="shared" si="14"/>
        <v>4.9775693563379698E-5</v>
      </c>
      <c r="Z476" s="46">
        <f t="shared" si="15"/>
        <v>2.8206226352581832E-4</v>
      </c>
    </row>
    <row r="477" spans="1:26" ht="13" customHeight="1">
      <c r="A477" s="42" t="s">
        <v>136</v>
      </c>
      <c r="B477" s="42" t="s">
        <v>1149</v>
      </c>
      <c r="C477" s="42" t="s">
        <v>121</v>
      </c>
      <c r="D477" s="42" t="s">
        <v>395</v>
      </c>
      <c r="E477" s="42" t="s">
        <v>1068</v>
      </c>
      <c r="G477" s="42" t="s">
        <v>1149</v>
      </c>
      <c r="J477" s="42" t="s">
        <v>1129</v>
      </c>
      <c r="K477" s="42" t="s">
        <v>379</v>
      </c>
      <c r="L477" s="42" t="s">
        <v>1070</v>
      </c>
      <c r="M477" s="42" t="s">
        <v>1071</v>
      </c>
      <c r="N477" s="42" t="s">
        <v>1072</v>
      </c>
      <c r="O477" s="43">
        <v>0</v>
      </c>
      <c r="P477" s="44">
        <v>2</v>
      </c>
      <c r="Q477" s="44">
        <v>0</v>
      </c>
      <c r="R477" s="44">
        <v>2</v>
      </c>
      <c r="S477" s="45">
        <v>5.1057037671418401E-3</v>
      </c>
      <c r="T477" s="45">
        <v>0</v>
      </c>
      <c r="U477" s="45">
        <v>5.1057037671418401E-3</v>
      </c>
      <c r="V477" s="45">
        <v>4.6461904280990706E-3</v>
      </c>
      <c r="W477" s="45">
        <v>-5.5754285137188907E-4</v>
      </c>
      <c r="X477" s="45">
        <v>4.0886475767271807E-3</v>
      </c>
      <c r="Y477" s="46">
        <f t="shared" si="14"/>
        <v>6.1329713650907711E-4</v>
      </c>
      <c r="Z477" s="46">
        <f t="shared" si="15"/>
        <v>3.4753504402181036E-3</v>
      </c>
    </row>
    <row r="478" spans="1:26" ht="13" customHeight="1">
      <c r="A478" s="42" t="s">
        <v>136</v>
      </c>
      <c r="B478" s="42" t="s">
        <v>230</v>
      </c>
      <c r="C478" s="42" t="s">
        <v>121</v>
      </c>
      <c r="D478" s="42" t="s">
        <v>243</v>
      </c>
      <c r="E478" s="42" t="s">
        <v>1068</v>
      </c>
      <c r="G478" s="42" t="s">
        <v>230</v>
      </c>
      <c r="J478" s="42" t="s">
        <v>1129</v>
      </c>
      <c r="K478" s="42" t="s">
        <v>1150</v>
      </c>
      <c r="L478" s="42" t="s">
        <v>1070</v>
      </c>
      <c r="M478" s="42" t="s">
        <v>1071</v>
      </c>
      <c r="N478" s="42" t="s">
        <v>1072</v>
      </c>
      <c r="O478" s="43">
        <v>0</v>
      </c>
      <c r="P478" s="44">
        <v>1</v>
      </c>
      <c r="Q478" s="44">
        <v>0</v>
      </c>
      <c r="R478" s="44">
        <v>1</v>
      </c>
      <c r="S478" s="45">
        <v>7.4298099292335607E-3</v>
      </c>
      <c r="T478" s="45">
        <v>0</v>
      </c>
      <c r="U478" s="45">
        <v>7.4298099292335607E-3</v>
      </c>
      <c r="V478" s="45">
        <v>6.7611270356025405E-3</v>
      </c>
      <c r="W478" s="45">
        <v>-8.1133524427230404E-4</v>
      </c>
      <c r="X478" s="45">
        <v>5.9497917913302308E-3</v>
      </c>
      <c r="Y478" s="46">
        <f t="shared" si="14"/>
        <v>8.9246876869953458E-4</v>
      </c>
      <c r="Z478" s="46">
        <f t="shared" si="15"/>
        <v>5.0573230226306966E-3</v>
      </c>
    </row>
    <row r="479" spans="1:26" ht="13" customHeight="1">
      <c r="A479" s="42" t="s">
        <v>136</v>
      </c>
      <c r="B479" s="42" t="s">
        <v>795</v>
      </c>
      <c r="C479" s="42" t="s">
        <v>65</v>
      </c>
      <c r="D479" s="42" t="s">
        <v>796</v>
      </c>
      <c r="E479" s="42" t="s">
        <v>1068</v>
      </c>
      <c r="G479" s="42" t="s">
        <v>795</v>
      </c>
      <c r="J479" s="42" t="s">
        <v>1129</v>
      </c>
      <c r="K479" s="42" t="s">
        <v>1036</v>
      </c>
      <c r="L479" s="42" t="s">
        <v>1070</v>
      </c>
      <c r="M479" s="42" t="s">
        <v>1071</v>
      </c>
      <c r="N479" s="42" t="s">
        <v>1072</v>
      </c>
      <c r="O479" s="43">
        <v>0</v>
      </c>
      <c r="P479" s="44">
        <v>2</v>
      </c>
      <c r="Q479" s="44">
        <v>0</v>
      </c>
      <c r="R479" s="44">
        <v>2</v>
      </c>
      <c r="S479" s="45">
        <v>1.5403958838781202E-4</v>
      </c>
      <c r="T479" s="45">
        <v>0</v>
      </c>
      <c r="U479" s="45">
        <v>1.5403958838781202E-4</v>
      </c>
      <c r="V479" s="45">
        <v>1.40176025432909E-4</v>
      </c>
      <c r="W479" s="45">
        <v>-1.68211230519491E-5</v>
      </c>
      <c r="X479" s="45">
        <v>1.2335490238096002E-4</v>
      </c>
      <c r="Y479" s="46">
        <f t="shared" si="14"/>
        <v>1.8503235357144004E-5</v>
      </c>
      <c r="Z479" s="46">
        <f t="shared" si="15"/>
        <v>1.0485166702381601E-4</v>
      </c>
    </row>
    <row r="480" spans="1:26" ht="13" customHeight="1">
      <c r="A480" s="42" t="s">
        <v>136</v>
      </c>
      <c r="B480" s="42" t="s">
        <v>400</v>
      </c>
      <c r="C480" s="42" t="s">
        <v>121</v>
      </c>
      <c r="D480" s="42" t="s">
        <v>197</v>
      </c>
      <c r="E480" s="42" t="s">
        <v>1068</v>
      </c>
      <c r="G480" s="42" t="s">
        <v>400</v>
      </c>
      <c r="J480" s="42" t="s">
        <v>1129</v>
      </c>
      <c r="K480" s="42" t="s">
        <v>1032</v>
      </c>
      <c r="L480" s="42" t="s">
        <v>1070</v>
      </c>
      <c r="M480" s="42" t="s">
        <v>1071</v>
      </c>
      <c r="N480" s="42" t="s">
        <v>1072</v>
      </c>
      <c r="O480" s="43">
        <v>0</v>
      </c>
      <c r="P480" s="44">
        <v>7</v>
      </c>
      <c r="Q480" s="44">
        <v>0</v>
      </c>
      <c r="R480" s="44">
        <v>7</v>
      </c>
      <c r="S480" s="45">
        <v>1.01248481627672E-2</v>
      </c>
      <c r="T480" s="45">
        <v>0</v>
      </c>
      <c r="U480" s="45">
        <v>1.01248481627672E-2</v>
      </c>
      <c r="V480" s="45">
        <v>9.213611828118121E-3</v>
      </c>
      <c r="W480" s="45">
        <v>-1.1056334193741701E-3</v>
      </c>
      <c r="X480" s="45">
        <v>8.1079784087439502E-3</v>
      </c>
      <c r="Y480" s="46">
        <f t="shared" si="14"/>
        <v>1.2161967613115924E-3</v>
      </c>
      <c r="Z480" s="46">
        <f t="shared" si="15"/>
        <v>6.8917816474323573E-3</v>
      </c>
    </row>
    <row r="481" spans="1:26" ht="13" customHeight="1">
      <c r="A481" s="42" t="s">
        <v>136</v>
      </c>
      <c r="B481" s="42" t="s">
        <v>1029</v>
      </c>
      <c r="C481" s="42" t="s">
        <v>69</v>
      </c>
      <c r="D481" s="42" t="s">
        <v>1030</v>
      </c>
      <c r="E481" s="42" t="s">
        <v>1068</v>
      </c>
      <c r="G481" s="42" t="s">
        <v>1029</v>
      </c>
      <c r="J481" s="42" t="s">
        <v>1129</v>
      </c>
      <c r="K481" s="42" t="s">
        <v>1036</v>
      </c>
      <c r="L481" s="42" t="s">
        <v>1070</v>
      </c>
      <c r="M481" s="42" t="s">
        <v>1071</v>
      </c>
      <c r="N481" s="42" t="s">
        <v>1072</v>
      </c>
      <c r="O481" s="43">
        <v>0</v>
      </c>
      <c r="P481" s="44">
        <v>2</v>
      </c>
      <c r="Q481" s="44">
        <v>0</v>
      </c>
      <c r="R481" s="44">
        <v>2</v>
      </c>
      <c r="S481" s="45">
        <v>1.5403958838781202E-4</v>
      </c>
      <c r="T481" s="45">
        <v>0</v>
      </c>
      <c r="U481" s="45">
        <v>1.5403958838781202E-4</v>
      </c>
      <c r="V481" s="45">
        <v>1.40176025432909E-4</v>
      </c>
      <c r="W481" s="45">
        <v>-1.68211230519491E-5</v>
      </c>
      <c r="X481" s="45">
        <v>1.2335490238096002E-4</v>
      </c>
      <c r="Y481" s="46">
        <f t="shared" si="14"/>
        <v>1.8503235357144004E-5</v>
      </c>
      <c r="Z481" s="46">
        <f t="shared" si="15"/>
        <v>1.0485166702381601E-4</v>
      </c>
    </row>
    <row r="482" spans="1:26" ht="13" customHeight="1">
      <c r="A482" s="42" t="s">
        <v>136</v>
      </c>
      <c r="B482" s="42" t="s">
        <v>636</v>
      </c>
      <c r="C482" s="42" t="s">
        <v>121</v>
      </c>
      <c r="D482" s="42" t="s">
        <v>321</v>
      </c>
      <c r="E482" s="42" t="s">
        <v>1068</v>
      </c>
      <c r="G482" s="42" t="s">
        <v>636</v>
      </c>
      <c r="J482" s="42" t="s">
        <v>1129</v>
      </c>
      <c r="K482" s="42" t="s">
        <v>1032</v>
      </c>
      <c r="L482" s="42" t="s">
        <v>1070</v>
      </c>
      <c r="M482" s="42" t="s">
        <v>1071</v>
      </c>
      <c r="N482" s="42" t="s">
        <v>1072</v>
      </c>
      <c r="O482" s="43">
        <v>0</v>
      </c>
      <c r="P482" s="44">
        <v>7</v>
      </c>
      <c r="Q482" s="44">
        <v>0</v>
      </c>
      <c r="R482" s="44">
        <v>7</v>
      </c>
      <c r="S482" s="45">
        <v>1.1669210176070199E-2</v>
      </c>
      <c r="T482" s="45">
        <v>0</v>
      </c>
      <c r="U482" s="45">
        <v>1.1669210176070199E-2</v>
      </c>
      <c r="V482" s="45">
        <v>1.0618981260223899E-2</v>
      </c>
      <c r="W482" s="45">
        <v>-1.2742777512268701E-3</v>
      </c>
      <c r="X482" s="45">
        <v>9.34470350899704E-3</v>
      </c>
      <c r="Y482" s="46">
        <f t="shared" si="14"/>
        <v>1.401705526349556E-3</v>
      </c>
      <c r="Z482" s="46">
        <f t="shared" si="15"/>
        <v>7.9429979826474845E-3</v>
      </c>
    </row>
    <row r="483" spans="1:26" ht="13" customHeight="1">
      <c r="A483" s="42" t="s">
        <v>136</v>
      </c>
      <c r="B483" s="42" t="s">
        <v>1151</v>
      </c>
      <c r="C483" s="42" t="s">
        <v>174</v>
      </c>
      <c r="D483" s="42" t="s">
        <v>983</v>
      </c>
      <c r="E483" s="42" t="s">
        <v>1068</v>
      </c>
      <c r="G483" s="42" t="s">
        <v>1151</v>
      </c>
      <c r="J483" s="42" t="s">
        <v>1129</v>
      </c>
      <c r="K483" s="42" t="s">
        <v>1033</v>
      </c>
      <c r="L483" s="42" t="s">
        <v>1070</v>
      </c>
      <c r="M483" s="42" t="s">
        <v>1071</v>
      </c>
      <c r="N483" s="42" t="s">
        <v>1072</v>
      </c>
      <c r="O483" s="43">
        <v>0</v>
      </c>
      <c r="P483" s="44">
        <v>1</v>
      </c>
      <c r="Q483" s="44">
        <v>0</v>
      </c>
      <c r="R483" s="44">
        <v>1</v>
      </c>
      <c r="S483" s="45">
        <v>2.9550324357054303E-3</v>
      </c>
      <c r="T483" s="45">
        <v>0</v>
      </c>
      <c r="U483" s="45">
        <v>2.9550324357054303E-3</v>
      </c>
      <c r="V483" s="45">
        <v>2.6890795164919404E-3</v>
      </c>
      <c r="W483" s="45">
        <v>-3.2268954197903205E-4</v>
      </c>
      <c r="X483" s="45">
        <v>2.3663899745129001E-3</v>
      </c>
      <c r="Y483" s="46">
        <f t="shared" si="14"/>
        <v>3.5495849617693499E-4</v>
      </c>
      <c r="Z483" s="46">
        <f t="shared" si="15"/>
        <v>2.0114314783359652E-3</v>
      </c>
    </row>
    <row r="484" spans="1:26" ht="13" customHeight="1">
      <c r="A484" s="42" t="s">
        <v>136</v>
      </c>
      <c r="B484" s="42" t="s">
        <v>422</v>
      </c>
      <c r="C484" s="42" t="s">
        <v>61</v>
      </c>
      <c r="D484" s="42" t="s">
        <v>1076</v>
      </c>
      <c r="E484" s="42" t="s">
        <v>1068</v>
      </c>
      <c r="G484" s="42" t="s">
        <v>422</v>
      </c>
      <c r="J484" s="42" t="s">
        <v>1129</v>
      </c>
      <c r="K484" s="42" t="s">
        <v>1032</v>
      </c>
      <c r="L484" s="42" t="s">
        <v>1070</v>
      </c>
      <c r="M484" s="42" t="s">
        <v>1071</v>
      </c>
      <c r="N484" s="42" t="s">
        <v>1072</v>
      </c>
      <c r="O484" s="43">
        <v>0</v>
      </c>
      <c r="P484" s="44">
        <v>8</v>
      </c>
      <c r="Q484" s="44">
        <v>0</v>
      </c>
      <c r="R484" s="44">
        <v>8</v>
      </c>
      <c r="S484" s="45">
        <v>2.6534092610419099E-2</v>
      </c>
      <c r="T484" s="45">
        <v>0</v>
      </c>
      <c r="U484" s="45">
        <v>2.6534092610419099E-2</v>
      </c>
      <c r="V484" s="45">
        <v>2.41460242754814E-2</v>
      </c>
      <c r="W484" s="45">
        <v>-2.89752291305777E-3</v>
      </c>
      <c r="X484" s="45">
        <v>2.1248501362423601E-2</v>
      </c>
      <c r="Y484" s="46">
        <f t="shared" si="14"/>
        <v>3.1872752043635402E-3</v>
      </c>
      <c r="Z484" s="46">
        <f t="shared" si="15"/>
        <v>1.8061226158060061E-2</v>
      </c>
    </row>
    <row r="485" spans="1:26" ht="13" customHeight="1">
      <c r="A485" s="42" t="s">
        <v>136</v>
      </c>
      <c r="B485" s="42" t="s">
        <v>548</v>
      </c>
      <c r="C485" s="42" t="s">
        <v>63</v>
      </c>
      <c r="D485" s="42" t="s">
        <v>549</v>
      </c>
      <c r="E485" s="42" t="s">
        <v>1068</v>
      </c>
      <c r="G485" s="42" t="s">
        <v>548</v>
      </c>
      <c r="J485" s="42" t="s">
        <v>1129</v>
      </c>
      <c r="K485" s="42" t="s">
        <v>1114</v>
      </c>
      <c r="L485" s="42" t="s">
        <v>1070</v>
      </c>
      <c r="M485" s="42" t="s">
        <v>1071</v>
      </c>
      <c r="N485" s="42" t="s">
        <v>1072</v>
      </c>
      <c r="O485" s="43">
        <v>0</v>
      </c>
      <c r="P485" s="44">
        <v>7</v>
      </c>
      <c r="Q485" s="44">
        <v>0</v>
      </c>
      <c r="R485" s="44">
        <v>7</v>
      </c>
      <c r="S485" s="45">
        <v>2.4321262257591798E-2</v>
      </c>
      <c r="T485" s="45">
        <v>0</v>
      </c>
      <c r="U485" s="45">
        <v>2.4321262257591798E-2</v>
      </c>
      <c r="V485" s="45">
        <v>2.2132348654408499E-2</v>
      </c>
      <c r="W485" s="45">
        <v>-2.6558818385290302E-3</v>
      </c>
      <c r="X485" s="45">
        <v>1.9476466815879501E-2</v>
      </c>
      <c r="Y485" s="46">
        <f t="shared" si="14"/>
        <v>2.9214700223819251E-3</v>
      </c>
      <c r="Z485" s="46">
        <f t="shared" si="15"/>
        <v>1.6554996793497576E-2</v>
      </c>
    </row>
    <row r="486" spans="1:26" ht="13" customHeight="1">
      <c r="A486" s="42" t="s">
        <v>136</v>
      </c>
      <c r="B486" s="42" t="s">
        <v>917</v>
      </c>
      <c r="C486" s="42" t="s">
        <v>68</v>
      </c>
      <c r="D486" s="42" t="s">
        <v>1152</v>
      </c>
      <c r="E486" s="42" t="s">
        <v>1068</v>
      </c>
      <c r="G486" s="42" t="s">
        <v>917</v>
      </c>
      <c r="J486" s="42" t="s">
        <v>1129</v>
      </c>
      <c r="K486" s="42" t="s">
        <v>1035</v>
      </c>
      <c r="L486" s="42" t="s">
        <v>1070</v>
      </c>
      <c r="M486" s="42" t="s">
        <v>1071</v>
      </c>
      <c r="N486" s="42" t="s">
        <v>1072</v>
      </c>
      <c r="O486" s="43">
        <v>0</v>
      </c>
      <c r="P486" s="44">
        <v>1</v>
      </c>
      <c r="Q486" s="44">
        <v>0</v>
      </c>
      <c r="R486" s="44">
        <v>1</v>
      </c>
      <c r="S486" s="45">
        <v>2.7486161135088904E-3</v>
      </c>
      <c r="T486" s="45">
        <v>0</v>
      </c>
      <c r="U486" s="45">
        <v>2.7486161135088904E-3</v>
      </c>
      <c r="V486" s="45">
        <v>2.5012406632930902E-3</v>
      </c>
      <c r="W486" s="45">
        <v>-3.0014887959517E-4</v>
      </c>
      <c r="X486" s="45">
        <v>2.20109178369792E-3</v>
      </c>
      <c r="Y486" s="46">
        <f t="shared" si="14"/>
        <v>3.3016376755468801E-4</v>
      </c>
      <c r="Z486" s="46">
        <f t="shared" si="15"/>
        <v>1.8709280161432319E-3</v>
      </c>
    </row>
    <row r="487" spans="1:26" ht="13" customHeight="1">
      <c r="A487" s="42" t="s">
        <v>136</v>
      </c>
      <c r="B487" s="42" t="s">
        <v>300</v>
      </c>
      <c r="C487" s="42" t="s">
        <v>1083</v>
      </c>
      <c r="D487" s="42" t="s">
        <v>301</v>
      </c>
      <c r="E487" s="42" t="s">
        <v>1068</v>
      </c>
      <c r="G487" s="42" t="s">
        <v>300</v>
      </c>
      <c r="J487" s="42" t="s">
        <v>1129</v>
      </c>
      <c r="K487" s="42" t="s">
        <v>1032</v>
      </c>
      <c r="L487" s="42" t="s">
        <v>1070</v>
      </c>
      <c r="M487" s="42" t="s">
        <v>1071</v>
      </c>
      <c r="N487" s="42" t="s">
        <v>1072</v>
      </c>
      <c r="O487" s="43">
        <v>0</v>
      </c>
      <c r="P487" s="44">
        <v>31</v>
      </c>
      <c r="Q487" s="44">
        <v>0</v>
      </c>
      <c r="R487" s="44">
        <v>31</v>
      </c>
      <c r="S487" s="45">
        <v>3.5857032284476805E-3</v>
      </c>
      <c r="T487" s="45">
        <v>0</v>
      </c>
      <c r="U487" s="45">
        <v>3.5857032284476805E-3</v>
      </c>
      <c r="V487" s="45">
        <v>3.2629899378873802E-3</v>
      </c>
      <c r="W487" s="45">
        <v>-3.9155879254648603E-4</v>
      </c>
      <c r="X487" s="45">
        <v>2.8714311453409001E-3</v>
      </c>
      <c r="Y487" s="46">
        <f t="shared" si="14"/>
        <v>4.3071467180113502E-4</v>
      </c>
      <c r="Z487" s="46">
        <f t="shared" si="15"/>
        <v>2.440716473539765E-3</v>
      </c>
    </row>
    <row r="488" spans="1:26" ht="13" customHeight="1">
      <c r="A488" s="42" t="s">
        <v>136</v>
      </c>
      <c r="B488" s="42" t="s">
        <v>1153</v>
      </c>
      <c r="C488" s="42" t="s">
        <v>121</v>
      </c>
      <c r="D488" s="42" t="s">
        <v>423</v>
      </c>
      <c r="E488" s="42" t="s">
        <v>1068</v>
      </c>
      <c r="G488" s="42" t="s">
        <v>1153</v>
      </c>
      <c r="J488" s="42" t="s">
        <v>1129</v>
      </c>
      <c r="K488" s="42" t="s">
        <v>1035</v>
      </c>
      <c r="L488" s="42" t="s">
        <v>1070</v>
      </c>
      <c r="M488" s="42" t="s">
        <v>1071</v>
      </c>
      <c r="N488" s="42" t="s">
        <v>1072</v>
      </c>
      <c r="O488" s="43">
        <v>0</v>
      </c>
      <c r="P488" s="44">
        <v>9</v>
      </c>
      <c r="Q488" s="44">
        <v>0</v>
      </c>
      <c r="R488" s="44">
        <v>9</v>
      </c>
      <c r="S488" s="45">
        <v>7.3209718908421402E-4</v>
      </c>
      <c r="T488" s="45">
        <v>0</v>
      </c>
      <c r="U488" s="45">
        <v>7.3209718908421402E-4</v>
      </c>
      <c r="V488" s="45">
        <v>6.6620844206663509E-4</v>
      </c>
      <c r="W488" s="45">
        <v>-7.9945013047996204E-5</v>
      </c>
      <c r="X488" s="45">
        <v>5.8626342901863904E-4</v>
      </c>
      <c r="Y488" s="46">
        <f t="shared" si="14"/>
        <v>8.7939514352795855E-5</v>
      </c>
      <c r="Z488" s="46">
        <f t="shared" si="15"/>
        <v>4.9832391466584323E-4</v>
      </c>
    </row>
    <row r="489" spans="1:26" ht="13" customHeight="1">
      <c r="A489" s="42" t="s">
        <v>136</v>
      </c>
      <c r="B489" s="42" t="s">
        <v>459</v>
      </c>
      <c r="C489" s="42" t="s">
        <v>61</v>
      </c>
      <c r="D489" s="42" t="s">
        <v>1113</v>
      </c>
      <c r="E489" s="42" t="s">
        <v>1068</v>
      </c>
      <c r="G489" s="42" t="s">
        <v>459</v>
      </c>
      <c r="J489" s="42" t="s">
        <v>1129</v>
      </c>
      <c r="K489" s="42" t="s">
        <v>1150</v>
      </c>
      <c r="L489" s="42" t="s">
        <v>1070</v>
      </c>
      <c r="M489" s="42" t="s">
        <v>1071</v>
      </c>
      <c r="N489" s="42" t="s">
        <v>1072</v>
      </c>
      <c r="O489" s="43">
        <v>0</v>
      </c>
      <c r="P489" s="44">
        <v>1</v>
      </c>
      <c r="Q489" s="44">
        <v>0</v>
      </c>
      <c r="R489" s="44">
        <v>1</v>
      </c>
      <c r="S489" s="45">
        <v>7.4298099292335607E-3</v>
      </c>
      <c r="T489" s="45">
        <v>0</v>
      </c>
      <c r="U489" s="45">
        <v>7.4298099292335607E-3</v>
      </c>
      <c r="V489" s="45">
        <v>6.7611270356025405E-3</v>
      </c>
      <c r="W489" s="45">
        <v>-8.1133524427230404E-4</v>
      </c>
      <c r="X489" s="45">
        <v>5.9497917913302308E-3</v>
      </c>
      <c r="Y489" s="46">
        <f t="shared" si="14"/>
        <v>8.9246876869953458E-4</v>
      </c>
      <c r="Z489" s="46">
        <f t="shared" si="15"/>
        <v>5.0573230226306966E-3</v>
      </c>
    </row>
    <row r="490" spans="1:26" ht="13" customHeight="1">
      <c r="A490" s="42" t="s">
        <v>136</v>
      </c>
      <c r="B490" s="42" t="s">
        <v>459</v>
      </c>
      <c r="C490" s="42" t="s">
        <v>61</v>
      </c>
      <c r="D490" s="42" t="s">
        <v>1113</v>
      </c>
      <c r="E490" s="42" t="s">
        <v>1068</v>
      </c>
      <c r="G490" s="42" t="s">
        <v>459</v>
      </c>
      <c r="J490" s="42" t="s">
        <v>1129</v>
      </c>
      <c r="K490" s="42" t="s">
        <v>1035</v>
      </c>
      <c r="L490" s="42" t="s">
        <v>1070</v>
      </c>
      <c r="M490" s="42" t="s">
        <v>1071</v>
      </c>
      <c r="N490" s="42" t="s">
        <v>1072</v>
      </c>
      <c r="O490" s="43">
        <v>0</v>
      </c>
      <c r="P490" s="44">
        <v>10</v>
      </c>
      <c r="Q490" s="44">
        <v>0</v>
      </c>
      <c r="R490" s="44">
        <v>10</v>
      </c>
      <c r="S490" s="45">
        <v>8.1344132120468311E-4</v>
      </c>
      <c r="T490" s="45">
        <v>0</v>
      </c>
      <c r="U490" s="45">
        <v>8.1344132120468311E-4</v>
      </c>
      <c r="V490" s="45">
        <v>7.4023160229626109E-4</v>
      </c>
      <c r="W490" s="45">
        <v>-8.8827792275551298E-5</v>
      </c>
      <c r="X490" s="45">
        <v>6.5140381002071006E-4</v>
      </c>
      <c r="Y490" s="46">
        <f t="shared" si="14"/>
        <v>9.7710571503106501E-5</v>
      </c>
      <c r="Z490" s="46">
        <f t="shared" si="15"/>
        <v>5.5369323851760352E-4</v>
      </c>
    </row>
    <row r="491" spans="1:26" ht="13" customHeight="1">
      <c r="A491" s="42" t="s">
        <v>136</v>
      </c>
      <c r="B491" s="42" t="s">
        <v>125</v>
      </c>
      <c r="C491" s="42" t="s">
        <v>121</v>
      </c>
      <c r="D491" s="42" t="s">
        <v>126</v>
      </c>
      <c r="E491" s="42" t="s">
        <v>1068</v>
      </c>
      <c r="G491" s="42" t="s">
        <v>125</v>
      </c>
      <c r="J491" s="42" t="s">
        <v>1129</v>
      </c>
      <c r="K491" s="42" t="s">
        <v>1033</v>
      </c>
      <c r="L491" s="42" t="s">
        <v>1070</v>
      </c>
      <c r="M491" s="42" t="s">
        <v>1071</v>
      </c>
      <c r="N491" s="42" t="s">
        <v>1072</v>
      </c>
      <c r="O491" s="43">
        <v>0</v>
      </c>
      <c r="P491" s="44">
        <v>53</v>
      </c>
      <c r="Q491" s="44">
        <v>0</v>
      </c>
      <c r="R491" s="44">
        <v>53</v>
      </c>
      <c r="S491" s="45">
        <v>0.27073200214078103</v>
      </c>
      <c r="T491" s="45">
        <v>0</v>
      </c>
      <c r="U491" s="45">
        <v>0.27073200214078103</v>
      </c>
      <c r="V491" s="45">
        <v>0.24636612194811</v>
      </c>
      <c r="W491" s="45">
        <v>-2.9563934633773201E-2</v>
      </c>
      <c r="X491" s="45">
        <v>0.21680218731433701</v>
      </c>
      <c r="Y491" s="46">
        <f t="shared" si="14"/>
        <v>3.2520328097150553E-2</v>
      </c>
      <c r="Z491" s="46">
        <f t="shared" si="15"/>
        <v>0.18428185921718646</v>
      </c>
    </row>
    <row r="492" spans="1:26" ht="13" customHeight="1">
      <c r="A492" s="42" t="s">
        <v>136</v>
      </c>
      <c r="B492" s="42" t="s">
        <v>641</v>
      </c>
      <c r="C492" s="42" t="s">
        <v>210</v>
      </c>
      <c r="D492" s="42" t="s">
        <v>642</v>
      </c>
      <c r="E492" s="42" t="s">
        <v>1068</v>
      </c>
      <c r="G492" s="42" t="s">
        <v>641</v>
      </c>
      <c r="J492" s="42" t="s">
        <v>1129</v>
      </c>
      <c r="K492" s="42" t="s">
        <v>1032</v>
      </c>
      <c r="L492" s="42" t="s">
        <v>1070</v>
      </c>
      <c r="M492" s="42" t="s">
        <v>1071</v>
      </c>
      <c r="N492" s="42" t="s">
        <v>1072</v>
      </c>
      <c r="O492" s="43">
        <v>0</v>
      </c>
      <c r="P492" s="44">
        <v>1</v>
      </c>
      <c r="Q492" s="44">
        <v>0</v>
      </c>
      <c r="R492" s="44">
        <v>1</v>
      </c>
      <c r="S492" s="45">
        <v>1.6670300251528901E-3</v>
      </c>
      <c r="T492" s="45">
        <v>0</v>
      </c>
      <c r="U492" s="45">
        <v>1.6670300251528901E-3</v>
      </c>
      <c r="V492" s="45">
        <v>1.5169973228891301E-3</v>
      </c>
      <c r="W492" s="45">
        <v>-1.8203967874669602E-4</v>
      </c>
      <c r="X492" s="45">
        <v>1.33495764414243E-3</v>
      </c>
      <c r="Y492" s="46">
        <f t="shared" si="14"/>
        <v>2.0024364662136451E-4</v>
      </c>
      <c r="Z492" s="46">
        <f t="shared" si="15"/>
        <v>1.1347139975210656E-3</v>
      </c>
    </row>
    <row r="493" spans="1:26" ht="13" customHeight="1">
      <c r="A493" s="42" t="s">
        <v>136</v>
      </c>
      <c r="B493" s="42" t="s">
        <v>240</v>
      </c>
      <c r="C493" s="42" t="s">
        <v>61</v>
      </c>
      <c r="D493" s="42" t="s">
        <v>241</v>
      </c>
      <c r="E493" s="42" t="s">
        <v>1068</v>
      </c>
      <c r="G493" s="42" t="s">
        <v>240</v>
      </c>
      <c r="J493" s="42" t="s">
        <v>1129</v>
      </c>
      <c r="K493" s="42" t="s">
        <v>1035</v>
      </c>
      <c r="L493" s="42" t="s">
        <v>1070</v>
      </c>
      <c r="M493" s="42" t="s">
        <v>1071</v>
      </c>
      <c r="N493" s="42" t="s">
        <v>1072</v>
      </c>
      <c r="O493" s="43">
        <v>0</v>
      </c>
      <c r="P493" s="44">
        <v>1</v>
      </c>
      <c r="Q493" s="44">
        <v>0</v>
      </c>
      <c r="R493" s="44">
        <v>1</v>
      </c>
      <c r="S493" s="45">
        <v>2.7486161135088904E-3</v>
      </c>
      <c r="T493" s="45">
        <v>0</v>
      </c>
      <c r="U493" s="45">
        <v>2.7486161135088904E-3</v>
      </c>
      <c r="V493" s="45">
        <v>2.5012406632930902E-3</v>
      </c>
      <c r="W493" s="45">
        <v>-3.0014887959517E-4</v>
      </c>
      <c r="X493" s="45">
        <v>2.20109178369792E-3</v>
      </c>
      <c r="Y493" s="46">
        <f t="shared" si="14"/>
        <v>3.3016376755468801E-4</v>
      </c>
      <c r="Z493" s="46">
        <f t="shared" si="15"/>
        <v>1.8709280161432319E-3</v>
      </c>
    </row>
    <row r="494" spans="1:26" ht="13" customHeight="1">
      <c r="A494" s="42" t="s">
        <v>136</v>
      </c>
      <c r="B494" s="42" t="s">
        <v>471</v>
      </c>
      <c r="C494" s="42" t="s">
        <v>61</v>
      </c>
      <c r="D494" s="42" t="s">
        <v>1133</v>
      </c>
      <c r="E494" s="42" t="s">
        <v>1068</v>
      </c>
      <c r="G494" s="42" t="s">
        <v>471</v>
      </c>
      <c r="J494" s="42" t="s">
        <v>1129</v>
      </c>
      <c r="K494" s="42" t="s">
        <v>1114</v>
      </c>
      <c r="L494" s="42" t="s">
        <v>1070</v>
      </c>
      <c r="M494" s="42" t="s">
        <v>1071</v>
      </c>
      <c r="N494" s="42" t="s">
        <v>1072</v>
      </c>
      <c r="O494" s="43">
        <v>0</v>
      </c>
      <c r="P494" s="44">
        <v>7</v>
      </c>
      <c r="Q494" s="44">
        <v>0</v>
      </c>
      <c r="R494" s="44">
        <v>7</v>
      </c>
      <c r="S494" s="45">
        <v>4.2219580758438298E-2</v>
      </c>
      <c r="T494" s="45">
        <v>0</v>
      </c>
      <c r="U494" s="45">
        <v>4.2219580758438298E-2</v>
      </c>
      <c r="V494" s="45">
        <v>3.8419818490178899E-2</v>
      </c>
      <c r="W494" s="45">
        <v>-4.6103782188214601E-3</v>
      </c>
      <c r="X494" s="45">
        <v>3.3809440271357398E-2</v>
      </c>
      <c r="Y494" s="46">
        <f t="shared" si="14"/>
        <v>5.0714160407036094E-3</v>
      </c>
      <c r="Z494" s="46">
        <f t="shared" si="15"/>
        <v>2.8738024230653789E-2</v>
      </c>
    </row>
    <row r="495" spans="1:26" ht="13" customHeight="1">
      <c r="A495" s="42" t="s">
        <v>136</v>
      </c>
      <c r="B495" s="42" t="s">
        <v>968</v>
      </c>
      <c r="C495" s="42" t="s">
        <v>66</v>
      </c>
      <c r="D495" s="42" t="s">
        <v>969</v>
      </c>
      <c r="E495" s="42" t="s">
        <v>1068</v>
      </c>
      <c r="G495" s="42" t="s">
        <v>968</v>
      </c>
      <c r="J495" s="42" t="s">
        <v>1129</v>
      </c>
      <c r="K495" s="42" t="s">
        <v>379</v>
      </c>
      <c r="L495" s="42" t="s">
        <v>1070</v>
      </c>
      <c r="M495" s="42" t="s">
        <v>1071</v>
      </c>
      <c r="N495" s="42" t="s">
        <v>1072</v>
      </c>
      <c r="O495" s="43">
        <v>0</v>
      </c>
      <c r="P495" s="44">
        <v>3</v>
      </c>
      <c r="Q495" s="44">
        <v>0</v>
      </c>
      <c r="R495" s="44">
        <v>3</v>
      </c>
      <c r="S495" s="45">
        <v>3.5959585491727201E-3</v>
      </c>
      <c r="T495" s="45">
        <v>0</v>
      </c>
      <c r="U495" s="45">
        <v>3.5959585491727201E-3</v>
      </c>
      <c r="V495" s="45">
        <v>3.2723222797471701E-3</v>
      </c>
      <c r="W495" s="45">
        <v>-3.9267867356966102E-4</v>
      </c>
      <c r="X495" s="45">
        <v>2.8796436061775104E-3</v>
      </c>
      <c r="Y495" s="46">
        <f t="shared" si="14"/>
        <v>4.3194654092662657E-4</v>
      </c>
      <c r="Z495" s="46">
        <f t="shared" si="15"/>
        <v>2.4476970652508837E-3</v>
      </c>
    </row>
    <row r="496" spans="1:26" ht="13" customHeight="1">
      <c r="A496" s="42" t="s">
        <v>136</v>
      </c>
      <c r="B496" s="42" t="s">
        <v>320</v>
      </c>
      <c r="C496" s="42" t="s">
        <v>61</v>
      </c>
      <c r="D496" s="42" t="s">
        <v>1082</v>
      </c>
      <c r="E496" s="42" t="s">
        <v>1068</v>
      </c>
      <c r="G496" s="42" t="s">
        <v>320</v>
      </c>
      <c r="J496" s="42" t="s">
        <v>1129</v>
      </c>
      <c r="K496" s="42" t="s">
        <v>1036</v>
      </c>
      <c r="L496" s="42" t="s">
        <v>1070</v>
      </c>
      <c r="M496" s="42" t="s">
        <v>1071</v>
      </c>
      <c r="N496" s="42" t="s">
        <v>1072</v>
      </c>
      <c r="O496" s="43">
        <v>0</v>
      </c>
      <c r="P496" s="44">
        <v>4</v>
      </c>
      <c r="Q496" s="44">
        <v>0</v>
      </c>
      <c r="R496" s="44">
        <v>4</v>
      </c>
      <c r="S496" s="45">
        <v>1.27452977461044E-2</v>
      </c>
      <c r="T496" s="45">
        <v>0</v>
      </c>
      <c r="U496" s="45">
        <v>1.27452977461044E-2</v>
      </c>
      <c r="V496" s="45">
        <v>1.1598220948955001E-2</v>
      </c>
      <c r="W496" s="45">
        <v>-1.3917865138745999E-3</v>
      </c>
      <c r="X496" s="45">
        <v>1.0206434435080399E-2</v>
      </c>
      <c r="Y496" s="46">
        <f t="shared" si="14"/>
        <v>1.5309651652620599E-3</v>
      </c>
      <c r="Z496" s="46">
        <f t="shared" si="15"/>
        <v>8.6754692698183394E-3</v>
      </c>
    </row>
    <row r="497" spans="1:26" ht="13" customHeight="1">
      <c r="A497" s="42" t="s">
        <v>136</v>
      </c>
      <c r="B497" s="42" t="s">
        <v>956</v>
      </c>
      <c r="C497" s="42" t="s">
        <v>68</v>
      </c>
      <c r="D497" s="42" t="s">
        <v>957</v>
      </c>
      <c r="E497" s="42" t="s">
        <v>1068</v>
      </c>
      <c r="F497" s="42" t="s">
        <v>1087</v>
      </c>
      <c r="G497" s="42" t="s">
        <v>956</v>
      </c>
      <c r="J497" s="42" t="s">
        <v>1129</v>
      </c>
      <c r="K497" s="42" t="s">
        <v>1032</v>
      </c>
      <c r="L497" s="42" t="s">
        <v>1070</v>
      </c>
      <c r="M497" s="42" t="s">
        <v>1071</v>
      </c>
      <c r="N497" s="42" t="s">
        <v>1072</v>
      </c>
      <c r="O497" s="43">
        <v>0</v>
      </c>
      <c r="P497" s="44">
        <v>4</v>
      </c>
      <c r="Q497" s="44">
        <v>0</v>
      </c>
      <c r="R497" s="44">
        <v>4</v>
      </c>
      <c r="S497" s="45">
        <v>1.32670463052096E-2</v>
      </c>
      <c r="T497" s="45">
        <v>0</v>
      </c>
      <c r="U497" s="45">
        <v>1.32670463052096E-2</v>
      </c>
      <c r="V497" s="45">
        <v>1.20730121377407E-2</v>
      </c>
      <c r="W497" s="45">
        <v>-1.44876145652888E-3</v>
      </c>
      <c r="X497" s="45">
        <v>1.0624250681211801E-2</v>
      </c>
      <c r="Y497" s="46">
        <f t="shared" si="14"/>
        <v>1.5936376021817701E-3</v>
      </c>
      <c r="Z497" s="46">
        <f t="shared" si="15"/>
        <v>9.0306130790300306E-3</v>
      </c>
    </row>
    <row r="498" spans="1:26" ht="13" customHeight="1">
      <c r="A498" s="42" t="s">
        <v>136</v>
      </c>
      <c r="B498" s="42" t="s">
        <v>1014</v>
      </c>
      <c r="C498" s="42" t="s">
        <v>75</v>
      </c>
      <c r="D498" s="42" t="s">
        <v>1015</v>
      </c>
      <c r="E498" s="42" t="s">
        <v>1068</v>
      </c>
      <c r="G498" s="42" t="s">
        <v>1014</v>
      </c>
      <c r="J498" s="42" t="s">
        <v>1129</v>
      </c>
      <c r="K498" s="42" t="s">
        <v>1035</v>
      </c>
      <c r="L498" s="42" t="s">
        <v>1070</v>
      </c>
      <c r="M498" s="42" t="s">
        <v>1071</v>
      </c>
      <c r="N498" s="42" t="s">
        <v>1072</v>
      </c>
      <c r="O498" s="43">
        <v>0</v>
      </c>
      <c r="P498" s="44">
        <v>1</v>
      </c>
      <c r="Q498" s="44">
        <v>0</v>
      </c>
      <c r="R498" s="44">
        <v>1</v>
      </c>
      <c r="S498" s="45">
        <v>8.1344132120468292E-5</v>
      </c>
      <c r="T498" s="45">
        <v>0</v>
      </c>
      <c r="U498" s="45">
        <v>8.1344132120468292E-5</v>
      </c>
      <c r="V498" s="45">
        <v>7.4023160229626096E-5</v>
      </c>
      <c r="W498" s="45">
        <v>-8.8827792275551403E-6</v>
      </c>
      <c r="X498" s="45">
        <v>6.5140381002071001E-5</v>
      </c>
      <c r="Y498" s="46">
        <f t="shared" si="14"/>
        <v>9.7710571503106495E-6</v>
      </c>
      <c r="Z498" s="46">
        <f t="shared" si="15"/>
        <v>5.5369323851760355E-5</v>
      </c>
    </row>
    <row r="499" spans="1:26" ht="13" customHeight="1">
      <c r="A499" s="42" t="s">
        <v>136</v>
      </c>
      <c r="B499" s="42" t="s">
        <v>215</v>
      </c>
      <c r="C499" s="42" t="s">
        <v>66</v>
      </c>
      <c r="D499" s="42" t="s">
        <v>216</v>
      </c>
      <c r="E499" s="42" t="s">
        <v>1068</v>
      </c>
      <c r="G499" s="42" t="s">
        <v>215</v>
      </c>
      <c r="J499" s="42" t="s">
        <v>1129</v>
      </c>
      <c r="K499" s="42" t="s">
        <v>379</v>
      </c>
      <c r="L499" s="42" t="s">
        <v>1070</v>
      </c>
      <c r="M499" s="42" t="s">
        <v>1071</v>
      </c>
      <c r="N499" s="42" t="s">
        <v>1072</v>
      </c>
      <c r="O499" s="43">
        <v>0</v>
      </c>
      <c r="P499" s="44">
        <v>4</v>
      </c>
      <c r="Q499" s="44">
        <v>0</v>
      </c>
      <c r="R499" s="44">
        <v>4</v>
      </c>
      <c r="S499" s="45">
        <v>4.1438306329819903E-4</v>
      </c>
      <c r="T499" s="45">
        <v>0</v>
      </c>
      <c r="U499" s="45">
        <v>4.1438306329819903E-4</v>
      </c>
      <c r="V499" s="45">
        <v>3.7708858760136105E-4</v>
      </c>
      <c r="W499" s="45">
        <v>-4.5250630512163397E-5</v>
      </c>
      <c r="X499" s="45">
        <v>3.3183795708919802E-4</v>
      </c>
      <c r="Y499" s="46">
        <f t="shared" si="14"/>
        <v>4.9775693563379698E-5</v>
      </c>
      <c r="Z499" s="46">
        <f t="shared" si="15"/>
        <v>2.8206226352581832E-4</v>
      </c>
    </row>
    <row r="500" spans="1:26" ht="13" customHeight="1">
      <c r="A500" s="42" t="s">
        <v>136</v>
      </c>
      <c r="B500" s="42" t="s">
        <v>421</v>
      </c>
      <c r="C500" s="42" t="s">
        <v>61</v>
      </c>
      <c r="D500" s="42" t="s">
        <v>1122</v>
      </c>
      <c r="E500" s="42" t="s">
        <v>1068</v>
      </c>
      <c r="G500" s="42" t="s">
        <v>421</v>
      </c>
      <c r="J500" s="42" t="s">
        <v>1129</v>
      </c>
      <c r="K500" s="42" t="s">
        <v>1036</v>
      </c>
      <c r="L500" s="42" t="s">
        <v>1070</v>
      </c>
      <c r="M500" s="42" t="s">
        <v>1071</v>
      </c>
      <c r="N500" s="42" t="s">
        <v>1072</v>
      </c>
      <c r="O500" s="43">
        <v>0</v>
      </c>
      <c r="P500" s="44">
        <v>3</v>
      </c>
      <c r="Q500" s="44">
        <v>0</v>
      </c>
      <c r="R500" s="44">
        <v>3</v>
      </c>
      <c r="S500" s="45">
        <v>9.5589733095783006E-3</v>
      </c>
      <c r="T500" s="45">
        <v>0</v>
      </c>
      <c r="U500" s="45">
        <v>9.5589733095783006E-3</v>
      </c>
      <c r="V500" s="45">
        <v>8.6986657117162514E-3</v>
      </c>
      <c r="W500" s="45">
        <v>-1.0438398854059501E-3</v>
      </c>
      <c r="X500" s="45">
        <v>7.6548258263103002E-3</v>
      </c>
      <c r="Y500" s="46">
        <f t="shared" si="14"/>
        <v>1.148223873946545E-3</v>
      </c>
      <c r="Z500" s="46">
        <f t="shared" si="15"/>
        <v>6.5066019523637554E-3</v>
      </c>
    </row>
    <row r="501" spans="1:26" ht="13" customHeight="1">
      <c r="A501" s="42" t="s">
        <v>136</v>
      </c>
      <c r="B501" s="42" t="s">
        <v>945</v>
      </c>
      <c r="C501" s="42" t="s">
        <v>74</v>
      </c>
      <c r="D501" s="42" t="s">
        <v>946</v>
      </c>
      <c r="E501" s="42" t="s">
        <v>1068</v>
      </c>
      <c r="G501" s="42" t="s">
        <v>945</v>
      </c>
      <c r="J501" s="42" t="s">
        <v>1129</v>
      </c>
      <c r="K501" s="42" t="s">
        <v>1114</v>
      </c>
      <c r="L501" s="42" t="s">
        <v>1070</v>
      </c>
      <c r="M501" s="42" t="s">
        <v>1071</v>
      </c>
      <c r="N501" s="42" t="s">
        <v>1072</v>
      </c>
      <c r="O501" s="43">
        <v>0</v>
      </c>
      <c r="P501" s="44">
        <v>1</v>
      </c>
      <c r="Q501" s="44">
        <v>0</v>
      </c>
      <c r="R501" s="44">
        <v>1</v>
      </c>
      <c r="S501" s="45">
        <v>6.0313686797769002E-3</v>
      </c>
      <c r="T501" s="45">
        <v>0</v>
      </c>
      <c r="U501" s="45">
        <v>6.0313686797769002E-3</v>
      </c>
      <c r="V501" s="45">
        <v>5.4885454985969806E-3</v>
      </c>
      <c r="W501" s="45">
        <v>-6.5862545983163808E-4</v>
      </c>
      <c r="X501" s="45">
        <v>4.8299200387653405E-3</v>
      </c>
      <c r="Y501" s="46">
        <f t="shared" si="14"/>
        <v>7.2448800581480103E-4</v>
      </c>
      <c r="Z501" s="46">
        <f t="shared" si="15"/>
        <v>4.105432032950539E-3</v>
      </c>
    </row>
    <row r="502" spans="1:26" ht="13" customHeight="1">
      <c r="A502" s="42" t="s">
        <v>136</v>
      </c>
      <c r="B502" s="42" t="s">
        <v>125</v>
      </c>
      <c r="C502" s="42" t="s">
        <v>121</v>
      </c>
      <c r="D502" s="42" t="s">
        <v>126</v>
      </c>
      <c r="E502" s="42" t="s">
        <v>1068</v>
      </c>
      <c r="G502" s="42" t="s">
        <v>125</v>
      </c>
      <c r="J502" s="42" t="s">
        <v>1129</v>
      </c>
      <c r="K502" s="42" t="s">
        <v>1114</v>
      </c>
      <c r="L502" s="42" t="s">
        <v>1070</v>
      </c>
      <c r="M502" s="42" t="s">
        <v>1071</v>
      </c>
      <c r="N502" s="42" t="s">
        <v>1072</v>
      </c>
      <c r="O502" s="43">
        <v>0</v>
      </c>
      <c r="P502" s="44">
        <v>95</v>
      </c>
      <c r="Q502" s="44">
        <v>0</v>
      </c>
      <c r="R502" s="44">
        <v>95</v>
      </c>
      <c r="S502" s="45">
        <v>0.33007427349588903</v>
      </c>
      <c r="T502" s="45">
        <v>0</v>
      </c>
      <c r="U502" s="45">
        <v>0.33007427349588903</v>
      </c>
      <c r="V502" s="45">
        <v>0.30036758888125903</v>
      </c>
      <c r="W502" s="45">
        <v>-3.6044110665751097E-2</v>
      </c>
      <c r="X502" s="45">
        <v>0.264323478215508</v>
      </c>
      <c r="Y502" s="46">
        <f t="shared" si="14"/>
        <v>3.9648521732326199E-2</v>
      </c>
      <c r="Z502" s="46">
        <f t="shared" si="15"/>
        <v>0.22467495648318181</v>
      </c>
    </row>
    <row r="503" spans="1:26" ht="13" customHeight="1">
      <c r="A503" s="42" t="s">
        <v>136</v>
      </c>
      <c r="B503" s="42" t="s">
        <v>1132</v>
      </c>
      <c r="C503" s="42" t="s">
        <v>210</v>
      </c>
      <c r="D503" s="42" t="s">
        <v>786</v>
      </c>
      <c r="E503" s="42" t="s">
        <v>1068</v>
      </c>
      <c r="G503" s="42" t="s">
        <v>1132</v>
      </c>
      <c r="J503" s="42" t="s">
        <v>1129</v>
      </c>
      <c r="K503" s="42" t="s">
        <v>1035</v>
      </c>
      <c r="L503" s="42" t="s">
        <v>1070</v>
      </c>
      <c r="M503" s="42" t="s">
        <v>1071</v>
      </c>
      <c r="N503" s="42" t="s">
        <v>1072</v>
      </c>
      <c r="O503" s="43">
        <v>0</v>
      </c>
      <c r="P503" s="44">
        <v>1</v>
      </c>
      <c r="Q503" s="44">
        <v>0</v>
      </c>
      <c r="R503" s="44">
        <v>1</v>
      </c>
      <c r="S503" s="45">
        <v>2.7486161135088904E-3</v>
      </c>
      <c r="T503" s="45">
        <v>0</v>
      </c>
      <c r="U503" s="45">
        <v>2.7486161135088904E-3</v>
      </c>
      <c r="V503" s="45">
        <v>2.5012406632930902E-3</v>
      </c>
      <c r="W503" s="45">
        <v>-3.0014887959517E-4</v>
      </c>
      <c r="X503" s="45">
        <v>2.20109178369792E-3</v>
      </c>
      <c r="Y503" s="46">
        <f t="shared" si="14"/>
        <v>3.3016376755468801E-4</v>
      </c>
      <c r="Z503" s="46">
        <f t="shared" si="15"/>
        <v>1.8709280161432319E-3</v>
      </c>
    </row>
    <row r="504" spans="1:26" ht="13" customHeight="1">
      <c r="A504" s="42" t="s">
        <v>136</v>
      </c>
      <c r="B504" s="42" t="s">
        <v>1127</v>
      </c>
      <c r="C504" s="42" t="s">
        <v>210</v>
      </c>
      <c r="D504" s="42" t="s">
        <v>1088</v>
      </c>
      <c r="E504" s="42" t="s">
        <v>1068</v>
      </c>
      <c r="G504" s="42" t="s">
        <v>1127</v>
      </c>
      <c r="J504" s="42" t="s">
        <v>1129</v>
      </c>
      <c r="K504" s="42" t="s">
        <v>1032</v>
      </c>
      <c r="L504" s="42" t="s">
        <v>1070</v>
      </c>
      <c r="M504" s="42" t="s">
        <v>1071</v>
      </c>
      <c r="N504" s="42" t="s">
        <v>1072</v>
      </c>
      <c r="O504" s="43">
        <v>0</v>
      </c>
      <c r="P504" s="44">
        <v>21</v>
      </c>
      <c r="Q504" s="44">
        <v>0</v>
      </c>
      <c r="R504" s="44">
        <v>21</v>
      </c>
      <c r="S504" s="45">
        <v>3.5007630528210702E-2</v>
      </c>
      <c r="T504" s="45">
        <v>0</v>
      </c>
      <c r="U504" s="45">
        <v>3.5007630528210702E-2</v>
      </c>
      <c r="V504" s="45">
        <v>3.18569437806717E-2</v>
      </c>
      <c r="W504" s="45">
        <v>-3.8228332536806102E-3</v>
      </c>
      <c r="X504" s="45">
        <v>2.8034110526991101E-2</v>
      </c>
      <c r="Y504" s="46">
        <f t="shared" si="14"/>
        <v>4.205116579048665E-3</v>
      </c>
      <c r="Z504" s="46">
        <f t="shared" si="15"/>
        <v>2.3828993947942436E-2</v>
      </c>
    </row>
    <row r="505" spans="1:26" ht="13" customHeight="1">
      <c r="A505" s="42" t="s">
        <v>136</v>
      </c>
      <c r="B505" s="42" t="s">
        <v>459</v>
      </c>
      <c r="C505" s="42" t="s">
        <v>61</v>
      </c>
      <c r="D505" s="42" t="s">
        <v>1113</v>
      </c>
      <c r="E505" s="42" t="s">
        <v>1068</v>
      </c>
      <c r="G505" s="42" t="s">
        <v>459</v>
      </c>
      <c r="J505" s="42" t="s">
        <v>1129</v>
      </c>
      <c r="K505" s="42" t="s">
        <v>1114</v>
      </c>
      <c r="L505" s="42" t="s">
        <v>1070</v>
      </c>
      <c r="M505" s="42" t="s">
        <v>1071</v>
      </c>
      <c r="N505" s="42" t="s">
        <v>1072</v>
      </c>
      <c r="O505" s="43">
        <v>0</v>
      </c>
      <c r="P505" s="44">
        <v>5</v>
      </c>
      <c r="Q505" s="44">
        <v>0</v>
      </c>
      <c r="R505" s="44">
        <v>5</v>
      </c>
      <c r="S505" s="45">
        <v>1.73723301839942E-2</v>
      </c>
      <c r="T505" s="45">
        <v>0</v>
      </c>
      <c r="U505" s="45">
        <v>1.73723301839942E-2</v>
      </c>
      <c r="V505" s="45">
        <v>1.58088204674347E-2</v>
      </c>
      <c r="W505" s="45">
        <v>-1.8970584560921602E-3</v>
      </c>
      <c r="X505" s="45">
        <v>1.3911762011342499E-2</v>
      </c>
      <c r="Y505" s="46">
        <f t="shared" si="14"/>
        <v>2.0867643017013749E-3</v>
      </c>
      <c r="Z505" s="46">
        <f t="shared" si="15"/>
        <v>1.1824997709641124E-2</v>
      </c>
    </row>
    <row r="506" spans="1:26" ht="13" customHeight="1">
      <c r="A506" s="42" t="s">
        <v>136</v>
      </c>
      <c r="B506" s="42" t="s">
        <v>484</v>
      </c>
      <c r="C506" s="42" t="s">
        <v>61</v>
      </c>
      <c r="D506" s="42" t="s">
        <v>1110</v>
      </c>
      <c r="E506" s="42" t="s">
        <v>1068</v>
      </c>
      <c r="G506" s="42" t="s">
        <v>484</v>
      </c>
      <c r="J506" s="42" t="s">
        <v>1129</v>
      </c>
      <c r="K506" s="42" t="s">
        <v>1035</v>
      </c>
      <c r="L506" s="42" t="s">
        <v>1070</v>
      </c>
      <c r="M506" s="42" t="s">
        <v>1071</v>
      </c>
      <c r="N506" s="42" t="s">
        <v>1072</v>
      </c>
      <c r="O506" s="43">
        <v>0</v>
      </c>
      <c r="P506" s="44">
        <v>1</v>
      </c>
      <c r="Q506" s="44">
        <v>0</v>
      </c>
      <c r="R506" s="44">
        <v>1</v>
      </c>
      <c r="S506" s="45">
        <v>2.7486161135088904E-3</v>
      </c>
      <c r="T506" s="45">
        <v>0</v>
      </c>
      <c r="U506" s="45">
        <v>2.7486161135088904E-3</v>
      </c>
      <c r="V506" s="45">
        <v>2.5012406632930902E-3</v>
      </c>
      <c r="W506" s="45">
        <v>-3.0014887959517E-4</v>
      </c>
      <c r="X506" s="45">
        <v>2.20109178369792E-3</v>
      </c>
      <c r="Y506" s="46">
        <f t="shared" si="14"/>
        <v>3.3016376755468801E-4</v>
      </c>
      <c r="Z506" s="46">
        <f t="shared" si="15"/>
        <v>1.8709280161432319E-3</v>
      </c>
    </row>
    <row r="507" spans="1:26" ht="13" customHeight="1">
      <c r="A507" s="42" t="s">
        <v>136</v>
      </c>
      <c r="B507" s="42" t="s">
        <v>429</v>
      </c>
      <c r="C507" s="42" t="s">
        <v>61</v>
      </c>
      <c r="D507" s="42" t="s">
        <v>430</v>
      </c>
      <c r="E507" s="42" t="s">
        <v>1068</v>
      </c>
      <c r="G507" s="42" t="s">
        <v>429</v>
      </c>
      <c r="J507" s="42" t="s">
        <v>1129</v>
      </c>
      <c r="K507" s="42" t="s">
        <v>1035</v>
      </c>
      <c r="L507" s="42" t="s">
        <v>1070</v>
      </c>
      <c r="M507" s="42" t="s">
        <v>1071</v>
      </c>
      <c r="N507" s="42" t="s">
        <v>1072</v>
      </c>
      <c r="O507" s="43">
        <v>0</v>
      </c>
      <c r="P507" s="44">
        <v>29</v>
      </c>
      <c r="Q507" s="44">
        <v>0</v>
      </c>
      <c r="R507" s="44">
        <v>29</v>
      </c>
      <c r="S507" s="45">
        <v>7.9709867291757705E-2</v>
      </c>
      <c r="T507" s="45">
        <v>0</v>
      </c>
      <c r="U507" s="45">
        <v>7.9709867291757705E-2</v>
      </c>
      <c r="V507" s="45">
        <v>7.2535979235499495E-2</v>
      </c>
      <c r="W507" s="45">
        <v>-8.7043175082599407E-3</v>
      </c>
      <c r="X507" s="45">
        <v>6.3831661727239503E-2</v>
      </c>
      <c r="Y507" s="46">
        <f t="shared" si="14"/>
        <v>9.574749259085925E-3</v>
      </c>
      <c r="Z507" s="46">
        <f t="shared" si="15"/>
        <v>5.4256912468153576E-2</v>
      </c>
    </row>
    <row r="508" spans="1:26" ht="13" customHeight="1">
      <c r="A508" s="42" t="s">
        <v>136</v>
      </c>
      <c r="B508" s="42" t="s">
        <v>703</v>
      </c>
      <c r="C508" s="42" t="s">
        <v>121</v>
      </c>
      <c r="D508" s="42" t="s">
        <v>155</v>
      </c>
      <c r="E508" s="42" t="s">
        <v>1068</v>
      </c>
      <c r="G508" s="42" t="s">
        <v>703</v>
      </c>
      <c r="J508" s="42" t="s">
        <v>1129</v>
      </c>
      <c r="K508" s="42" t="s">
        <v>1032</v>
      </c>
      <c r="L508" s="42" t="s">
        <v>1070</v>
      </c>
      <c r="M508" s="42" t="s">
        <v>1071</v>
      </c>
      <c r="N508" s="42" t="s">
        <v>1072</v>
      </c>
      <c r="O508" s="43">
        <v>0</v>
      </c>
      <c r="P508" s="44">
        <v>10</v>
      </c>
      <c r="Q508" s="44">
        <v>0</v>
      </c>
      <c r="R508" s="44">
        <v>10</v>
      </c>
      <c r="S508" s="45">
        <v>1.1566784607895701E-3</v>
      </c>
      <c r="T508" s="45">
        <v>0</v>
      </c>
      <c r="U508" s="45">
        <v>1.1566784607895701E-3</v>
      </c>
      <c r="V508" s="45">
        <v>1.05257739931851E-3</v>
      </c>
      <c r="W508" s="45">
        <v>-1.2630928791822102E-4</v>
      </c>
      <c r="X508" s="45">
        <v>9.2626811140029009E-4</v>
      </c>
      <c r="Y508" s="46">
        <f t="shared" si="14"/>
        <v>1.3894021671004351E-4</v>
      </c>
      <c r="Z508" s="46">
        <f t="shared" si="15"/>
        <v>7.8732789469024658E-4</v>
      </c>
    </row>
    <row r="509" spans="1:26" ht="13" customHeight="1">
      <c r="A509" s="42" t="s">
        <v>136</v>
      </c>
      <c r="B509" s="42" t="s">
        <v>1023</v>
      </c>
      <c r="C509" s="42" t="s">
        <v>65</v>
      </c>
      <c r="D509" s="42" t="s">
        <v>1024</v>
      </c>
      <c r="E509" s="42" t="s">
        <v>1068</v>
      </c>
      <c r="G509" s="42" t="s">
        <v>1023</v>
      </c>
      <c r="J509" s="42" t="s">
        <v>1129</v>
      </c>
      <c r="K509" s="42" t="s">
        <v>1033</v>
      </c>
      <c r="L509" s="42" t="s">
        <v>1070</v>
      </c>
      <c r="M509" s="42" t="s">
        <v>1071</v>
      </c>
      <c r="N509" s="42" t="s">
        <v>1072</v>
      </c>
      <c r="O509" s="43">
        <v>0</v>
      </c>
      <c r="P509" s="44">
        <v>1</v>
      </c>
      <c r="Q509" s="44">
        <v>0</v>
      </c>
      <c r="R509" s="44">
        <v>1</v>
      </c>
      <c r="S509" s="45">
        <v>5.5253005630151098E-5</v>
      </c>
      <c r="T509" s="45">
        <v>0</v>
      </c>
      <c r="U509" s="45">
        <v>5.5253005630151098E-5</v>
      </c>
      <c r="V509" s="45">
        <v>5.0280235123437497E-5</v>
      </c>
      <c r="W509" s="45">
        <v>-6.0336282148124996E-6</v>
      </c>
      <c r="X509" s="45">
        <v>4.4246606908625003E-5</v>
      </c>
      <c r="Y509" s="46">
        <f t="shared" si="14"/>
        <v>6.6369910362937504E-6</v>
      </c>
      <c r="Z509" s="46">
        <f t="shared" si="15"/>
        <v>3.7609615872331254E-5</v>
      </c>
    </row>
    <row r="510" spans="1:26" ht="13" customHeight="1">
      <c r="A510" s="42" t="s">
        <v>136</v>
      </c>
      <c r="B510" s="42" t="s">
        <v>601</v>
      </c>
      <c r="C510" s="42" t="s">
        <v>66</v>
      </c>
      <c r="D510" s="42" t="s">
        <v>301</v>
      </c>
      <c r="E510" s="42" t="s">
        <v>1068</v>
      </c>
      <c r="G510" s="42" t="s">
        <v>601</v>
      </c>
      <c r="J510" s="42" t="s">
        <v>1129</v>
      </c>
      <c r="K510" s="42" t="s">
        <v>1035</v>
      </c>
      <c r="L510" s="42" t="s">
        <v>1070</v>
      </c>
      <c r="M510" s="42" t="s">
        <v>1071</v>
      </c>
      <c r="N510" s="42" t="s">
        <v>1072</v>
      </c>
      <c r="O510" s="43">
        <v>0</v>
      </c>
      <c r="P510" s="44">
        <v>1</v>
      </c>
      <c r="Q510" s="44">
        <v>0</v>
      </c>
      <c r="R510" s="44">
        <v>1</v>
      </c>
      <c r="S510" s="45">
        <v>2.7486161135088904E-3</v>
      </c>
      <c r="T510" s="45">
        <v>0</v>
      </c>
      <c r="U510" s="45">
        <v>2.7486161135088904E-3</v>
      </c>
      <c r="V510" s="45">
        <v>2.5012406632930902E-3</v>
      </c>
      <c r="W510" s="45">
        <v>-3.0014887959517E-4</v>
      </c>
      <c r="X510" s="45">
        <v>2.20109178369792E-3</v>
      </c>
      <c r="Y510" s="46">
        <f t="shared" si="14"/>
        <v>3.3016376755468801E-4</v>
      </c>
      <c r="Z510" s="46">
        <f t="shared" si="15"/>
        <v>1.8709280161432319E-3</v>
      </c>
    </row>
    <row r="511" spans="1:26" ht="13" customHeight="1">
      <c r="A511" s="42" t="s">
        <v>136</v>
      </c>
      <c r="B511" s="42" t="s">
        <v>1135</v>
      </c>
      <c r="C511" s="42" t="s">
        <v>210</v>
      </c>
      <c r="D511" s="42" t="s">
        <v>1136</v>
      </c>
      <c r="E511" s="42" t="s">
        <v>1068</v>
      </c>
      <c r="G511" s="42" t="s">
        <v>1135</v>
      </c>
      <c r="J511" s="42" t="s">
        <v>1129</v>
      </c>
      <c r="K511" s="42" t="s">
        <v>379</v>
      </c>
      <c r="L511" s="42" t="s">
        <v>1070</v>
      </c>
      <c r="M511" s="42" t="s">
        <v>1071</v>
      </c>
      <c r="N511" s="42" t="s">
        <v>1072</v>
      </c>
      <c r="O511" s="43">
        <v>0</v>
      </c>
      <c r="P511" s="44">
        <v>4</v>
      </c>
      <c r="Q511" s="44">
        <v>0</v>
      </c>
      <c r="R511" s="44">
        <v>4</v>
      </c>
      <c r="S511" s="45">
        <v>4.173384663141E-3</v>
      </c>
      <c r="T511" s="45">
        <v>0</v>
      </c>
      <c r="U511" s="45">
        <v>4.173384663141E-3</v>
      </c>
      <c r="V511" s="45">
        <v>3.7977800434583105E-3</v>
      </c>
      <c r="W511" s="45">
        <v>-4.5573360521499704E-4</v>
      </c>
      <c r="X511" s="45">
        <v>3.3420464382433101E-3</v>
      </c>
      <c r="Y511" s="46">
        <f t="shared" si="14"/>
        <v>5.013069657364965E-4</v>
      </c>
      <c r="Z511" s="46">
        <f t="shared" si="15"/>
        <v>2.8407394725068137E-3</v>
      </c>
    </row>
    <row r="512" spans="1:26" ht="13" customHeight="1">
      <c r="A512" s="42" t="s">
        <v>136</v>
      </c>
      <c r="B512" s="42" t="s">
        <v>290</v>
      </c>
      <c r="C512" s="42" t="s">
        <v>61</v>
      </c>
      <c r="D512" s="42" t="s">
        <v>291</v>
      </c>
      <c r="E512" s="42" t="s">
        <v>1068</v>
      </c>
      <c r="G512" s="42" t="s">
        <v>290</v>
      </c>
      <c r="J512" s="42" t="s">
        <v>1129</v>
      </c>
      <c r="K512" s="42" t="s">
        <v>1036</v>
      </c>
      <c r="L512" s="42" t="s">
        <v>1070</v>
      </c>
      <c r="M512" s="42" t="s">
        <v>1071</v>
      </c>
      <c r="N512" s="42" t="s">
        <v>1072</v>
      </c>
      <c r="O512" s="43">
        <v>0</v>
      </c>
      <c r="P512" s="44">
        <v>1</v>
      </c>
      <c r="Q512" s="44">
        <v>0</v>
      </c>
      <c r="R512" s="44">
        <v>1</v>
      </c>
      <c r="S512" s="45">
        <v>1.5632835816349101E-3</v>
      </c>
      <c r="T512" s="45">
        <v>0</v>
      </c>
      <c r="U512" s="45">
        <v>1.5632835816349101E-3</v>
      </c>
      <c r="V512" s="45">
        <v>1.42258805928777E-3</v>
      </c>
      <c r="W512" s="45">
        <v>-1.7071056711453301E-4</v>
      </c>
      <c r="X512" s="45">
        <v>1.2518774921732401E-3</v>
      </c>
      <c r="Y512" s="46">
        <f t="shared" si="14"/>
        <v>1.87781623825986E-4</v>
      </c>
      <c r="Z512" s="46">
        <f t="shared" si="15"/>
        <v>1.0640958683472541E-3</v>
      </c>
    </row>
    <row r="513" spans="1:26" ht="13" customHeight="1">
      <c r="A513" s="42" t="s">
        <v>136</v>
      </c>
      <c r="B513" s="42" t="s">
        <v>476</v>
      </c>
      <c r="C513" s="42" t="s">
        <v>61</v>
      </c>
      <c r="D513" s="42" t="s">
        <v>1080</v>
      </c>
      <c r="E513" s="42" t="s">
        <v>1068</v>
      </c>
      <c r="G513" s="42" t="s">
        <v>476</v>
      </c>
      <c r="J513" s="42" t="s">
        <v>1129</v>
      </c>
      <c r="K513" s="42" t="s">
        <v>1036</v>
      </c>
      <c r="L513" s="42" t="s">
        <v>1070</v>
      </c>
      <c r="M513" s="42" t="s">
        <v>1071</v>
      </c>
      <c r="N513" s="42" t="s">
        <v>1072</v>
      </c>
      <c r="O513" s="43">
        <v>0</v>
      </c>
      <c r="P513" s="44">
        <v>2</v>
      </c>
      <c r="Q513" s="44">
        <v>0</v>
      </c>
      <c r="R513" s="44">
        <v>2</v>
      </c>
      <c r="S513" s="45">
        <v>6.3726488730521998E-3</v>
      </c>
      <c r="T513" s="45">
        <v>0</v>
      </c>
      <c r="U513" s="45">
        <v>6.3726488730521998E-3</v>
      </c>
      <c r="V513" s="45">
        <v>5.7991104744774995E-3</v>
      </c>
      <c r="W513" s="45">
        <v>-6.9589325693729994E-4</v>
      </c>
      <c r="X513" s="45">
        <v>5.1032172175401996E-3</v>
      </c>
      <c r="Y513" s="46">
        <f t="shared" si="14"/>
        <v>7.6548258263102996E-4</v>
      </c>
      <c r="Z513" s="46">
        <f t="shared" si="15"/>
        <v>4.3377346349091697E-3</v>
      </c>
    </row>
    <row r="514" spans="1:26" ht="13" customHeight="1">
      <c r="A514" s="42" t="s">
        <v>136</v>
      </c>
      <c r="B514" s="42" t="s">
        <v>465</v>
      </c>
      <c r="C514" s="42" t="s">
        <v>61</v>
      </c>
      <c r="D514" s="42" t="s">
        <v>1081</v>
      </c>
      <c r="E514" s="42" t="s">
        <v>1068</v>
      </c>
      <c r="G514" s="42" t="s">
        <v>465</v>
      </c>
      <c r="J514" s="42" t="s">
        <v>1129</v>
      </c>
      <c r="K514" s="42" t="s">
        <v>1114</v>
      </c>
      <c r="L514" s="42" t="s">
        <v>1070</v>
      </c>
      <c r="M514" s="42" t="s">
        <v>1071</v>
      </c>
      <c r="N514" s="42" t="s">
        <v>1072</v>
      </c>
      <c r="O514" s="43">
        <v>0</v>
      </c>
      <c r="P514" s="44">
        <v>4</v>
      </c>
      <c r="Q514" s="44">
        <v>0</v>
      </c>
      <c r="R514" s="44">
        <v>4</v>
      </c>
      <c r="S514" s="45">
        <v>1.38978641471953E-2</v>
      </c>
      <c r="T514" s="45">
        <v>0</v>
      </c>
      <c r="U514" s="45">
        <v>1.38978641471953E-2</v>
      </c>
      <c r="V514" s="45">
        <v>1.2647056373947699E-2</v>
      </c>
      <c r="W514" s="45">
        <v>-1.5176467648737302E-3</v>
      </c>
      <c r="X514" s="45">
        <v>1.1129409609074001E-2</v>
      </c>
      <c r="Y514" s="46">
        <f t="shared" ref="Y514:Y577" si="16">X514*0.15</f>
        <v>1.6694114413611002E-3</v>
      </c>
      <c r="Z514" s="46">
        <f t="shared" ref="Z514:Z577" si="17">X514-Y514</f>
        <v>9.4599981677129016E-3</v>
      </c>
    </row>
    <row r="515" spans="1:26" ht="13" customHeight="1">
      <c r="A515" s="42" t="s">
        <v>136</v>
      </c>
      <c r="B515" s="42" t="s">
        <v>176</v>
      </c>
      <c r="C515" s="42" t="s">
        <v>61</v>
      </c>
      <c r="D515" s="42" t="s">
        <v>177</v>
      </c>
      <c r="E515" s="42" t="s">
        <v>1068</v>
      </c>
      <c r="G515" s="42" t="s">
        <v>176</v>
      </c>
      <c r="J515" s="42" t="s">
        <v>1129</v>
      </c>
      <c r="K515" s="42" t="s">
        <v>1033</v>
      </c>
      <c r="L515" s="42" t="s">
        <v>1070</v>
      </c>
      <c r="M515" s="42" t="s">
        <v>1071</v>
      </c>
      <c r="N515" s="42" t="s">
        <v>1072</v>
      </c>
      <c r="O515" s="43">
        <v>0</v>
      </c>
      <c r="P515" s="44">
        <v>12</v>
      </c>
      <c r="Q515" s="44">
        <v>0</v>
      </c>
      <c r="R515" s="44">
        <v>12</v>
      </c>
      <c r="S515" s="45">
        <v>2.3070939862802498E-2</v>
      </c>
      <c r="T515" s="45">
        <v>0</v>
      </c>
      <c r="U515" s="45">
        <v>2.3070939862802498E-2</v>
      </c>
      <c r="V515" s="45">
        <v>2.0994555275150199E-2</v>
      </c>
      <c r="W515" s="45">
        <v>-2.5193466330180304E-3</v>
      </c>
      <c r="X515" s="45">
        <v>1.8475208642132198E-2</v>
      </c>
      <c r="Y515" s="46">
        <f t="shared" si="16"/>
        <v>2.7712812963198298E-3</v>
      </c>
      <c r="Z515" s="46">
        <f t="shared" si="17"/>
        <v>1.5703927345812368E-2</v>
      </c>
    </row>
    <row r="516" spans="1:26" ht="13" customHeight="1">
      <c r="A516" s="42" t="s">
        <v>136</v>
      </c>
      <c r="B516" s="42" t="s">
        <v>437</v>
      </c>
      <c r="C516" s="42" t="s">
        <v>61</v>
      </c>
      <c r="D516" s="42" t="s">
        <v>438</v>
      </c>
      <c r="E516" s="42" t="s">
        <v>1068</v>
      </c>
      <c r="G516" s="42" t="s">
        <v>437</v>
      </c>
      <c r="J516" s="42" t="s">
        <v>1129</v>
      </c>
      <c r="K516" s="42" t="s">
        <v>1114</v>
      </c>
      <c r="L516" s="42" t="s">
        <v>1070</v>
      </c>
      <c r="M516" s="42" t="s">
        <v>1071</v>
      </c>
      <c r="N516" s="42" t="s">
        <v>1072</v>
      </c>
      <c r="O516" s="43">
        <v>0</v>
      </c>
      <c r="P516" s="44">
        <v>1</v>
      </c>
      <c r="Q516" s="44">
        <v>0</v>
      </c>
      <c r="R516" s="44">
        <v>1</v>
      </c>
      <c r="S516" s="45">
        <v>3.4744660367988303E-3</v>
      </c>
      <c r="T516" s="45">
        <v>0</v>
      </c>
      <c r="U516" s="45">
        <v>3.4744660367988303E-3</v>
      </c>
      <c r="V516" s="45">
        <v>3.16176409348694E-3</v>
      </c>
      <c r="W516" s="45">
        <v>-3.7941169121843201E-4</v>
      </c>
      <c r="X516" s="45">
        <v>2.7823524022684998E-3</v>
      </c>
      <c r="Y516" s="46">
        <f t="shared" si="16"/>
        <v>4.1735286034027494E-4</v>
      </c>
      <c r="Z516" s="46">
        <f t="shared" si="17"/>
        <v>2.364999541928225E-3</v>
      </c>
    </row>
    <row r="517" spans="1:26" ht="13" customHeight="1">
      <c r="A517" s="42" t="s">
        <v>136</v>
      </c>
      <c r="B517" s="42" t="s">
        <v>192</v>
      </c>
      <c r="C517" s="42" t="s">
        <v>66</v>
      </c>
      <c r="D517" s="42" t="s">
        <v>193</v>
      </c>
      <c r="E517" s="42" t="s">
        <v>1068</v>
      </c>
      <c r="G517" s="42" t="s">
        <v>192</v>
      </c>
      <c r="J517" s="42" t="s">
        <v>1129</v>
      </c>
      <c r="K517" s="42" t="s">
        <v>1032</v>
      </c>
      <c r="L517" s="42" t="s">
        <v>1070</v>
      </c>
      <c r="M517" s="42" t="s">
        <v>1071</v>
      </c>
      <c r="N517" s="42" t="s">
        <v>1072</v>
      </c>
      <c r="O517" s="43">
        <v>0</v>
      </c>
      <c r="P517" s="44">
        <v>28</v>
      </c>
      <c r="Q517" s="44">
        <v>0</v>
      </c>
      <c r="R517" s="44">
        <v>28</v>
      </c>
      <c r="S517" s="45">
        <v>3.2386996902107998E-3</v>
      </c>
      <c r="T517" s="45">
        <v>0</v>
      </c>
      <c r="U517" s="45">
        <v>3.2386996902107998E-3</v>
      </c>
      <c r="V517" s="45">
        <v>2.9472167180918303E-3</v>
      </c>
      <c r="W517" s="45">
        <v>-3.5366600617102001E-4</v>
      </c>
      <c r="X517" s="45">
        <v>2.5935507119208101E-3</v>
      </c>
      <c r="Y517" s="46">
        <f t="shared" si="16"/>
        <v>3.8903260678812152E-4</v>
      </c>
      <c r="Z517" s="46">
        <f t="shared" si="17"/>
        <v>2.2045181051326885E-3</v>
      </c>
    </row>
    <row r="518" spans="1:26" ht="13" customHeight="1">
      <c r="A518" s="42" t="s">
        <v>136</v>
      </c>
      <c r="B518" s="42" t="s">
        <v>795</v>
      </c>
      <c r="C518" s="42" t="s">
        <v>65</v>
      </c>
      <c r="D518" s="42" t="s">
        <v>796</v>
      </c>
      <c r="E518" s="42" t="s">
        <v>1068</v>
      </c>
      <c r="G518" s="42" t="s">
        <v>795</v>
      </c>
      <c r="J518" s="42" t="s">
        <v>1129</v>
      </c>
      <c r="K518" s="42" t="s">
        <v>1036</v>
      </c>
      <c r="L518" s="42" t="s">
        <v>1070</v>
      </c>
      <c r="M518" s="42" t="s">
        <v>1071</v>
      </c>
      <c r="N518" s="42" t="s">
        <v>1072</v>
      </c>
      <c r="O518" s="43">
        <v>0</v>
      </c>
      <c r="P518" s="44">
        <v>15</v>
      </c>
      <c r="Q518" s="44">
        <v>0</v>
      </c>
      <c r="R518" s="44">
        <v>15</v>
      </c>
      <c r="S518" s="45">
        <v>4.7794866547891501E-2</v>
      </c>
      <c r="T518" s="45">
        <v>0</v>
      </c>
      <c r="U518" s="45">
        <v>4.7794866547891501E-2</v>
      </c>
      <c r="V518" s="45">
        <v>4.3493328558581297E-2</v>
      </c>
      <c r="W518" s="45">
        <v>-5.21919942702975E-3</v>
      </c>
      <c r="X518" s="45">
        <v>3.8274129131551496E-2</v>
      </c>
      <c r="Y518" s="46">
        <f t="shared" si="16"/>
        <v>5.7411193697327239E-3</v>
      </c>
      <c r="Z518" s="46">
        <f t="shared" si="17"/>
        <v>3.2533009761818769E-2</v>
      </c>
    </row>
    <row r="519" spans="1:26" ht="13" customHeight="1">
      <c r="A519" s="42" t="s">
        <v>136</v>
      </c>
      <c r="B519" s="42" t="s">
        <v>926</v>
      </c>
      <c r="C519" s="42" t="s">
        <v>74</v>
      </c>
      <c r="D519" s="42" t="s">
        <v>1141</v>
      </c>
      <c r="E519" s="42" t="s">
        <v>1068</v>
      </c>
      <c r="G519" s="42" t="s">
        <v>926</v>
      </c>
      <c r="J519" s="42" t="s">
        <v>1129</v>
      </c>
      <c r="K519" s="42" t="s">
        <v>1114</v>
      </c>
      <c r="L519" s="42" t="s">
        <v>1070</v>
      </c>
      <c r="M519" s="42" t="s">
        <v>1071</v>
      </c>
      <c r="N519" s="42" t="s">
        <v>1072</v>
      </c>
      <c r="O519" s="43">
        <v>0</v>
      </c>
      <c r="P519" s="44">
        <v>2</v>
      </c>
      <c r="Q519" s="44">
        <v>0</v>
      </c>
      <c r="R519" s="44">
        <v>2</v>
      </c>
      <c r="S519" s="45">
        <v>1.20627373595538E-2</v>
      </c>
      <c r="T519" s="45">
        <v>0</v>
      </c>
      <c r="U519" s="45">
        <v>1.20627373595538E-2</v>
      </c>
      <c r="V519" s="45">
        <v>1.0977090997194001E-2</v>
      </c>
      <c r="W519" s="45">
        <v>-1.3172509196632801E-3</v>
      </c>
      <c r="X519" s="45">
        <v>9.6598400775306809E-3</v>
      </c>
      <c r="Y519" s="46">
        <f t="shared" si="16"/>
        <v>1.4489760116296021E-3</v>
      </c>
      <c r="Z519" s="46">
        <f t="shared" si="17"/>
        <v>8.210864065901078E-3</v>
      </c>
    </row>
    <row r="520" spans="1:26" ht="13" customHeight="1">
      <c r="A520" s="42" t="s">
        <v>136</v>
      </c>
      <c r="B520" s="42" t="s">
        <v>167</v>
      </c>
      <c r="C520" s="42" t="s">
        <v>77</v>
      </c>
      <c r="D520" s="42" t="s">
        <v>45</v>
      </c>
      <c r="E520" s="42" t="s">
        <v>1068</v>
      </c>
      <c r="G520" s="42" t="s">
        <v>167</v>
      </c>
      <c r="J520" s="42" t="s">
        <v>1129</v>
      </c>
      <c r="K520" s="42" t="s">
        <v>1033</v>
      </c>
      <c r="L520" s="42" t="s">
        <v>1070</v>
      </c>
      <c r="M520" s="42" t="s">
        <v>1071</v>
      </c>
      <c r="N520" s="42" t="s">
        <v>1072</v>
      </c>
      <c r="O520" s="43">
        <v>0</v>
      </c>
      <c r="P520" s="44">
        <v>1</v>
      </c>
      <c r="Q520" s="44">
        <v>0</v>
      </c>
      <c r="R520" s="44">
        <v>1</v>
      </c>
      <c r="S520" s="45">
        <v>5.10815098378831E-3</v>
      </c>
      <c r="T520" s="45">
        <v>0</v>
      </c>
      <c r="U520" s="45">
        <v>5.10815098378831E-3</v>
      </c>
      <c r="V520" s="45">
        <v>4.6484173952473602E-3</v>
      </c>
      <c r="W520" s="45">
        <v>-5.5781008742968399E-4</v>
      </c>
      <c r="X520" s="45">
        <v>4.0906073078176806E-3</v>
      </c>
      <c r="Y520" s="46">
        <f t="shared" si="16"/>
        <v>6.1359109617265212E-4</v>
      </c>
      <c r="Z520" s="46">
        <f t="shared" si="17"/>
        <v>3.4770162116450286E-3</v>
      </c>
    </row>
    <row r="521" spans="1:26" ht="13" customHeight="1">
      <c r="A521" s="42" t="s">
        <v>136</v>
      </c>
      <c r="B521" s="42" t="s">
        <v>560</v>
      </c>
      <c r="C521" s="42" t="s">
        <v>61</v>
      </c>
      <c r="D521" s="42" t="s">
        <v>561</v>
      </c>
      <c r="E521" s="42" t="s">
        <v>1068</v>
      </c>
      <c r="G521" s="42" t="s">
        <v>560</v>
      </c>
      <c r="J521" s="42" t="s">
        <v>1129</v>
      </c>
      <c r="K521" s="42" t="s">
        <v>1033</v>
      </c>
      <c r="L521" s="42" t="s">
        <v>1070</v>
      </c>
      <c r="M521" s="42" t="s">
        <v>1071</v>
      </c>
      <c r="N521" s="42" t="s">
        <v>1072</v>
      </c>
      <c r="O521" s="43">
        <v>0</v>
      </c>
      <c r="P521" s="44">
        <v>2</v>
      </c>
      <c r="Q521" s="44">
        <v>0</v>
      </c>
      <c r="R521" s="44">
        <v>2</v>
      </c>
      <c r="S521" s="45">
        <v>1.1050601126030201E-4</v>
      </c>
      <c r="T521" s="45">
        <v>0</v>
      </c>
      <c r="U521" s="45">
        <v>1.1050601126030201E-4</v>
      </c>
      <c r="V521" s="45">
        <v>1.0056047024687501E-4</v>
      </c>
      <c r="W521" s="45">
        <v>-1.2067256429625001E-5</v>
      </c>
      <c r="X521" s="45">
        <v>8.8493213817250006E-5</v>
      </c>
      <c r="Y521" s="46">
        <f t="shared" si="16"/>
        <v>1.3273982072587501E-5</v>
      </c>
      <c r="Z521" s="46">
        <f t="shared" si="17"/>
        <v>7.5219231744662508E-5</v>
      </c>
    </row>
    <row r="522" spans="1:26" ht="13" customHeight="1">
      <c r="A522" s="42" t="s">
        <v>136</v>
      </c>
      <c r="B522" s="42" t="s">
        <v>421</v>
      </c>
      <c r="C522" s="42" t="s">
        <v>61</v>
      </c>
      <c r="D522" s="42" t="s">
        <v>1122</v>
      </c>
      <c r="E522" s="42" t="s">
        <v>1068</v>
      </c>
      <c r="G522" s="42" t="s">
        <v>421</v>
      </c>
      <c r="J522" s="42" t="s">
        <v>1129</v>
      </c>
      <c r="K522" s="42" t="s">
        <v>1032</v>
      </c>
      <c r="L522" s="42" t="s">
        <v>1070</v>
      </c>
      <c r="M522" s="42" t="s">
        <v>1071</v>
      </c>
      <c r="N522" s="42" t="s">
        <v>1072</v>
      </c>
      <c r="O522" s="43">
        <v>0</v>
      </c>
      <c r="P522" s="44">
        <v>13</v>
      </c>
      <c r="Q522" s="44">
        <v>0</v>
      </c>
      <c r="R522" s="44">
        <v>13</v>
      </c>
      <c r="S522" s="45">
        <v>4.3117900491931101E-2</v>
      </c>
      <c r="T522" s="45">
        <v>0</v>
      </c>
      <c r="U522" s="45">
        <v>4.3117900491931101E-2</v>
      </c>
      <c r="V522" s="45">
        <v>3.9237289447657302E-2</v>
      </c>
      <c r="W522" s="45">
        <v>-4.7084747337188702E-3</v>
      </c>
      <c r="X522" s="45">
        <v>3.4528814713938399E-2</v>
      </c>
      <c r="Y522" s="46">
        <f t="shared" si="16"/>
        <v>5.1793222070907596E-3</v>
      </c>
      <c r="Z522" s="46">
        <f t="shared" si="17"/>
        <v>2.9349492506847638E-2</v>
      </c>
    </row>
    <row r="523" spans="1:26" ht="13" customHeight="1">
      <c r="A523" s="42" t="s">
        <v>136</v>
      </c>
      <c r="B523" s="42" t="s">
        <v>320</v>
      </c>
      <c r="C523" s="42" t="s">
        <v>61</v>
      </c>
      <c r="D523" s="42" t="s">
        <v>1082</v>
      </c>
      <c r="E523" s="42" t="s">
        <v>1068</v>
      </c>
      <c r="G523" s="42" t="s">
        <v>320</v>
      </c>
      <c r="J523" s="42" t="s">
        <v>1129</v>
      </c>
      <c r="K523" s="42" t="s">
        <v>1035</v>
      </c>
      <c r="L523" s="42" t="s">
        <v>1070</v>
      </c>
      <c r="M523" s="42" t="s">
        <v>1071</v>
      </c>
      <c r="N523" s="42" t="s">
        <v>1072</v>
      </c>
      <c r="O523" s="43">
        <v>0</v>
      </c>
      <c r="P523" s="44">
        <v>2</v>
      </c>
      <c r="Q523" s="44">
        <v>0</v>
      </c>
      <c r="R523" s="44">
        <v>2</v>
      </c>
      <c r="S523" s="45">
        <v>2.4997112849176602E-3</v>
      </c>
      <c r="T523" s="45">
        <v>0</v>
      </c>
      <c r="U523" s="45">
        <v>2.4997112849176602E-3</v>
      </c>
      <c r="V523" s="45">
        <v>2.2747372692750703E-3</v>
      </c>
      <c r="W523" s="45">
        <v>-2.7296847231300805E-4</v>
      </c>
      <c r="X523" s="45">
        <v>2.0017687969620603E-3</v>
      </c>
      <c r="Y523" s="46">
        <f t="shared" si="16"/>
        <v>3.0026531954430901E-4</v>
      </c>
      <c r="Z523" s="46">
        <f t="shared" si="17"/>
        <v>1.7015034774177512E-3</v>
      </c>
    </row>
    <row r="524" spans="1:26" ht="13" customHeight="1">
      <c r="A524" s="42" t="s">
        <v>136</v>
      </c>
      <c r="B524" s="42" t="s">
        <v>176</v>
      </c>
      <c r="C524" s="42" t="s">
        <v>61</v>
      </c>
      <c r="D524" s="42" t="s">
        <v>177</v>
      </c>
      <c r="E524" s="42" t="s">
        <v>1068</v>
      </c>
      <c r="G524" s="42" t="s">
        <v>176</v>
      </c>
      <c r="J524" s="42" t="s">
        <v>1129</v>
      </c>
      <c r="K524" s="42" t="s">
        <v>1033</v>
      </c>
      <c r="L524" s="42" t="s">
        <v>1070</v>
      </c>
      <c r="M524" s="42" t="s">
        <v>1071</v>
      </c>
      <c r="N524" s="42" t="s">
        <v>1072</v>
      </c>
      <c r="O524" s="43">
        <v>0</v>
      </c>
      <c r="P524" s="44">
        <v>57</v>
      </c>
      <c r="Q524" s="44">
        <v>0</v>
      </c>
      <c r="R524" s="44">
        <v>57</v>
      </c>
      <c r="S524" s="45">
        <v>0.29116460607593403</v>
      </c>
      <c r="T524" s="45">
        <v>0</v>
      </c>
      <c r="U524" s="45">
        <v>0.29116460607593403</v>
      </c>
      <c r="V524" s="45">
        <v>0.26495979152909999</v>
      </c>
      <c r="W524" s="45">
        <v>-3.1795174983492006E-2</v>
      </c>
      <c r="X524" s="45">
        <v>0.23316461654560802</v>
      </c>
      <c r="Y524" s="46">
        <f t="shared" si="16"/>
        <v>3.4974692481841201E-2</v>
      </c>
      <c r="Z524" s="46">
        <f t="shared" si="17"/>
        <v>0.19818992406376681</v>
      </c>
    </row>
    <row r="525" spans="1:26" ht="13" customHeight="1">
      <c r="A525" s="42" t="s">
        <v>136</v>
      </c>
      <c r="B525" s="42" t="s">
        <v>186</v>
      </c>
      <c r="C525" s="42" t="s">
        <v>121</v>
      </c>
      <c r="D525" s="42" t="s">
        <v>1046</v>
      </c>
      <c r="E525" s="42" t="s">
        <v>1068</v>
      </c>
      <c r="G525" s="42" t="s">
        <v>186</v>
      </c>
      <c r="J525" s="42" t="s">
        <v>1129</v>
      </c>
      <c r="K525" s="42" t="s">
        <v>1114</v>
      </c>
      <c r="L525" s="42" t="s">
        <v>1070</v>
      </c>
      <c r="M525" s="42" t="s">
        <v>1071</v>
      </c>
      <c r="N525" s="42" t="s">
        <v>1072</v>
      </c>
      <c r="O525" s="43">
        <v>0</v>
      </c>
      <c r="P525" s="44">
        <v>28</v>
      </c>
      <c r="Q525" s="44">
        <v>0</v>
      </c>
      <c r="R525" s="44">
        <v>28</v>
      </c>
      <c r="S525" s="45">
        <v>0.16887832303375303</v>
      </c>
      <c r="T525" s="45">
        <v>0</v>
      </c>
      <c r="U525" s="45">
        <v>0.16887832303375303</v>
      </c>
      <c r="V525" s="45">
        <v>0.15367927396071501</v>
      </c>
      <c r="W525" s="45">
        <v>-1.8441512875285899E-2</v>
      </c>
      <c r="X525" s="45">
        <v>0.13523776108543001</v>
      </c>
      <c r="Y525" s="46">
        <f t="shared" si="16"/>
        <v>2.02856641628145E-2</v>
      </c>
      <c r="Z525" s="46">
        <f t="shared" si="17"/>
        <v>0.11495209692261552</v>
      </c>
    </row>
    <row r="526" spans="1:26" ht="13" customHeight="1">
      <c r="A526" s="42" t="s">
        <v>136</v>
      </c>
      <c r="B526" s="42" t="s">
        <v>480</v>
      </c>
      <c r="C526" s="42" t="s">
        <v>61</v>
      </c>
      <c r="D526" s="42" t="s">
        <v>1096</v>
      </c>
      <c r="E526" s="42" t="s">
        <v>1068</v>
      </c>
      <c r="G526" s="42" t="s">
        <v>480</v>
      </c>
      <c r="J526" s="42" t="s">
        <v>1129</v>
      </c>
      <c r="K526" s="42" t="s">
        <v>1035</v>
      </c>
      <c r="L526" s="42" t="s">
        <v>1070</v>
      </c>
      <c r="M526" s="42" t="s">
        <v>1071</v>
      </c>
      <c r="N526" s="42" t="s">
        <v>1072</v>
      </c>
      <c r="O526" s="43">
        <v>0</v>
      </c>
      <c r="P526" s="44">
        <v>1</v>
      </c>
      <c r="Q526" s="44">
        <v>0</v>
      </c>
      <c r="R526" s="44">
        <v>1</v>
      </c>
      <c r="S526" s="45">
        <v>2.7486161135088904E-3</v>
      </c>
      <c r="T526" s="45">
        <v>0</v>
      </c>
      <c r="U526" s="45">
        <v>2.7486161135088904E-3</v>
      </c>
      <c r="V526" s="45">
        <v>2.5012406632930902E-3</v>
      </c>
      <c r="W526" s="45">
        <v>-3.0014887959517E-4</v>
      </c>
      <c r="X526" s="45">
        <v>2.20109178369792E-3</v>
      </c>
      <c r="Y526" s="46">
        <f t="shared" si="16"/>
        <v>3.3016376755468801E-4</v>
      </c>
      <c r="Z526" s="46">
        <f t="shared" si="17"/>
        <v>1.8709280161432319E-3</v>
      </c>
    </row>
    <row r="527" spans="1:26" ht="13" customHeight="1">
      <c r="A527" s="42" t="s">
        <v>136</v>
      </c>
      <c r="B527" s="42" t="s">
        <v>339</v>
      </c>
      <c r="C527" s="42" t="s">
        <v>61</v>
      </c>
      <c r="D527" s="42" t="s">
        <v>52</v>
      </c>
      <c r="E527" s="42" t="s">
        <v>1068</v>
      </c>
      <c r="G527" s="42" t="s">
        <v>339</v>
      </c>
      <c r="J527" s="42" t="s">
        <v>1129</v>
      </c>
      <c r="K527" s="42" t="s">
        <v>1035</v>
      </c>
      <c r="L527" s="42" t="s">
        <v>1070</v>
      </c>
      <c r="M527" s="42" t="s">
        <v>1071</v>
      </c>
      <c r="N527" s="42" t="s">
        <v>1072</v>
      </c>
      <c r="O527" s="43">
        <v>0</v>
      </c>
      <c r="P527" s="44">
        <v>1</v>
      </c>
      <c r="Q527" s="44">
        <v>0</v>
      </c>
      <c r="R527" s="44">
        <v>1</v>
      </c>
      <c r="S527" s="45">
        <v>1.9618294134242302E-3</v>
      </c>
      <c r="T527" s="45">
        <v>0</v>
      </c>
      <c r="U527" s="45">
        <v>1.9618294134242302E-3</v>
      </c>
      <c r="V527" s="45">
        <v>1.7852647662160502E-3</v>
      </c>
      <c r="W527" s="45">
        <v>-2.1423177194592502E-4</v>
      </c>
      <c r="X527" s="45">
        <v>1.5710329942701202E-3</v>
      </c>
      <c r="Y527" s="46">
        <f t="shared" si="16"/>
        <v>2.3565494914051802E-4</v>
      </c>
      <c r="Z527" s="46">
        <f t="shared" si="17"/>
        <v>1.3353780451296022E-3</v>
      </c>
    </row>
    <row r="528" spans="1:26" ht="13" customHeight="1">
      <c r="A528" s="42" t="s">
        <v>136</v>
      </c>
      <c r="B528" s="42" t="s">
        <v>488</v>
      </c>
      <c r="C528" s="42" t="s">
        <v>61</v>
      </c>
      <c r="D528" s="42" t="s">
        <v>1104</v>
      </c>
      <c r="E528" s="42" t="s">
        <v>1068</v>
      </c>
      <c r="G528" s="42" t="s">
        <v>488</v>
      </c>
      <c r="J528" s="42" t="s">
        <v>1129</v>
      </c>
      <c r="K528" s="42" t="s">
        <v>1035</v>
      </c>
      <c r="L528" s="42" t="s">
        <v>1070</v>
      </c>
      <c r="M528" s="42" t="s">
        <v>1071</v>
      </c>
      <c r="N528" s="42" t="s">
        <v>1072</v>
      </c>
      <c r="O528" s="43">
        <v>0</v>
      </c>
      <c r="P528" s="44">
        <v>1</v>
      </c>
      <c r="Q528" s="44">
        <v>0</v>
      </c>
      <c r="R528" s="44">
        <v>1</v>
      </c>
      <c r="S528" s="45">
        <v>1.2498556424588301E-3</v>
      </c>
      <c r="T528" s="45">
        <v>0</v>
      </c>
      <c r="U528" s="45">
        <v>1.2498556424588301E-3</v>
      </c>
      <c r="V528" s="45">
        <v>1.1373686346375302E-3</v>
      </c>
      <c r="W528" s="45">
        <v>-1.3648423615650402E-4</v>
      </c>
      <c r="X528" s="45">
        <v>1.0008843984810301E-3</v>
      </c>
      <c r="Y528" s="46">
        <f t="shared" si="16"/>
        <v>1.501326597721545E-4</v>
      </c>
      <c r="Z528" s="46">
        <f t="shared" si="17"/>
        <v>8.507517387088756E-4</v>
      </c>
    </row>
    <row r="529" spans="1:26" ht="13" customHeight="1">
      <c r="A529" s="42" t="s">
        <v>136</v>
      </c>
      <c r="B529" s="42" t="s">
        <v>465</v>
      </c>
      <c r="C529" s="42" t="s">
        <v>61</v>
      </c>
      <c r="D529" s="42" t="s">
        <v>1081</v>
      </c>
      <c r="E529" s="42" t="s">
        <v>1068</v>
      </c>
      <c r="G529" s="42" t="s">
        <v>465</v>
      </c>
      <c r="J529" s="42" t="s">
        <v>1129</v>
      </c>
      <c r="K529" s="42" t="s">
        <v>1032</v>
      </c>
      <c r="L529" s="42" t="s">
        <v>1070</v>
      </c>
      <c r="M529" s="42" t="s">
        <v>1071</v>
      </c>
      <c r="N529" s="42" t="s">
        <v>1072</v>
      </c>
      <c r="O529" s="43">
        <v>0</v>
      </c>
      <c r="P529" s="44">
        <v>6</v>
      </c>
      <c r="Q529" s="44">
        <v>0</v>
      </c>
      <c r="R529" s="44">
        <v>6</v>
      </c>
      <c r="S529" s="45">
        <v>1.0002180150917301E-2</v>
      </c>
      <c r="T529" s="45">
        <v>0</v>
      </c>
      <c r="U529" s="45">
        <v>1.0002180150917301E-2</v>
      </c>
      <c r="V529" s="45">
        <v>9.1019839373347802E-3</v>
      </c>
      <c r="W529" s="45">
        <v>-1.09223807248017E-3</v>
      </c>
      <c r="X529" s="45">
        <v>8.0097458648545998E-3</v>
      </c>
      <c r="Y529" s="46">
        <f t="shared" si="16"/>
        <v>1.2014618797281898E-3</v>
      </c>
      <c r="Z529" s="46">
        <f t="shared" si="17"/>
        <v>6.8082839851264102E-3</v>
      </c>
    </row>
    <row r="530" spans="1:26" ht="13" customHeight="1">
      <c r="A530" s="42" t="s">
        <v>136</v>
      </c>
      <c r="B530" s="42" t="s">
        <v>219</v>
      </c>
      <c r="C530" s="42" t="s">
        <v>65</v>
      </c>
      <c r="D530" s="42" t="s">
        <v>1154</v>
      </c>
      <c r="E530" s="42" t="s">
        <v>1068</v>
      </c>
      <c r="G530" s="42" t="s">
        <v>219</v>
      </c>
      <c r="J530" s="42" t="s">
        <v>1129</v>
      </c>
      <c r="K530" s="42" t="s">
        <v>1032</v>
      </c>
      <c r="L530" s="42" t="s">
        <v>1070</v>
      </c>
      <c r="M530" s="42" t="s">
        <v>1071</v>
      </c>
      <c r="N530" s="42" t="s">
        <v>1072</v>
      </c>
      <c r="O530" s="43">
        <v>0</v>
      </c>
      <c r="P530" s="44">
        <v>5</v>
      </c>
      <c r="Q530" s="44">
        <v>0</v>
      </c>
      <c r="R530" s="44">
        <v>5</v>
      </c>
      <c r="S530" s="45">
        <v>5.78339230394787E-4</v>
      </c>
      <c r="T530" s="45">
        <v>0</v>
      </c>
      <c r="U530" s="45">
        <v>5.78339230394787E-4</v>
      </c>
      <c r="V530" s="45">
        <v>5.2628869965925607E-4</v>
      </c>
      <c r="W530" s="45">
        <v>-6.3154643959110698E-5</v>
      </c>
      <c r="X530" s="45">
        <v>4.6313405570014505E-4</v>
      </c>
      <c r="Y530" s="46">
        <f t="shared" si="16"/>
        <v>6.9470108355021757E-5</v>
      </c>
      <c r="Z530" s="46">
        <f t="shared" si="17"/>
        <v>3.9366394734512329E-4</v>
      </c>
    </row>
    <row r="531" spans="1:26" ht="13" customHeight="1">
      <c r="A531" s="42" t="s">
        <v>136</v>
      </c>
      <c r="B531" s="42" t="s">
        <v>152</v>
      </c>
      <c r="C531" s="42" t="s">
        <v>68</v>
      </c>
      <c r="D531" s="42" t="s">
        <v>153</v>
      </c>
      <c r="E531" s="42" t="s">
        <v>1068</v>
      </c>
      <c r="G531" s="42" t="s">
        <v>152</v>
      </c>
      <c r="J531" s="42" t="s">
        <v>1129</v>
      </c>
      <c r="K531" s="42" t="s">
        <v>1035</v>
      </c>
      <c r="L531" s="42" t="s">
        <v>1070</v>
      </c>
      <c r="M531" s="42" t="s">
        <v>1071</v>
      </c>
      <c r="N531" s="42" t="s">
        <v>1072</v>
      </c>
      <c r="O531" s="43">
        <v>0</v>
      </c>
      <c r="P531" s="44">
        <v>6</v>
      </c>
      <c r="Q531" s="44">
        <v>0</v>
      </c>
      <c r="R531" s="44">
        <v>6</v>
      </c>
      <c r="S531" s="45">
        <v>1.6491696681053301E-2</v>
      </c>
      <c r="T531" s="45">
        <v>0</v>
      </c>
      <c r="U531" s="45">
        <v>1.6491696681053301E-2</v>
      </c>
      <c r="V531" s="45">
        <v>1.5007443979758501E-2</v>
      </c>
      <c r="W531" s="45">
        <v>-1.8008932775710202E-3</v>
      </c>
      <c r="X531" s="45">
        <v>1.32065507021875E-2</v>
      </c>
      <c r="Y531" s="46">
        <f t="shared" si="16"/>
        <v>1.9809826053281249E-3</v>
      </c>
      <c r="Z531" s="46">
        <f t="shared" si="17"/>
        <v>1.1225568096859375E-2</v>
      </c>
    </row>
    <row r="532" spans="1:26" ht="13" customHeight="1">
      <c r="A532" s="42" t="s">
        <v>136</v>
      </c>
      <c r="B532" s="42" t="s">
        <v>990</v>
      </c>
      <c r="C532" s="42" t="s">
        <v>65</v>
      </c>
      <c r="D532" s="42" t="s">
        <v>991</v>
      </c>
      <c r="E532" s="42" t="s">
        <v>1068</v>
      </c>
      <c r="G532" s="42" t="s">
        <v>990</v>
      </c>
      <c r="J532" s="42" t="s">
        <v>1129</v>
      </c>
      <c r="K532" s="42" t="s">
        <v>1033</v>
      </c>
      <c r="L532" s="42" t="s">
        <v>1070</v>
      </c>
      <c r="M532" s="42" t="s">
        <v>1071</v>
      </c>
      <c r="N532" s="42" t="s">
        <v>1072</v>
      </c>
      <c r="O532" s="43">
        <v>0</v>
      </c>
      <c r="P532" s="44">
        <v>1</v>
      </c>
      <c r="Q532" s="44">
        <v>0</v>
      </c>
      <c r="R532" s="44">
        <v>1</v>
      </c>
      <c r="S532" s="45">
        <v>2.9550324357054303E-3</v>
      </c>
      <c r="T532" s="45">
        <v>0</v>
      </c>
      <c r="U532" s="45">
        <v>2.9550324357054303E-3</v>
      </c>
      <c r="V532" s="45">
        <v>2.6890795164919404E-3</v>
      </c>
      <c r="W532" s="45">
        <v>-3.2268954197903205E-4</v>
      </c>
      <c r="X532" s="45">
        <v>2.3663899745129001E-3</v>
      </c>
      <c r="Y532" s="46">
        <f t="shared" si="16"/>
        <v>3.5495849617693499E-4</v>
      </c>
      <c r="Z532" s="46">
        <f t="shared" si="17"/>
        <v>2.0114314783359652E-3</v>
      </c>
    </row>
    <row r="533" spans="1:26" ht="13" customHeight="1">
      <c r="A533" s="42" t="s">
        <v>136</v>
      </c>
      <c r="B533" s="42" t="s">
        <v>486</v>
      </c>
      <c r="C533" s="42" t="s">
        <v>61</v>
      </c>
      <c r="D533" s="42" t="s">
        <v>1109</v>
      </c>
      <c r="E533" s="42" t="s">
        <v>1068</v>
      </c>
      <c r="G533" s="42" t="s">
        <v>486</v>
      </c>
      <c r="J533" s="42" t="s">
        <v>1129</v>
      </c>
      <c r="K533" s="42" t="s">
        <v>1114</v>
      </c>
      <c r="L533" s="42" t="s">
        <v>1070</v>
      </c>
      <c r="M533" s="42" t="s">
        <v>1071</v>
      </c>
      <c r="N533" s="42" t="s">
        <v>1072</v>
      </c>
      <c r="O533" s="43">
        <v>0</v>
      </c>
      <c r="P533" s="44">
        <v>2</v>
      </c>
      <c r="Q533" s="44">
        <v>0</v>
      </c>
      <c r="R533" s="44">
        <v>2</v>
      </c>
      <c r="S533" s="45">
        <v>1.20627373595538E-2</v>
      </c>
      <c r="T533" s="45">
        <v>0</v>
      </c>
      <c r="U533" s="45">
        <v>1.20627373595538E-2</v>
      </c>
      <c r="V533" s="45">
        <v>1.0977090997194001E-2</v>
      </c>
      <c r="W533" s="45">
        <v>-1.3172509196632801E-3</v>
      </c>
      <c r="X533" s="45">
        <v>9.6598400775306809E-3</v>
      </c>
      <c r="Y533" s="46">
        <f t="shared" si="16"/>
        <v>1.4489760116296021E-3</v>
      </c>
      <c r="Z533" s="46">
        <f t="shared" si="17"/>
        <v>8.210864065901078E-3</v>
      </c>
    </row>
    <row r="534" spans="1:26" ht="13" customHeight="1">
      <c r="A534" s="42" t="s">
        <v>136</v>
      </c>
      <c r="B534" s="42" t="s">
        <v>1155</v>
      </c>
      <c r="C534" s="42" t="s">
        <v>174</v>
      </c>
      <c r="D534" s="42" t="s">
        <v>175</v>
      </c>
      <c r="E534" s="42" t="s">
        <v>1068</v>
      </c>
      <c r="G534" s="42" t="s">
        <v>1155</v>
      </c>
      <c r="J534" s="42" t="s">
        <v>1129</v>
      </c>
      <c r="K534" s="42" t="s">
        <v>1036</v>
      </c>
      <c r="L534" s="42" t="s">
        <v>1070</v>
      </c>
      <c r="M534" s="42" t="s">
        <v>1071</v>
      </c>
      <c r="N534" s="42" t="s">
        <v>1072</v>
      </c>
      <c r="O534" s="43">
        <v>0</v>
      </c>
      <c r="P534" s="44">
        <v>1</v>
      </c>
      <c r="Q534" s="44">
        <v>0</v>
      </c>
      <c r="R534" s="44">
        <v>1</v>
      </c>
      <c r="S534" s="45">
        <v>7.7019794193906009E-5</v>
      </c>
      <c r="T534" s="45">
        <v>0</v>
      </c>
      <c r="U534" s="45">
        <v>7.7019794193906009E-5</v>
      </c>
      <c r="V534" s="45">
        <v>7.0088012716454392E-5</v>
      </c>
      <c r="W534" s="45">
        <v>-8.4105615259745297E-6</v>
      </c>
      <c r="X534" s="45">
        <v>6.1677451190479901E-5</v>
      </c>
      <c r="Y534" s="46">
        <f t="shared" si="16"/>
        <v>9.2516176785719849E-6</v>
      </c>
      <c r="Z534" s="46">
        <f t="shared" si="17"/>
        <v>5.2425833511907918E-5</v>
      </c>
    </row>
    <row r="535" spans="1:26" ht="13" customHeight="1">
      <c r="A535" s="42" t="s">
        <v>136</v>
      </c>
      <c r="B535" s="42" t="s">
        <v>238</v>
      </c>
      <c r="C535" s="42" t="s">
        <v>61</v>
      </c>
      <c r="D535" s="42" t="s">
        <v>239</v>
      </c>
      <c r="E535" s="42" t="s">
        <v>1068</v>
      </c>
      <c r="G535" s="42" t="s">
        <v>238</v>
      </c>
      <c r="J535" s="42" t="s">
        <v>1129</v>
      </c>
      <c r="K535" s="42" t="s">
        <v>379</v>
      </c>
      <c r="L535" s="42" t="s">
        <v>1070</v>
      </c>
      <c r="M535" s="42" t="s">
        <v>1071</v>
      </c>
      <c r="N535" s="42" t="s">
        <v>1072</v>
      </c>
      <c r="O535" s="43">
        <v>0</v>
      </c>
      <c r="P535" s="44">
        <v>25</v>
      </c>
      <c r="Q535" s="44">
        <v>0</v>
      </c>
      <c r="R535" s="44">
        <v>25</v>
      </c>
      <c r="S535" s="45">
        <v>2.9966321243106001E-2</v>
      </c>
      <c r="T535" s="45">
        <v>0</v>
      </c>
      <c r="U535" s="45">
        <v>2.9966321243106001E-2</v>
      </c>
      <c r="V535" s="45">
        <v>2.7269352331226401E-2</v>
      </c>
      <c r="W535" s="45">
        <v>-3.2723222797471701E-3</v>
      </c>
      <c r="X535" s="45">
        <v>2.3997030051479299E-2</v>
      </c>
      <c r="Y535" s="46">
        <f t="shared" si="16"/>
        <v>3.5995545077218945E-3</v>
      </c>
      <c r="Z535" s="46">
        <f t="shared" si="17"/>
        <v>2.0397475543757405E-2</v>
      </c>
    </row>
    <row r="536" spans="1:26" ht="13" customHeight="1">
      <c r="A536" s="42" t="s">
        <v>136</v>
      </c>
      <c r="B536" s="42" t="s">
        <v>238</v>
      </c>
      <c r="C536" s="42" t="s">
        <v>61</v>
      </c>
      <c r="D536" s="42" t="s">
        <v>239</v>
      </c>
      <c r="E536" s="42" t="s">
        <v>1068</v>
      </c>
      <c r="G536" s="42" t="s">
        <v>238</v>
      </c>
      <c r="J536" s="42" t="s">
        <v>1129</v>
      </c>
      <c r="K536" s="42" t="s">
        <v>1035</v>
      </c>
      <c r="L536" s="42" t="s">
        <v>1070</v>
      </c>
      <c r="M536" s="42" t="s">
        <v>1071</v>
      </c>
      <c r="N536" s="42" t="s">
        <v>1072</v>
      </c>
      <c r="O536" s="43">
        <v>0</v>
      </c>
      <c r="P536" s="44">
        <v>1</v>
      </c>
      <c r="Q536" s="44">
        <v>0</v>
      </c>
      <c r="R536" s="44">
        <v>1</v>
      </c>
      <c r="S536" s="45">
        <v>1.0533500276819301E-3</v>
      </c>
      <c r="T536" s="45">
        <v>0</v>
      </c>
      <c r="U536" s="45">
        <v>1.0533500276819301E-3</v>
      </c>
      <c r="V536" s="45">
        <v>9.5854852519055211E-4</v>
      </c>
      <c r="W536" s="45">
        <v>-1.1502582302286601E-4</v>
      </c>
      <c r="X536" s="45">
        <v>8.4352270216768606E-4</v>
      </c>
      <c r="Y536" s="46">
        <f t="shared" si="16"/>
        <v>1.2652840532515291E-4</v>
      </c>
      <c r="Z536" s="46">
        <f t="shared" si="17"/>
        <v>7.1699429684253318E-4</v>
      </c>
    </row>
    <row r="537" spans="1:26" ht="13" customHeight="1">
      <c r="A537" s="42" t="s">
        <v>136</v>
      </c>
      <c r="B537" s="42" t="s">
        <v>154</v>
      </c>
      <c r="C537" s="42" t="s">
        <v>61</v>
      </c>
      <c r="D537" s="42" t="s">
        <v>1106</v>
      </c>
      <c r="E537" s="42" t="s">
        <v>1068</v>
      </c>
      <c r="G537" s="42" t="s">
        <v>154</v>
      </c>
      <c r="J537" s="42" t="s">
        <v>1129</v>
      </c>
      <c r="K537" s="42" t="s">
        <v>1036</v>
      </c>
      <c r="L537" s="42" t="s">
        <v>1070</v>
      </c>
      <c r="M537" s="42" t="s">
        <v>1071</v>
      </c>
      <c r="N537" s="42" t="s">
        <v>1072</v>
      </c>
      <c r="O537" s="43">
        <v>0</v>
      </c>
      <c r="P537" s="44">
        <v>2</v>
      </c>
      <c r="Q537" s="44">
        <v>0</v>
      </c>
      <c r="R537" s="44">
        <v>2</v>
      </c>
      <c r="S537" s="45">
        <v>1.5403958838781202E-4</v>
      </c>
      <c r="T537" s="45">
        <v>0</v>
      </c>
      <c r="U537" s="45">
        <v>1.5403958838781202E-4</v>
      </c>
      <c r="V537" s="45">
        <v>1.40176025432909E-4</v>
      </c>
      <c r="W537" s="45">
        <v>-1.68211230519491E-5</v>
      </c>
      <c r="X537" s="45">
        <v>1.2335490238096002E-4</v>
      </c>
      <c r="Y537" s="46">
        <f t="shared" si="16"/>
        <v>1.8503235357144004E-5</v>
      </c>
      <c r="Z537" s="46">
        <f t="shared" si="17"/>
        <v>1.0485166702381601E-4</v>
      </c>
    </row>
    <row r="538" spans="1:26" ht="13" customHeight="1">
      <c r="A538" s="42" t="s">
        <v>136</v>
      </c>
      <c r="B538" s="42" t="s">
        <v>339</v>
      </c>
      <c r="C538" s="42" t="s">
        <v>61</v>
      </c>
      <c r="D538" s="42" t="s">
        <v>52</v>
      </c>
      <c r="E538" s="42" t="s">
        <v>1068</v>
      </c>
      <c r="G538" s="42" t="s">
        <v>339</v>
      </c>
      <c r="J538" s="42" t="s">
        <v>1129</v>
      </c>
      <c r="K538" s="42" t="s">
        <v>1137</v>
      </c>
      <c r="L538" s="42" t="s">
        <v>1070</v>
      </c>
      <c r="M538" s="42" t="s">
        <v>1071</v>
      </c>
      <c r="N538" s="42" t="s">
        <v>1072</v>
      </c>
      <c r="O538" s="43">
        <v>0</v>
      </c>
      <c r="P538" s="44">
        <v>1</v>
      </c>
      <c r="Q538" s="44">
        <v>0</v>
      </c>
      <c r="R538" s="44">
        <v>1</v>
      </c>
      <c r="S538" s="45">
        <v>5.0573596749992301E-3</v>
      </c>
      <c r="T538" s="45">
        <v>0</v>
      </c>
      <c r="U538" s="45">
        <v>5.0573596749992301E-3</v>
      </c>
      <c r="V538" s="45">
        <v>4.6021973042492999E-3</v>
      </c>
      <c r="W538" s="45">
        <v>-5.5226367650991601E-4</v>
      </c>
      <c r="X538" s="45">
        <v>4.0499336277393799E-3</v>
      </c>
      <c r="Y538" s="46">
        <f t="shared" si="16"/>
        <v>6.0749004416090695E-4</v>
      </c>
      <c r="Z538" s="46">
        <f t="shared" si="17"/>
        <v>3.4424435835784728E-3</v>
      </c>
    </row>
    <row r="539" spans="1:26" ht="13" customHeight="1">
      <c r="A539" s="42" t="s">
        <v>136</v>
      </c>
      <c r="B539" s="42" t="s">
        <v>560</v>
      </c>
      <c r="C539" s="42" t="s">
        <v>61</v>
      </c>
      <c r="D539" s="42" t="s">
        <v>561</v>
      </c>
      <c r="E539" s="42" t="s">
        <v>1068</v>
      </c>
      <c r="G539" s="42" t="s">
        <v>560</v>
      </c>
      <c r="J539" s="42" t="s">
        <v>1129</v>
      </c>
      <c r="K539" s="42" t="s">
        <v>1137</v>
      </c>
      <c r="L539" s="42" t="s">
        <v>1070</v>
      </c>
      <c r="M539" s="42" t="s">
        <v>1071</v>
      </c>
      <c r="N539" s="42" t="s">
        <v>1072</v>
      </c>
      <c r="O539" s="43">
        <v>0</v>
      </c>
      <c r="P539" s="44">
        <v>1</v>
      </c>
      <c r="Q539" s="44">
        <v>0</v>
      </c>
      <c r="R539" s="44">
        <v>1</v>
      </c>
      <c r="S539" s="45">
        <v>5.0573596749992301E-3</v>
      </c>
      <c r="T539" s="45">
        <v>0</v>
      </c>
      <c r="U539" s="45">
        <v>5.0573596749992301E-3</v>
      </c>
      <c r="V539" s="45">
        <v>4.6021973042492999E-3</v>
      </c>
      <c r="W539" s="45">
        <v>-5.5226367650991601E-4</v>
      </c>
      <c r="X539" s="45">
        <v>4.0499336277393799E-3</v>
      </c>
      <c r="Y539" s="46">
        <f t="shared" si="16"/>
        <v>6.0749004416090695E-4</v>
      </c>
      <c r="Z539" s="46">
        <f t="shared" si="17"/>
        <v>3.4424435835784728E-3</v>
      </c>
    </row>
    <row r="540" spans="1:26" ht="13" customHeight="1">
      <c r="A540" s="42" t="s">
        <v>136</v>
      </c>
      <c r="B540" s="42" t="s">
        <v>339</v>
      </c>
      <c r="C540" s="42" t="s">
        <v>61</v>
      </c>
      <c r="D540" s="42" t="s">
        <v>52</v>
      </c>
      <c r="E540" s="42" t="s">
        <v>1068</v>
      </c>
      <c r="G540" s="42" t="s">
        <v>339</v>
      </c>
      <c r="J540" s="42" t="s">
        <v>1129</v>
      </c>
      <c r="K540" s="42" t="s">
        <v>1114</v>
      </c>
      <c r="L540" s="42" t="s">
        <v>1070</v>
      </c>
      <c r="M540" s="42" t="s">
        <v>1071</v>
      </c>
      <c r="N540" s="42" t="s">
        <v>1072</v>
      </c>
      <c r="O540" s="43">
        <v>0</v>
      </c>
      <c r="P540" s="44">
        <v>2</v>
      </c>
      <c r="Q540" s="44">
        <v>0</v>
      </c>
      <c r="R540" s="44">
        <v>2</v>
      </c>
      <c r="S540" s="45">
        <v>6.9489320735976606E-3</v>
      </c>
      <c r="T540" s="45">
        <v>0</v>
      </c>
      <c r="U540" s="45">
        <v>6.9489320735976606E-3</v>
      </c>
      <c r="V540" s="45">
        <v>6.3235281869738705E-3</v>
      </c>
      <c r="W540" s="45">
        <v>-7.588233824368651E-4</v>
      </c>
      <c r="X540" s="45">
        <v>5.5647048045370101E-3</v>
      </c>
      <c r="Y540" s="46">
        <f t="shared" si="16"/>
        <v>8.3470572068055152E-4</v>
      </c>
      <c r="Z540" s="46">
        <f t="shared" si="17"/>
        <v>4.7299990838564586E-3</v>
      </c>
    </row>
    <row r="541" spans="1:26" ht="13" customHeight="1">
      <c r="A541" s="42" t="s">
        <v>136</v>
      </c>
      <c r="B541" s="42" t="s">
        <v>933</v>
      </c>
      <c r="C541" s="42" t="s">
        <v>1083</v>
      </c>
      <c r="D541" s="42" t="s">
        <v>598</v>
      </c>
      <c r="E541" s="42" t="s">
        <v>1068</v>
      </c>
      <c r="G541" s="42" t="s">
        <v>933</v>
      </c>
      <c r="J541" s="42" t="s">
        <v>1129</v>
      </c>
      <c r="K541" s="42" t="s">
        <v>1035</v>
      </c>
      <c r="L541" s="42" t="s">
        <v>1070</v>
      </c>
      <c r="M541" s="42" t="s">
        <v>1071</v>
      </c>
      <c r="N541" s="42" t="s">
        <v>1072</v>
      </c>
      <c r="O541" s="43">
        <v>0</v>
      </c>
      <c r="P541" s="44">
        <v>6</v>
      </c>
      <c r="Q541" s="44">
        <v>0</v>
      </c>
      <c r="R541" s="44">
        <v>6</v>
      </c>
      <c r="S541" s="45">
        <v>4.8806479272281005E-4</v>
      </c>
      <c r="T541" s="45">
        <v>0</v>
      </c>
      <c r="U541" s="45">
        <v>4.8806479272281005E-4</v>
      </c>
      <c r="V541" s="45">
        <v>4.4413896137775703E-4</v>
      </c>
      <c r="W541" s="45">
        <v>-5.3296675365330798E-5</v>
      </c>
      <c r="X541" s="45">
        <v>3.9084228601242601E-4</v>
      </c>
      <c r="Y541" s="46">
        <f t="shared" si="16"/>
        <v>5.8626342901863897E-5</v>
      </c>
      <c r="Z541" s="46">
        <f t="shared" si="17"/>
        <v>3.322159431105621E-4</v>
      </c>
    </row>
    <row r="542" spans="1:26" ht="13" customHeight="1">
      <c r="A542" s="42" t="s">
        <v>136</v>
      </c>
      <c r="B542" s="42" t="s">
        <v>391</v>
      </c>
      <c r="C542" s="42" t="s">
        <v>1093</v>
      </c>
      <c r="D542" s="42" t="s">
        <v>392</v>
      </c>
      <c r="E542" s="42" t="s">
        <v>1068</v>
      </c>
      <c r="G542" s="42" t="s">
        <v>391</v>
      </c>
      <c r="J542" s="42" t="s">
        <v>1129</v>
      </c>
      <c r="K542" s="42" t="s">
        <v>1032</v>
      </c>
      <c r="L542" s="42" t="s">
        <v>1070</v>
      </c>
      <c r="M542" s="42" t="s">
        <v>1071</v>
      </c>
      <c r="N542" s="42" t="s">
        <v>1072</v>
      </c>
      <c r="O542" s="43">
        <v>0</v>
      </c>
      <c r="P542" s="44">
        <v>21</v>
      </c>
      <c r="Q542" s="44">
        <v>0</v>
      </c>
      <c r="R542" s="44">
        <v>21</v>
      </c>
      <c r="S542" s="45">
        <v>2.4290247676581E-3</v>
      </c>
      <c r="T542" s="45">
        <v>0</v>
      </c>
      <c r="U542" s="45">
        <v>2.4290247676581E-3</v>
      </c>
      <c r="V542" s="45">
        <v>2.2104125385688702E-3</v>
      </c>
      <c r="W542" s="45">
        <v>-2.6524950462826502E-4</v>
      </c>
      <c r="X542" s="45">
        <v>1.9451630339406101E-3</v>
      </c>
      <c r="Y542" s="46">
        <f t="shared" si="16"/>
        <v>2.9177445509109151E-4</v>
      </c>
      <c r="Z542" s="46">
        <f t="shared" si="17"/>
        <v>1.6533885788495187E-3</v>
      </c>
    </row>
    <row r="543" spans="1:26" ht="13" customHeight="1">
      <c r="A543" s="42" t="s">
        <v>136</v>
      </c>
      <c r="B543" s="42" t="s">
        <v>186</v>
      </c>
      <c r="C543" s="42" t="s">
        <v>121</v>
      </c>
      <c r="D543" s="42" t="s">
        <v>1046</v>
      </c>
      <c r="E543" s="42" t="s">
        <v>1068</v>
      </c>
      <c r="G543" s="42" t="s">
        <v>186</v>
      </c>
      <c r="J543" s="42" t="s">
        <v>1129</v>
      </c>
      <c r="K543" s="42" t="s">
        <v>1114</v>
      </c>
      <c r="L543" s="42" t="s">
        <v>1070</v>
      </c>
      <c r="M543" s="42" t="s">
        <v>1071</v>
      </c>
      <c r="N543" s="42" t="s">
        <v>1072</v>
      </c>
      <c r="O543" s="43">
        <v>0</v>
      </c>
      <c r="P543" s="44">
        <v>11</v>
      </c>
      <c r="Q543" s="44">
        <v>0</v>
      </c>
      <c r="R543" s="44">
        <v>11</v>
      </c>
      <c r="S543" s="45">
        <v>3.8219126404787099E-2</v>
      </c>
      <c r="T543" s="45">
        <v>0</v>
      </c>
      <c r="U543" s="45">
        <v>3.8219126404787099E-2</v>
      </c>
      <c r="V543" s="45">
        <v>3.4779405028356296E-2</v>
      </c>
      <c r="W543" s="45">
        <v>-4.1735286034027506E-3</v>
      </c>
      <c r="X543" s="45">
        <v>3.06058764249535E-2</v>
      </c>
      <c r="Y543" s="46">
        <f t="shared" si="16"/>
        <v>4.5908814637430247E-3</v>
      </c>
      <c r="Z543" s="46">
        <f t="shared" si="17"/>
        <v>2.6014994961210475E-2</v>
      </c>
    </row>
    <row r="544" spans="1:26" ht="13" customHeight="1">
      <c r="A544" s="42" t="s">
        <v>136</v>
      </c>
      <c r="B544" s="42" t="s">
        <v>917</v>
      </c>
      <c r="C544" s="42" t="s">
        <v>68</v>
      </c>
      <c r="D544" s="42" t="s">
        <v>1152</v>
      </c>
      <c r="E544" s="42" t="s">
        <v>1068</v>
      </c>
      <c r="G544" s="42" t="s">
        <v>917</v>
      </c>
      <c r="J544" s="42" t="s">
        <v>1129</v>
      </c>
      <c r="K544" s="42" t="s">
        <v>1114</v>
      </c>
      <c r="L544" s="42" t="s">
        <v>1070</v>
      </c>
      <c r="M544" s="42" t="s">
        <v>1071</v>
      </c>
      <c r="N544" s="42" t="s">
        <v>1072</v>
      </c>
      <c r="O544" s="43">
        <v>0</v>
      </c>
      <c r="P544" s="44">
        <v>1</v>
      </c>
      <c r="Q544" s="44">
        <v>0</v>
      </c>
      <c r="R544" s="44">
        <v>1</v>
      </c>
      <c r="S544" s="45">
        <v>3.4744660367988303E-3</v>
      </c>
      <c r="T544" s="45">
        <v>0</v>
      </c>
      <c r="U544" s="45">
        <v>3.4744660367988303E-3</v>
      </c>
      <c r="V544" s="45">
        <v>3.16176409348694E-3</v>
      </c>
      <c r="W544" s="45">
        <v>-3.7941169121843201E-4</v>
      </c>
      <c r="X544" s="45">
        <v>2.7823524022684998E-3</v>
      </c>
      <c r="Y544" s="46">
        <f t="shared" si="16"/>
        <v>4.1735286034027494E-4</v>
      </c>
      <c r="Z544" s="46">
        <f t="shared" si="17"/>
        <v>2.364999541928225E-3</v>
      </c>
    </row>
    <row r="545" spans="1:26" ht="13" customHeight="1">
      <c r="A545" s="42" t="s">
        <v>136</v>
      </c>
      <c r="B545" s="42" t="s">
        <v>558</v>
      </c>
      <c r="C545" s="42" t="s">
        <v>61</v>
      </c>
      <c r="D545" s="42" t="s">
        <v>559</v>
      </c>
      <c r="E545" s="42" t="s">
        <v>1068</v>
      </c>
      <c r="G545" s="42" t="s">
        <v>558</v>
      </c>
      <c r="J545" s="42" t="s">
        <v>1129</v>
      </c>
      <c r="K545" s="42" t="s">
        <v>1035</v>
      </c>
      <c r="L545" s="42" t="s">
        <v>1070</v>
      </c>
      <c r="M545" s="42" t="s">
        <v>1071</v>
      </c>
      <c r="N545" s="42" t="s">
        <v>1072</v>
      </c>
      <c r="O545" s="43">
        <v>0</v>
      </c>
      <c r="P545" s="44">
        <v>1</v>
      </c>
      <c r="Q545" s="44">
        <v>0</v>
      </c>
      <c r="R545" s="44">
        <v>1</v>
      </c>
      <c r="S545" s="45">
        <v>1.2498556424588301E-3</v>
      </c>
      <c r="T545" s="45">
        <v>0</v>
      </c>
      <c r="U545" s="45">
        <v>1.2498556424588301E-3</v>
      </c>
      <c r="V545" s="45">
        <v>1.1373686346375302E-3</v>
      </c>
      <c r="W545" s="45">
        <v>-1.3648423615650402E-4</v>
      </c>
      <c r="X545" s="45">
        <v>1.0008843984810301E-3</v>
      </c>
      <c r="Y545" s="46">
        <f t="shared" si="16"/>
        <v>1.501326597721545E-4</v>
      </c>
      <c r="Z545" s="46">
        <f t="shared" si="17"/>
        <v>8.507517387088756E-4</v>
      </c>
    </row>
    <row r="546" spans="1:26" ht="13" customHeight="1">
      <c r="A546" s="42" t="s">
        <v>136</v>
      </c>
      <c r="B546" s="42" t="s">
        <v>996</v>
      </c>
      <c r="C546" s="42" t="s">
        <v>65</v>
      </c>
      <c r="D546" s="42" t="s">
        <v>997</v>
      </c>
      <c r="E546" s="42" t="s">
        <v>1068</v>
      </c>
      <c r="F546" s="42" t="s">
        <v>1143</v>
      </c>
      <c r="G546" s="42" t="s">
        <v>996</v>
      </c>
      <c r="J546" s="42" t="s">
        <v>1129</v>
      </c>
      <c r="K546" s="42" t="s">
        <v>1036</v>
      </c>
      <c r="L546" s="42" t="s">
        <v>1070</v>
      </c>
      <c r="M546" s="42" t="s">
        <v>1071</v>
      </c>
      <c r="N546" s="42" t="s">
        <v>1072</v>
      </c>
      <c r="O546" s="43">
        <v>0</v>
      </c>
      <c r="P546" s="44">
        <v>1</v>
      </c>
      <c r="Q546" s="44">
        <v>0</v>
      </c>
      <c r="R546" s="44">
        <v>1</v>
      </c>
      <c r="S546" s="45">
        <v>7.7019794193906009E-5</v>
      </c>
      <c r="T546" s="45">
        <v>0</v>
      </c>
      <c r="U546" s="45">
        <v>7.7019794193906009E-5</v>
      </c>
      <c r="V546" s="45">
        <v>7.0088012716454392E-5</v>
      </c>
      <c r="W546" s="45">
        <v>-8.4105615259745297E-6</v>
      </c>
      <c r="X546" s="45">
        <v>6.1677451190479901E-5</v>
      </c>
      <c r="Y546" s="46">
        <f t="shared" si="16"/>
        <v>9.2516176785719849E-6</v>
      </c>
      <c r="Z546" s="46">
        <f t="shared" si="17"/>
        <v>5.2425833511907918E-5</v>
      </c>
    </row>
    <row r="547" spans="1:26" ht="13" customHeight="1">
      <c r="A547" s="42" t="s">
        <v>136</v>
      </c>
      <c r="B547" s="42" t="s">
        <v>1156</v>
      </c>
      <c r="C547" s="42" t="s">
        <v>121</v>
      </c>
      <c r="D547" s="42" t="s">
        <v>531</v>
      </c>
      <c r="E547" s="42" t="s">
        <v>1068</v>
      </c>
      <c r="G547" s="42" t="s">
        <v>1156</v>
      </c>
      <c r="J547" s="42" t="s">
        <v>1129</v>
      </c>
      <c r="K547" s="42" t="s">
        <v>1032</v>
      </c>
      <c r="L547" s="42" t="s">
        <v>1070</v>
      </c>
      <c r="M547" s="42" t="s">
        <v>1071</v>
      </c>
      <c r="N547" s="42" t="s">
        <v>1072</v>
      </c>
      <c r="O547" s="43">
        <v>0</v>
      </c>
      <c r="P547" s="44">
        <v>2</v>
      </c>
      <c r="Q547" s="44">
        <v>0</v>
      </c>
      <c r="R547" s="44">
        <v>2</v>
      </c>
      <c r="S547" s="45">
        <v>2.3133569215791502E-4</v>
      </c>
      <c r="T547" s="45">
        <v>0</v>
      </c>
      <c r="U547" s="45">
        <v>2.3133569215791502E-4</v>
      </c>
      <c r="V547" s="45">
        <v>2.1051547986370201E-4</v>
      </c>
      <c r="W547" s="45">
        <v>-2.52618575836443E-5</v>
      </c>
      <c r="X547" s="45">
        <v>1.8525362228005802E-4</v>
      </c>
      <c r="Y547" s="46">
        <f t="shared" si="16"/>
        <v>2.7788043342008702E-5</v>
      </c>
      <c r="Z547" s="46">
        <f t="shared" si="17"/>
        <v>1.5746557893804933E-4</v>
      </c>
    </row>
    <row r="548" spans="1:26" ht="13" customHeight="1">
      <c r="A548" s="42" t="s">
        <v>136</v>
      </c>
      <c r="B548" s="42" t="s">
        <v>933</v>
      </c>
      <c r="C548" s="42" t="s">
        <v>1083</v>
      </c>
      <c r="D548" s="42" t="s">
        <v>598</v>
      </c>
      <c r="E548" s="42" t="s">
        <v>1068</v>
      </c>
      <c r="G548" s="42" t="s">
        <v>933</v>
      </c>
      <c r="J548" s="42" t="s">
        <v>1129</v>
      </c>
      <c r="K548" s="42" t="s">
        <v>1035</v>
      </c>
      <c r="L548" s="42" t="s">
        <v>1070</v>
      </c>
      <c r="M548" s="42" t="s">
        <v>1071</v>
      </c>
      <c r="N548" s="42" t="s">
        <v>1072</v>
      </c>
      <c r="O548" s="43">
        <v>0</v>
      </c>
      <c r="P548" s="44">
        <v>1</v>
      </c>
      <c r="Q548" s="44">
        <v>0</v>
      </c>
      <c r="R548" s="44">
        <v>1</v>
      </c>
      <c r="S548" s="45">
        <v>2.7486161135088904E-3</v>
      </c>
      <c r="T548" s="45">
        <v>0</v>
      </c>
      <c r="U548" s="45">
        <v>2.7486161135088904E-3</v>
      </c>
      <c r="V548" s="45">
        <v>2.5012406632930902E-3</v>
      </c>
      <c r="W548" s="45">
        <v>-3.0014887959517E-4</v>
      </c>
      <c r="X548" s="45">
        <v>2.20109178369792E-3</v>
      </c>
      <c r="Y548" s="46">
        <f t="shared" si="16"/>
        <v>3.3016376755468801E-4</v>
      </c>
      <c r="Z548" s="46">
        <f t="shared" si="17"/>
        <v>1.8709280161432319E-3</v>
      </c>
    </row>
    <row r="549" spans="1:26" ht="13" customHeight="1">
      <c r="A549" s="42" t="s">
        <v>136</v>
      </c>
      <c r="B549" s="42" t="s">
        <v>335</v>
      </c>
      <c r="C549" s="42" t="s">
        <v>121</v>
      </c>
      <c r="D549" s="42" t="s">
        <v>336</v>
      </c>
      <c r="E549" s="42" t="s">
        <v>1068</v>
      </c>
      <c r="G549" s="42" t="s">
        <v>335</v>
      </c>
      <c r="J549" s="42" t="s">
        <v>1129</v>
      </c>
      <c r="K549" s="42" t="s">
        <v>1114</v>
      </c>
      <c r="L549" s="42" t="s">
        <v>1070</v>
      </c>
      <c r="M549" s="42" t="s">
        <v>1071</v>
      </c>
      <c r="N549" s="42" t="s">
        <v>1072</v>
      </c>
      <c r="O549" s="43">
        <v>0</v>
      </c>
      <c r="P549" s="44">
        <v>11</v>
      </c>
      <c r="Q549" s="44">
        <v>0</v>
      </c>
      <c r="R549" s="44">
        <v>11</v>
      </c>
      <c r="S549" s="45">
        <v>3.8219126404787099E-2</v>
      </c>
      <c r="T549" s="45">
        <v>0</v>
      </c>
      <c r="U549" s="45">
        <v>3.8219126404787099E-2</v>
      </c>
      <c r="V549" s="45">
        <v>3.4779405028356296E-2</v>
      </c>
      <c r="W549" s="45">
        <v>-4.1735286034027506E-3</v>
      </c>
      <c r="X549" s="45">
        <v>3.06058764249535E-2</v>
      </c>
      <c r="Y549" s="46">
        <f t="shared" si="16"/>
        <v>4.5908814637430247E-3</v>
      </c>
      <c r="Z549" s="46">
        <f t="shared" si="17"/>
        <v>2.6014994961210475E-2</v>
      </c>
    </row>
    <row r="550" spans="1:26" ht="13" customHeight="1">
      <c r="A550" s="42" t="s">
        <v>136</v>
      </c>
      <c r="B550" s="42" t="s">
        <v>335</v>
      </c>
      <c r="C550" s="42" t="s">
        <v>121</v>
      </c>
      <c r="D550" s="42" t="s">
        <v>336</v>
      </c>
      <c r="E550" s="42" t="s">
        <v>1068</v>
      </c>
      <c r="G550" s="42" t="s">
        <v>335</v>
      </c>
      <c r="J550" s="42" t="s">
        <v>1129</v>
      </c>
      <c r="K550" s="42" t="s">
        <v>1032</v>
      </c>
      <c r="L550" s="42" t="s">
        <v>1070</v>
      </c>
      <c r="M550" s="42" t="s">
        <v>1071</v>
      </c>
      <c r="N550" s="42" t="s">
        <v>1072</v>
      </c>
      <c r="O550" s="43">
        <v>0</v>
      </c>
      <c r="P550" s="44">
        <v>2</v>
      </c>
      <c r="Q550" s="44">
        <v>0</v>
      </c>
      <c r="R550" s="44">
        <v>2</v>
      </c>
      <c r="S550" s="45">
        <v>3.3340600503057802E-3</v>
      </c>
      <c r="T550" s="45">
        <v>0</v>
      </c>
      <c r="U550" s="45">
        <v>3.3340600503057802E-3</v>
      </c>
      <c r="V550" s="45">
        <v>3.0339946457782602E-3</v>
      </c>
      <c r="W550" s="45">
        <v>-3.6407935749339102E-4</v>
      </c>
      <c r="X550" s="45">
        <v>2.6699152882848701E-3</v>
      </c>
      <c r="Y550" s="46">
        <f t="shared" si="16"/>
        <v>4.0048729324273049E-4</v>
      </c>
      <c r="Z550" s="46">
        <f t="shared" si="17"/>
        <v>2.2694279950421395E-3</v>
      </c>
    </row>
    <row r="551" spans="1:26" ht="13" customHeight="1">
      <c r="A551" s="42" t="s">
        <v>136</v>
      </c>
      <c r="B551" s="42" t="s">
        <v>1153</v>
      </c>
      <c r="C551" s="42" t="s">
        <v>121</v>
      </c>
      <c r="D551" s="42" t="s">
        <v>423</v>
      </c>
      <c r="E551" s="42" t="s">
        <v>1068</v>
      </c>
      <c r="G551" s="42" t="s">
        <v>1153</v>
      </c>
      <c r="J551" s="42" t="s">
        <v>1129</v>
      </c>
      <c r="K551" s="42" t="s">
        <v>1032</v>
      </c>
      <c r="L551" s="42" t="s">
        <v>1070</v>
      </c>
      <c r="M551" s="42" t="s">
        <v>1071</v>
      </c>
      <c r="N551" s="42" t="s">
        <v>1072</v>
      </c>
      <c r="O551" s="43">
        <v>0</v>
      </c>
      <c r="P551" s="44">
        <v>1</v>
      </c>
      <c r="Q551" s="44">
        <v>0</v>
      </c>
      <c r="R551" s="44">
        <v>1</v>
      </c>
      <c r="S551" s="45">
        <v>1.1566784607895701E-4</v>
      </c>
      <c r="T551" s="45">
        <v>0</v>
      </c>
      <c r="U551" s="45">
        <v>1.1566784607895701E-4</v>
      </c>
      <c r="V551" s="45">
        <v>1.0525773993185101E-4</v>
      </c>
      <c r="W551" s="45">
        <v>-1.2630928791822099E-5</v>
      </c>
      <c r="X551" s="45">
        <v>9.2626811140029009E-5</v>
      </c>
      <c r="Y551" s="46">
        <f t="shared" si="16"/>
        <v>1.3894021671004351E-5</v>
      </c>
      <c r="Z551" s="46">
        <f t="shared" si="17"/>
        <v>7.8732789469024663E-5</v>
      </c>
    </row>
    <row r="552" spans="1:26" ht="13" customHeight="1">
      <c r="A552" s="42" t="s">
        <v>136</v>
      </c>
      <c r="B552" s="42" t="s">
        <v>789</v>
      </c>
      <c r="C552" s="42" t="s">
        <v>121</v>
      </c>
      <c r="D552" s="42" t="s">
        <v>406</v>
      </c>
      <c r="E552" s="42" t="s">
        <v>1068</v>
      </c>
      <c r="G552" s="42" t="s">
        <v>789</v>
      </c>
      <c r="J552" s="42" t="s">
        <v>1129</v>
      </c>
      <c r="K552" s="42" t="s">
        <v>1032</v>
      </c>
      <c r="L552" s="42" t="s">
        <v>1070</v>
      </c>
      <c r="M552" s="42" t="s">
        <v>1071</v>
      </c>
      <c r="N552" s="42" t="s">
        <v>1072</v>
      </c>
      <c r="O552" s="43">
        <v>0</v>
      </c>
      <c r="P552" s="44">
        <v>1</v>
      </c>
      <c r="Q552" s="44">
        <v>0</v>
      </c>
      <c r="R552" s="44">
        <v>1</v>
      </c>
      <c r="S552" s="45">
        <v>1.5367613308038602E-3</v>
      </c>
      <c r="T552" s="45">
        <v>0</v>
      </c>
      <c r="U552" s="45">
        <v>1.5367613308038602E-3</v>
      </c>
      <c r="V552" s="45">
        <v>1.3984528110315101E-3</v>
      </c>
      <c r="W552" s="45">
        <v>-1.6781433732378101E-4</v>
      </c>
      <c r="X552" s="45">
        <v>1.23063847370773E-3</v>
      </c>
      <c r="Y552" s="46">
        <f t="shared" si="16"/>
        <v>1.845957710561595E-4</v>
      </c>
      <c r="Z552" s="46">
        <f t="shared" si="17"/>
        <v>1.0460427026515705E-3</v>
      </c>
    </row>
    <row r="553" spans="1:26" ht="13" customHeight="1">
      <c r="A553" s="42" t="s">
        <v>136</v>
      </c>
      <c r="B553" s="42" t="s">
        <v>186</v>
      </c>
      <c r="C553" s="42" t="s">
        <v>121</v>
      </c>
      <c r="D553" s="42" t="s">
        <v>1046</v>
      </c>
      <c r="E553" s="42" t="s">
        <v>1068</v>
      </c>
      <c r="G553" s="42" t="s">
        <v>186</v>
      </c>
      <c r="J553" s="42" t="s">
        <v>1129</v>
      </c>
      <c r="K553" s="42" t="s">
        <v>1033</v>
      </c>
      <c r="L553" s="42" t="s">
        <v>1070</v>
      </c>
      <c r="M553" s="42" t="s">
        <v>1071</v>
      </c>
      <c r="N553" s="42" t="s">
        <v>1072</v>
      </c>
      <c r="O553" s="43">
        <v>0</v>
      </c>
      <c r="P553" s="44">
        <v>2</v>
      </c>
      <c r="Q553" s="44">
        <v>0</v>
      </c>
      <c r="R553" s="44">
        <v>2</v>
      </c>
      <c r="S553" s="45">
        <v>5.9100648714108502E-3</v>
      </c>
      <c r="T553" s="45">
        <v>0</v>
      </c>
      <c r="U553" s="45">
        <v>5.9100648714108502E-3</v>
      </c>
      <c r="V553" s="45">
        <v>5.3781590329838704E-3</v>
      </c>
      <c r="W553" s="45">
        <v>-6.4537908395806507E-4</v>
      </c>
      <c r="X553" s="45">
        <v>4.7327799490258105E-3</v>
      </c>
      <c r="Y553" s="46">
        <f t="shared" si="16"/>
        <v>7.099169923538716E-4</v>
      </c>
      <c r="Z553" s="46">
        <f t="shared" si="17"/>
        <v>4.022862956671939E-3</v>
      </c>
    </row>
    <row r="554" spans="1:26" ht="13" customHeight="1">
      <c r="A554" s="42" t="s">
        <v>136</v>
      </c>
      <c r="B554" s="42" t="s">
        <v>782</v>
      </c>
      <c r="C554" s="42" t="s">
        <v>66</v>
      </c>
      <c r="D554" s="42" t="s">
        <v>39</v>
      </c>
      <c r="E554" s="42" t="s">
        <v>1068</v>
      </c>
      <c r="G554" s="42" t="s">
        <v>782</v>
      </c>
      <c r="J554" s="42" t="s">
        <v>1129</v>
      </c>
      <c r="K554" s="42" t="s">
        <v>379</v>
      </c>
      <c r="L554" s="42" t="s">
        <v>1070</v>
      </c>
      <c r="M554" s="42" t="s">
        <v>1071</v>
      </c>
      <c r="N554" s="42" t="s">
        <v>1072</v>
      </c>
      <c r="O554" s="43">
        <v>0</v>
      </c>
      <c r="P554" s="44">
        <v>1</v>
      </c>
      <c r="Q554" s="44">
        <v>0</v>
      </c>
      <c r="R554" s="44">
        <v>1</v>
      </c>
      <c r="S554" s="45">
        <v>1.1986528497242401E-3</v>
      </c>
      <c r="T554" s="45">
        <v>0</v>
      </c>
      <c r="U554" s="45">
        <v>1.1986528497242401E-3</v>
      </c>
      <c r="V554" s="45">
        <v>1.09077409324906E-3</v>
      </c>
      <c r="W554" s="45">
        <v>-1.3089289118988702E-4</v>
      </c>
      <c r="X554" s="45">
        <v>9.5988120205917104E-4</v>
      </c>
      <c r="Y554" s="46">
        <f t="shared" si="16"/>
        <v>1.4398218030887565E-4</v>
      </c>
      <c r="Z554" s="46">
        <f t="shared" si="17"/>
        <v>8.1589902175029539E-4</v>
      </c>
    </row>
    <row r="555" spans="1:26" ht="13" customHeight="1">
      <c r="A555" s="42" t="s">
        <v>136</v>
      </c>
      <c r="B555" s="42" t="s">
        <v>400</v>
      </c>
      <c r="C555" s="42" t="s">
        <v>121</v>
      </c>
      <c r="D555" s="42" t="s">
        <v>197</v>
      </c>
      <c r="E555" s="42" t="s">
        <v>1068</v>
      </c>
      <c r="G555" s="42" t="s">
        <v>400</v>
      </c>
      <c r="J555" s="42" t="s">
        <v>1129</v>
      </c>
      <c r="K555" s="42" t="s">
        <v>1032</v>
      </c>
      <c r="L555" s="42" t="s">
        <v>1070</v>
      </c>
      <c r="M555" s="42" t="s">
        <v>1071</v>
      </c>
      <c r="N555" s="42" t="s">
        <v>1072</v>
      </c>
      <c r="O555" s="43">
        <v>0</v>
      </c>
      <c r="P555" s="44">
        <v>1</v>
      </c>
      <c r="Q555" s="44">
        <v>0</v>
      </c>
      <c r="R555" s="44">
        <v>1</v>
      </c>
      <c r="S555" s="45">
        <v>5.4305370595385E-3</v>
      </c>
      <c r="T555" s="45">
        <v>0</v>
      </c>
      <c r="U555" s="45">
        <v>5.4305370595385E-3</v>
      </c>
      <c r="V555" s="45">
        <v>4.9417887241800301E-3</v>
      </c>
      <c r="W555" s="45">
        <v>-5.9301464690160401E-4</v>
      </c>
      <c r="X555" s="45">
        <v>4.3487740772784299E-3</v>
      </c>
      <c r="Y555" s="46">
        <f t="shared" si="16"/>
        <v>6.5231611159176448E-4</v>
      </c>
      <c r="Z555" s="46">
        <f t="shared" si="17"/>
        <v>3.6964579656866654E-3</v>
      </c>
    </row>
    <row r="556" spans="1:26" ht="13" customHeight="1">
      <c r="A556" s="42" t="s">
        <v>136</v>
      </c>
      <c r="B556" s="42" t="s">
        <v>482</v>
      </c>
      <c r="C556" s="42" t="s">
        <v>61</v>
      </c>
      <c r="D556" s="42" t="s">
        <v>1077</v>
      </c>
      <c r="E556" s="42" t="s">
        <v>1068</v>
      </c>
      <c r="G556" s="42" t="s">
        <v>482</v>
      </c>
      <c r="J556" s="42" t="s">
        <v>1129</v>
      </c>
      <c r="K556" s="42" t="s">
        <v>1036</v>
      </c>
      <c r="L556" s="42" t="s">
        <v>1070</v>
      </c>
      <c r="M556" s="42" t="s">
        <v>1071</v>
      </c>
      <c r="N556" s="42" t="s">
        <v>1072</v>
      </c>
      <c r="O556" s="43">
        <v>0</v>
      </c>
      <c r="P556" s="44">
        <v>1</v>
      </c>
      <c r="Q556" s="44">
        <v>0</v>
      </c>
      <c r="R556" s="44">
        <v>1</v>
      </c>
      <c r="S556" s="45">
        <v>3.1863244365260999E-3</v>
      </c>
      <c r="T556" s="45">
        <v>0</v>
      </c>
      <c r="U556" s="45">
        <v>3.1863244365260999E-3</v>
      </c>
      <c r="V556" s="45">
        <v>2.8995552372387502E-3</v>
      </c>
      <c r="W556" s="45">
        <v>-3.4794662846865002E-4</v>
      </c>
      <c r="X556" s="45">
        <v>2.5516086087700998E-3</v>
      </c>
      <c r="Y556" s="46">
        <f t="shared" si="16"/>
        <v>3.8274129131551498E-4</v>
      </c>
      <c r="Z556" s="46">
        <f t="shared" si="17"/>
        <v>2.1688673174545849E-3</v>
      </c>
    </row>
    <row r="557" spans="1:26" ht="13" customHeight="1">
      <c r="A557" s="42" t="s">
        <v>136</v>
      </c>
      <c r="B557" s="42" t="s">
        <v>1127</v>
      </c>
      <c r="C557" s="42" t="s">
        <v>210</v>
      </c>
      <c r="D557" s="42" t="s">
        <v>1088</v>
      </c>
      <c r="E557" s="42" t="s">
        <v>1068</v>
      </c>
      <c r="G557" s="42" t="s">
        <v>1127</v>
      </c>
      <c r="J557" s="42" t="s">
        <v>1129</v>
      </c>
      <c r="K557" s="42" t="s">
        <v>1032</v>
      </c>
      <c r="L557" s="42" t="s">
        <v>1070</v>
      </c>
      <c r="M557" s="42" t="s">
        <v>1071</v>
      </c>
      <c r="N557" s="42" t="s">
        <v>1072</v>
      </c>
      <c r="O557" s="43">
        <v>0</v>
      </c>
      <c r="P557" s="44">
        <v>62</v>
      </c>
      <c r="Q557" s="44">
        <v>0</v>
      </c>
      <c r="R557" s="44">
        <v>62</v>
      </c>
      <c r="S557" s="45">
        <v>0.205639217730748</v>
      </c>
      <c r="T557" s="45">
        <v>0</v>
      </c>
      <c r="U557" s="45">
        <v>0.205639217730748</v>
      </c>
      <c r="V557" s="45">
        <v>0.18713168813498102</v>
      </c>
      <c r="W557" s="45">
        <v>-2.2455802576197701E-2</v>
      </c>
      <c r="X557" s="45">
        <v>0.16467588555878301</v>
      </c>
      <c r="Y557" s="46">
        <f t="shared" si="16"/>
        <v>2.470138283381745E-2</v>
      </c>
      <c r="Z557" s="46">
        <f t="shared" si="17"/>
        <v>0.13997450272496556</v>
      </c>
    </row>
    <row r="558" spans="1:26" ht="13" customHeight="1">
      <c r="A558" s="42" t="s">
        <v>136</v>
      </c>
      <c r="B558" s="42" t="s">
        <v>125</v>
      </c>
      <c r="C558" s="42" t="s">
        <v>121</v>
      </c>
      <c r="D558" s="42" t="s">
        <v>126</v>
      </c>
      <c r="E558" s="42" t="s">
        <v>1068</v>
      </c>
      <c r="G558" s="42" t="s">
        <v>125</v>
      </c>
      <c r="J558" s="42" t="s">
        <v>1129</v>
      </c>
      <c r="K558" s="42" t="s">
        <v>1033</v>
      </c>
      <c r="L558" s="42" t="s">
        <v>1070</v>
      </c>
      <c r="M558" s="42" t="s">
        <v>1071</v>
      </c>
      <c r="N558" s="42" t="s">
        <v>1072</v>
      </c>
      <c r="O558" s="43">
        <v>0</v>
      </c>
      <c r="P558" s="44">
        <v>7</v>
      </c>
      <c r="Q558" s="44">
        <v>0</v>
      </c>
      <c r="R558" s="44">
        <v>7</v>
      </c>
      <c r="S558" s="45">
        <v>1.3458048253301399E-2</v>
      </c>
      <c r="T558" s="45">
        <v>0</v>
      </c>
      <c r="U558" s="45">
        <v>1.3458048253301399E-2</v>
      </c>
      <c r="V558" s="45">
        <v>1.2246823910504299E-2</v>
      </c>
      <c r="W558" s="45">
        <v>-1.4696188692605201E-3</v>
      </c>
      <c r="X558" s="45">
        <v>1.07772050412438E-2</v>
      </c>
      <c r="Y558" s="46">
        <f t="shared" si="16"/>
        <v>1.61658075618657E-3</v>
      </c>
      <c r="Z558" s="46">
        <f t="shared" si="17"/>
        <v>9.1606242850572304E-3</v>
      </c>
    </row>
    <row r="559" spans="1:26" ht="13" customHeight="1">
      <c r="A559" s="42" t="s">
        <v>136</v>
      </c>
      <c r="B559" s="42" t="s">
        <v>320</v>
      </c>
      <c r="C559" s="42" t="s">
        <v>61</v>
      </c>
      <c r="D559" s="42" t="s">
        <v>1082</v>
      </c>
      <c r="E559" s="42" t="s">
        <v>1068</v>
      </c>
      <c r="G559" s="42" t="s">
        <v>320</v>
      </c>
      <c r="J559" s="42" t="s">
        <v>1129</v>
      </c>
      <c r="K559" s="42" t="s">
        <v>1035</v>
      </c>
      <c r="L559" s="42" t="s">
        <v>1070</v>
      </c>
      <c r="M559" s="42" t="s">
        <v>1071</v>
      </c>
      <c r="N559" s="42" t="s">
        <v>1072</v>
      </c>
      <c r="O559" s="43">
        <v>0</v>
      </c>
      <c r="P559" s="44">
        <v>20</v>
      </c>
      <c r="Q559" s="44">
        <v>0</v>
      </c>
      <c r="R559" s="44">
        <v>20</v>
      </c>
      <c r="S559" s="45">
        <v>1.6268826424093701E-3</v>
      </c>
      <c r="T559" s="45">
        <v>0</v>
      </c>
      <c r="U559" s="45">
        <v>1.6268826424093701E-3</v>
      </c>
      <c r="V559" s="45">
        <v>1.48046320459252E-3</v>
      </c>
      <c r="W559" s="45">
        <v>-1.77655584551103E-4</v>
      </c>
      <c r="X559" s="45">
        <v>1.3028076200414201E-3</v>
      </c>
      <c r="Y559" s="46">
        <f t="shared" si="16"/>
        <v>1.95421143006213E-4</v>
      </c>
      <c r="Z559" s="46">
        <f t="shared" si="17"/>
        <v>1.107386477035207E-3</v>
      </c>
    </row>
    <row r="560" spans="1:26" ht="13" customHeight="1">
      <c r="A560" s="42" t="s">
        <v>136</v>
      </c>
      <c r="B560" s="42" t="s">
        <v>176</v>
      </c>
      <c r="C560" s="42" t="s">
        <v>61</v>
      </c>
      <c r="D560" s="42" t="s">
        <v>177</v>
      </c>
      <c r="E560" s="42" t="s">
        <v>1068</v>
      </c>
      <c r="G560" s="42" t="s">
        <v>176</v>
      </c>
      <c r="J560" s="42" t="s">
        <v>1129</v>
      </c>
      <c r="K560" s="42" t="s">
        <v>379</v>
      </c>
      <c r="L560" s="42" t="s">
        <v>1070</v>
      </c>
      <c r="M560" s="42" t="s">
        <v>1071</v>
      </c>
      <c r="N560" s="42" t="s">
        <v>1072</v>
      </c>
      <c r="O560" s="43">
        <v>0</v>
      </c>
      <c r="P560" s="44">
        <v>95</v>
      </c>
      <c r="Q560" s="44">
        <v>0</v>
      </c>
      <c r="R560" s="44">
        <v>95</v>
      </c>
      <c r="S560" s="45">
        <v>0.11387202072380301</v>
      </c>
      <c r="T560" s="45">
        <v>0</v>
      </c>
      <c r="U560" s="45">
        <v>0.11387202072380301</v>
      </c>
      <c r="V560" s="45">
        <v>0.10362353885866001</v>
      </c>
      <c r="W560" s="45">
        <v>-1.2434824663039299E-2</v>
      </c>
      <c r="X560" s="45">
        <v>9.1188714195621204E-2</v>
      </c>
      <c r="Y560" s="46">
        <f t="shared" si="16"/>
        <v>1.3678307129343181E-2</v>
      </c>
      <c r="Z560" s="46">
        <f t="shared" si="17"/>
        <v>7.7510407066278028E-2</v>
      </c>
    </row>
    <row r="561" spans="1:26" ht="13" customHeight="1">
      <c r="A561" s="42" t="s">
        <v>136</v>
      </c>
      <c r="B561" s="42" t="s">
        <v>783</v>
      </c>
      <c r="C561" s="42" t="s">
        <v>66</v>
      </c>
      <c r="D561" s="42" t="s">
        <v>784</v>
      </c>
      <c r="E561" s="42" t="s">
        <v>1068</v>
      </c>
      <c r="G561" s="42" t="s">
        <v>783</v>
      </c>
      <c r="J561" s="42" t="s">
        <v>1129</v>
      </c>
      <c r="K561" s="42" t="s">
        <v>1032</v>
      </c>
      <c r="L561" s="42" t="s">
        <v>1070</v>
      </c>
      <c r="M561" s="42" t="s">
        <v>1071</v>
      </c>
      <c r="N561" s="42" t="s">
        <v>1072</v>
      </c>
      <c r="O561" s="43">
        <v>0</v>
      </c>
      <c r="P561" s="44">
        <v>2</v>
      </c>
      <c r="Q561" s="44">
        <v>0</v>
      </c>
      <c r="R561" s="44">
        <v>2</v>
      </c>
      <c r="S561" s="45">
        <v>3.3340600503057802E-3</v>
      </c>
      <c r="T561" s="45">
        <v>0</v>
      </c>
      <c r="U561" s="45">
        <v>3.3340600503057802E-3</v>
      </c>
      <c r="V561" s="45">
        <v>3.0339946457782602E-3</v>
      </c>
      <c r="W561" s="45">
        <v>-3.6407935749339102E-4</v>
      </c>
      <c r="X561" s="45">
        <v>2.6699152882848701E-3</v>
      </c>
      <c r="Y561" s="46">
        <f t="shared" si="16"/>
        <v>4.0048729324273049E-4</v>
      </c>
      <c r="Z561" s="46">
        <f t="shared" si="17"/>
        <v>2.2694279950421395E-3</v>
      </c>
    </row>
    <row r="562" spans="1:26" ht="13" customHeight="1">
      <c r="A562" s="42" t="s">
        <v>136</v>
      </c>
      <c r="B562" s="42" t="s">
        <v>176</v>
      </c>
      <c r="C562" s="42" t="s">
        <v>61</v>
      </c>
      <c r="D562" s="42" t="s">
        <v>177</v>
      </c>
      <c r="E562" s="42" t="s">
        <v>1068</v>
      </c>
      <c r="G562" s="42" t="s">
        <v>176</v>
      </c>
      <c r="J562" s="42" t="s">
        <v>1129</v>
      </c>
      <c r="K562" s="42" t="s">
        <v>1032</v>
      </c>
      <c r="L562" s="42" t="s">
        <v>1070</v>
      </c>
      <c r="M562" s="42" t="s">
        <v>1071</v>
      </c>
      <c r="N562" s="42" t="s">
        <v>1072</v>
      </c>
      <c r="O562" s="43">
        <v>0</v>
      </c>
      <c r="P562" s="44">
        <v>17</v>
      </c>
      <c r="Q562" s="44">
        <v>0</v>
      </c>
      <c r="R562" s="44">
        <v>17</v>
      </c>
      <c r="S562" s="45">
        <v>2.61249426236656E-2</v>
      </c>
      <c r="T562" s="45">
        <v>0</v>
      </c>
      <c r="U562" s="45">
        <v>2.61249426236656E-2</v>
      </c>
      <c r="V562" s="45">
        <v>2.37736977875357E-2</v>
      </c>
      <c r="W562" s="45">
        <v>-2.8528437345042902E-3</v>
      </c>
      <c r="X562" s="45">
        <v>2.0920854053031398E-2</v>
      </c>
      <c r="Y562" s="46">
        <f t="shared" si="16"/>
        <v>3.1381281079547094E-3</v>
      </c>
      <c r="Z562" s="46">
        <f t="shared" si="17"/>
        <v>1.778272594507669E-2</v>
      </c>
    </row>
    <row r="563" spans="1:26" ht="13" customHeight="1">
      <c r="A563" s="42" t="s">
        <v>136</v>
      </c>
      <c r="B563" s="42" t="s">
        <v>186</v>
      </c>
      <c r="C563" s="42" t="s">
        <v>121</v>
      </c>
      <c r="D563" s="42" t="s">
        <v>1046</v>
      </c>
      <c r="E563" s="42" t="s">
        <v>1068</v>
      </c>
      <c r="G563" s="42" t="s">
        <v>186</v>
      </c>
      <c r="J563" s="42" t="s">
        <v>1129</v>
      </c>
      <c r="K563" s="42" t="s">
        <v>1033</v>
      </c>
      <c r="L563" s="42" t="s">
        <v>1070</v>
      </c>
      <c r="M563" s="42" t="s">
        <v>1071</v>
      </c>
      <c r="N563" s="42" t="s">
        <v>1072</v>
      </c>
      <c r="O563" s="43">
        <v>0</v>
      </c>
      <c r="P563" s="44">
        <v>1</v>
      </c>
      <c r="Q563" s="44">
        <v>0</v>
      </c>
      <c r="R563" s="44">
        <v>1</v>
      </c>
      <c r="S563" s="45">
        <v>5.10815098378831E-3</v>
      </c>
      <c r="T563" s="45">
        <v>0</v>
      </c>
      <c r="U563" s="45">
        <v>5.10815098378831E-3</v>
      </c>
      <c r="V563" s="45">
        <v>4.6484173952473602E-3</v>
      </c>
      <c r="W563" s="45">
        <v>-5.5781008742968399E-4</v>
      </c>
      <c r="X563" s="45">
        <v>4.0906073078176806E-3</v>
      </c>
      <c r="Y563" s="46">
        <f t="shared" si="16"/>
        <v>6.1359109617265212E-4</v>
      </c>
      <c r="Z563" s="46">
        <f t="shared" si="17"/>
        <v>3.4770162116450286E-3</v>
      </c>
    </row>
    <row r="564" spans="1:26" ht="13" customHeight="1">
      <c r="A564" s="42" t="s">
        <v>136</v>
      </c>
      <c r="B564" s="42" t="s">
        <v>980</v>
      </c>
      <c r="C564" s="42" t="s">
        <v>268</v>
      </c>
      <c r="D564" s="42" t="s">
        <v>1098</v>
      </c>
      <c r="E564" s="42" t="s">
        <v>1068</v>
      </c>
      <c r="G564" s="42" t="s">
        <v>980</v>
      </c>
      <c r="J564" s="42" t="s">
        <v>1129</v>
      </c>
      <c r="K564" s="42" t="s">
        <v>1035</v>
      </c>
      <c r="L564" s="42" t="s">
        <v>1070</v>
      </c>
      <c r="M564" s="42" t="s">
        <v>1071</v>
      </c>
      <c r="N564" s="42" t="s">
        <v>1072</v>
      </c>
      <c r="O564" s="43">
        <v>0</v>
      </c>
      <c r="P564" s="44">
        <v>1</v>
      </c>
      <c r="Q564" s="44">
        <v>0</v>
      </c>
      <c r="R564" s="44">
        <v>1</v>
      </c>
      <c r="S564" s="45">
        <v>8.1344132120468292E-5</v>
      </c>
      <c r="T564" s="45">
        <v>0</v>
      </c>
      <c r="U564" s="45">
        <v>8.1344132120468292E-5</v>
      </c>
      <c r="V564" s="45">
        <v>7.4023160229626096E-5</v>
      </c>
      <c r="W564" s="45">
        <v>-8.8827792275551403E-6</v>
      </c>
      <c r="X564" s="45">
        <v>6.5140381002071001E-5</v>
      </c>
      <c r="Y564" s="46">
        <f t="shared" si="16"/>
        <v>9.7710571503106495E-6</v>
      </c>
      <c r="Z564" s="46">
        <f t="shared" si="17"/>
        <v>5.5369323851760355E-5</v>
      </c>
    </row>
    <row r="565" spans="1:26" ht="13" customHeight="1">
      <c r="A565" s="42" t="s">
        <v>136</v>
      </c>
      <c r="B565" s="42" t="s">
        <v>943</v>
      </c>
      <c r="C565" s="42" t="s">
        <v>74</v>
      </c>
      <c r="D565" s="42" t="s">
        <v>944</v>
      </c>
      <c r="E565" s="42" t="s">
        <v>1068</v>
      </c>
      <c r="G565" s="42" t="s">
        <v>943</v>
      </c>
      <c r="J565" s="42" t="s">
        <v>1129</v>
      </c>
      <c r="K565" s="42" t="s">
        <v>1035</v>
      </c>
      <c r="L565" s="42" t="s">
        <v>1070</v>
      </c>
      <c r="M565" s="42" t="s">
        <v>1071</v>
      </c>
      <c r="N565" s="42" t="s">
        <v>1072</v>
      </c>
      <c r="O565" s="43">
        <v>0</v>
      </c>
      <c r="P565" s="44">
        <v>2</v>
      </c>
      <c r="Q565" s="44">
        <v>0</v>
      </c>
      <c r="R565" s="44">
        <v>2</v>
      </c>
      <c r="S565" s="45">
        <v>1.6268826424093702E-4</v>
      </c>
      <c r="T565" s="45">
        <v>0</v>
      </c>
      <c r="U565" s="45">
        <v>1.6268826424093702E-4</v>
      </c>
      <c r="V565" s="45">
        <v>1.48046320459252E-4</v>
      </c>
      <c r="W565" s="45">
        <v>-1.7765558455110301E-5</v>
      </c>
      <c r="X565" s="45">
        <v>1.30280762004142E-4</v>
      </c>
      <c r="Y565" s="46">
        <f t="shared" si="16"/>
        <v>1.9542114300621299E-5</v>
      </c>
      <c r="Z565" s="46">
        <f t="shared" si="17"/>
        <v>1.1073864770352071E-4</v>
      </c>
    </row>
    <row r="566" spans="1:26" ht="13" customHeight="1">
      <c r="A566" s="42" t="s">
        <v>136</v>
      </c>
      <c r="B566" s="42" t="s">
        <v>242</v>
      </c>
      <c r="C566" s="42" t="s">
        <v>121</v>
      </c>
      <c r="D566" s="42" t="s">
        <v>187</v>
      </c>
      <c r="E566" s="42" t="s">
        <v>1068</v>
      </c>
      <c r="G566" s="42" t="s">
        <v>242</v>
      </c>
      <c r="J566" s="42" t="s">
        <v>1129</v>
      </c>
      <c r="K566" s="42" t="s">
        <v>1032</v>
      </c>
      <c r="L566" s="42" t="s">
        <v>1070</v>
      </c>
      <c r="M566" s="42" t="s">
        <v>1071</v>
      </c>
      <c r="N566" s="42" t="s">
        <v>1072</v>
      </c>
      <c r="O566" s="43">
        <v>0</v>
      </c>
      <c r="P566" s="44">
        <v>1</v>
      </c>
      <c r="Q566" s="44">
        <v>0</v>
      </c>
      <c r="R566" s="44">
        <v>1</v>
      </c>
      <c r="S566" s="45">
        <v>1.6670300251528901E-3</v>
      </c>
      <c r="T566" s="45">
        <v>0</v>
      </c>
      <c r="U566" s="45">
        <v>1.6670300251528901E-3</v>
      </c>
      <c r="V566" s="45">
        <v>1.5169973228891301E-3</v>
      </c>
      <c r="W566" s="45">
        <v>-1.8203967874669602E-4</v>
      </c>
      <c r="X566" s="45">
        <v>1.33495764414243E-3</v>
      </c>
      <c r="Y566" s="46">
        <f t="shared" si="16"/>
        <v>2.0024364662136451E-4</v>
      </c>
      <c r="Z566" s="46">
        <f t="shared" si="17"/>
        <v>1.1347139975210656E-3</v>
      </c>
    </row>
    <row r="567" spans="1:26" ht="13" customHeight="1">
      <c r="A567" s="42" t="s">
        <v>136</v>
      </c>
      <c r="B567" s="42" t="s">
        <v>973</v>
      </c>
      <c r="C567" s="42" t="s">
        <v>121</v>
      </c>
      <c r="D567" s="42" t="s">
        <v>1123</v>
      </c>
      <c r="E567" s="42" t="s">
        <v>1068</v>
      </c>
      <c r="G567" s="42" t="s">
        <v>973</v>
      </c>
      <c r="J567" s="42" t="s">
        <v>1129</v>
      </c>
      <c r="K567" s="42" t="s">
        <v>1032</v>
      </c>
      <c r="L567" s="42" t="s">
        <v>1070</v>
      </c>
      <c r="M567" s="42" t="s">
        <v>1071</v>
      </c>
      <c r="N567" s="42" t="s">
        <v>1072</v>
      </c>
      <c r="O567" s="43">
        <v>0</v>
      </c>
      <c r="P567" s="44">
        <v>3</v>
      </c>
      <c r="Q567" s="44">
        <v>0</v>
      </c>
      <c r="R567" s="44">
        <v>3</v>
      </c>
      <c r="S567" s="45">
        <v>9.9502847289071709E-3</v>
      </c>
      <c r="T567" s="45">
        <v>0</v>
      </c>
      <c r="U567" s="45">
        <v>9.9502847289071709E-3</v>
      </c>
      <c r="V567" s="45">
        <v>9.0547591033055212E-3</v>
      </c>
      <c r="W567" s="45">
        <v>-1.0865710923966601E-3</v>
      </c>
      <c r="X567" s="45">
        <v>7.9681880109088599E-3</v>
      </c>
      <c r="Y567" s="46">
        <f t="shared" si="16"/>
        <v>1.1952282016363289E-3</v>
      </c>
      <c r="Z567" s="46">
        <f t="shared" si="17"/>
        <v>6.7729598092725312E-3</v>
      </c>
    </row>
    <row r="568" spans="1:26" ht="13" customHeight="1">
      <c r="A568" s="42" t="s">
        <v>136</v>
      </c>
      <c r="B568" s="42" t="s">
        <v>150</v>
      </c>
      <c r="C568" s="42" t="s">
        <v>63</v>
      </c>
      <c r="D568" s="42" t="s">
        <v>151</v>
      </c>
      <c r="E568" s="42" t="s">
        <v>1068</v>
      </c>
      <c r="G568" s="42" t="s">
        <v>150</v>
      </c>
      <c r="J568" s="42" t="s">
        <v>1129</v>
      </c>
      <c r="K568" s="42" t="s">
        <v>1035</v>
      </c>
      <c r="L568" s="42" t="s">
        <v>1070</v>
      </c>
      <c r="M568" s="42" t="s">
        <v>1071</v>
      </c>
      <c r="N568" s="42" t="s">
        <v>1072</v>
      </c>
      <c r="O568" s="43">
        <v>0</v>
      </c>
      <c r="P568" s="44">
        <v>3</v>
      </c>
      <c r="Q568" s="44">
        <v>0</v>
      </c>
      <c r="R568" s="44">
        <v>3</v>
      </c>
      <c r="S568" s="45">
        <v>8.2458483405266608E-3</v>
      </c>
      <c r="T568" s="45">
        <v>0</v>
      </c>
      <c r="U568" s="45">
        <v>8.2458483405266608E-3</v>
      </c>
      <c r="V568" s="45">
        <v>7.5037219898792607E-3</v>
      </c>
      <c r="W568" s="45">
        <v>-9.0044663878551109E-4</v>
      </c>
      <c r="X568" s="45">
        <v>6.6032753510937509E-3</v>
      </c>
      <c r="Y568" s="46">
        <f t="shared" si="16"/>
        <v>9.9049130266406268E-4</v>
      </c>
      <c r="Z568" s="46">
        <f t="shared" si="17"/>
        <v>5.6127840484296882E-3</v>
      </c>
    </row>
    <row r="569" spans="1:26" ht="13" customHeight="1">
      <c r="A569" s="42" t="s">
        <v>136</v>
      </c>
      <c r="B569" s="42" t="s">
        <v>970</v>
      </c>
      <c r="C569" s="42" t="s">
        <v>121</v>
      </c>
      <c r="D569" s="42" t="s">
        <v>555</v>
      </c>
      <c r="E569" s="42" t="s">
        <v>1068</v>
      </c>
      <c r="G569" s="42" t="s">
        <v>970</v>
      </c>
      <c r="J569" s="42" t="s">
        <v>1129</v>
      </c>
      <c r="K569" s="42" t="s">
        <v>1036</v>
      </c>
      <c r="L569" s="42" t="s">
        <v>1070</v>
      </c>
      <c r="M569" s="42" t="s">
        <v>1071</v>
      </c>
      <c r="N569" s="42" t="s">
        <v>1072</v>
      </c>
      <c r="O569" s="43">
        <v>0</v>
      </c>
      <c r="P569" s="44">
        <v>1</v>
      </c>
      <c r="Q569" s="44">
        <v>0</v>
      </c>
      <c r="R569" s="44">
        <v>1</v>
      </c>
      <c r="S569" s="45">
        <v>3.1863244365260999E-3</v>
      </c>
      <c r="T569" s="45">
        <v>0</v>
      </c>
      <c r="U569" s="45">
        <v>3.1863244365260999E-3</v>
      </c>
      <c r="V569" s="45">
        <v>2.8995552372387502E-3</v>
      </c>
      <c r="W569" s="45">
        <v>-3.4794662846865002E-4</v>
      </c>
      <c r="X569" s="45">
        <v>2.5516086087700998E-3</v>
      </c>
      <c r="Y569" s="46">
        <f t="shared" si="16"/>
        <v>3.8274129131551498E-4</v>
      </c>
      <c r="Z569" s="46">
        <f t="shared" si="17"/>
        <v>2.1688673174545849E-3</v>
      </c>
    </row>
    <row r="570" spans="1:26" ht="13" customHeight="1">
      <c r="A570" s="42" t="s">
        <v>136</v>
      </c>
      <c r="B570" s="42" t="s">
        <v>970</v>
      </c>
      <c r="C570" s="42" t="s">
        <v>121</v>
      </c>
      <c r="D570" s="42" t="s">
        <v>555</v>
      </c>
      <c r="E570" s="42" t="s">
        <v>1068</v>
      </c>
      <c r="G570" s="42" t="s">
        <v>970</v>
      </c>
      <c r="J570" s="42" t="s">
        <v>1129</v>
      </c>
      <c r="K570" s="42" t="s">
        <v>379</v>
      </c>
      <c r="L570" s="42" t="s">
        <v>1070</v>
      </c>
      <c r="M570" s="42" t="s">
        <v>1071</v>
      </c>
      <c r="N570" s="42" t="s">
        <v>1072</v>
      </c>
      <c r="O570" s="43">
        <v>0</v>
      </c>
      <c r="P570" s="44">
        <v>1</v>
      </c>
      <c r="Q570" s="44">
        <v>0</v>
      </c>
      <c r="R570" s="44">
        <v>1</v>
      </c>
      <c r="S570" s="45">
        <v>1.1986528497242401E-3</v>
      </c>
      <c r="T570" s="45">
        <v>0</v>
      </c>
      <c r="U570" s="45">
        <v>1.1986528497242401E-3</v>
      </c>
      <c r="V570" s="45">
        <v>1.09077409324906E-3</v>
      </c>
      <c r="W570" s="45">
        <v>-1.3089289118988702E-4</v>
      </c>
      <c r="X570" s="45">
        <v>9.5988120205917104E-4</v>
      </c>
      <c r="Y570" s="46">
        <f t="shared" si="16"/>
        <v>1.4398218030887565E-4</v>
      </c>
      <c r="Z570" s="46">
        <f t="shared" si="17"/>
        <v>8.1589902175029539E-4</v>
      </c>
    </row>
    <row r="571" spans="1:26" ht="13" customHeight="1">
      <c r="A571" s="42" t="s">
        <v>136</v>
      </c>
      <c r="B571" s="42" t="s">
        <v>599</v>
      </c>
      <c r="C571" s="42" t="s">
        <v>66</v>
      </c>
      <c r="D571" s="42" t="s">
        <v>600</v>
      </c>
      <c r="E571" s="42" t="s">
        <v>1068</v>
      </c>
      <c r="G571" s="42" t="s">
        <v>599</v>
      </c>
      <c r="J571" s="42" t="s">
        <v>1129</v>
      </c>
      <c r="K571" s="42" t="s">
        <v>1036</v>
      </c>
      <c r="L571" s="42" t="s">
        <v>1070</v>
      </c>
      <c r="M571" s="42" t="s">
        <v>1071</v>
      </c>
      <c r="N571" s="42" t="s">
        <v>1072</v>
      </c>
      <c r="O571" s="43">
        <v>0</v>
      </c>
      <c r="P571" s="44">
        <v>1</v>
      </c>
      <c r="Q571" s="44">
        <v>0</v>
      </c>
      <c r="R571" s="44">
        <v>1</v>
      </c>
      <c r="S571" s="45">
        <v>1.5632835816349101E-3</v>
      </c>
      <c r="T571" s="45">
        <v>0</v>
      </c>
      <c r="U571" s="45">
        <v>1.5632835816349101E-3</v>
      </c>
      <c r="V571" s="45">
        <v>1.42258805928777E-3</v>
      </c>
      <c r="W571" s="45">
        <v>-1.7071056711453301E-4</v>
      </c>
      <c r="X571" s="45">
        <v>1.2518774921732401E-3</v>
      </c>
      <c r="Y571" s="46">
        <f t="shared" si="16"/>
        <v>1.87781623825986E-4</v>
      </c>
      <c r="Z571" s="46">
        <f t="shared" si="17"/>
        <v>1.0640958683472541E-3</v>
      </c>
    </row>
    <row r="572" spans="1:26" ht="13" customHeight="1">
      <c r="A572" s="42" t="s">
        <v>136</v>
      </c>
      <c r="B572" s="42" t="s">
        <v>981</v>
      </c>
      <c r="C572" s="42" t="s">
        <v>268</v>
      </c>
      <c r="D572" s="42" t="s">
        <v>1157</v>
      </c>
      <c r="E572" s="42" t="s">
        <v>1068</v>
      </c>
      <c r="G572" s="42" t="s">
        <v>981</v>
      </c>
      <c r="J572" s="42" t="s">
        <v>1129</v>
      </c>
      <c r="K572" s="42" t="s">
        <v>1114</v>
      </c>
      <c r="L572" s="42" t="s">
        <v>1070</v>
      </c>
      <c r="M572" s="42" t="s">
        <v>1071</v>
      </c>
      <c r="N572" s="42" t="s">
        <v>1072</v>
      </c>
      <c r="O572" s="43">
        <v>0</v>
      </c>
      <c r="P572" s="44">
        <v>2</v>
      </c>
      <c r="Q572" s="44">
        <v>0</v>
      </c>
      <c r="R572" s="44">
        <v>2</v>
      </c>
      <c r="S572" s="45">
        <v>1.20627373595538E-2</v>
      </c>
      <c r="T572" s="45">
        <v>0</v>
      </c>
      <c r="U572" s="45">
        <v>1.20627373595538E-2</v>
      </c>
      <c r="V572" s="45">
        <v>1.0977090997194001E-2</v>
      </c>
      <c r="W572" s="45">
        <v>-1.3172509196632801E-3</v>
      </c>
      <c r="X572" s="45">
        <v>9.6598400775306809E-3</v>
      </c>
      <c r="Y572" s="46">
        <f t="shared" si="16"/>
        <v>1.4489760116296021E-3</v>
      </c>
      <c r="Z572" s="46">
        <f t="shared" si="17"/>
        <v>8.210864065901078E-3</v>
      </c>
    </row>
    <row r="573" spans="1:26" ht="13" customHeight="1">
      <c r="A573" s="42" t="s">
        <v>136</v>
      </c>
      <c r="B573" s="42" t="s">
        <v>628</v>
      </c>
      <c r="C573" s="42" t="s">
        <v>63</v>
      </c>
      <c r="D573" s="42" t="s">
        <v>629</v>
      </c>
      <c r="E573" s="42" t="s">
        <v>1068</v>
      </c>
      <c r="G573" s="42" t="s">
        <v>628</v>
      </c>
      <c r="J573" s="42" t="s">
        <v>1129</v>
      </c>
      <c r="K573" s="42" t="s">
        <v>1032</v>
      </c>
      <c r="L573" s="42" t="s">
        <v>1070</v>
      </c>
      <c r="M573" s="42" t="s">
        <v>1071</v>
      </c>
      <c r="N573" s="42" t="s">
        <v>1072</v>
      </c>
      <c r="O573" s="43">
        <v>0</v>
      </c>
      <c r="P573" s="44">
        <v>3</v>
      </c>
      <c r="Q573" s="44">
        <v>0</v>
      </c>
      <c r="R573" s="44">
        <v>3</v>
      </c>
      <c r="S573" s="45">
        <v>4.3392206411859303E-3</v>
      </c>
      <c r="T573" s="45">
        <v>0</v>
      </c>
      <c r="U573" s="45">
        <v>4.3392206411859303E-3</v>
      </c>
      <c r="V573" s="45">
        <v>3.9486907834792003E-3</v>
      </c>
      <c r="W573" s="45">
        <v>-4.7384289401750405E-4</v>
      </c>
      <c r="X573" s="45">
        <v>3.4748478894616902E-3</v>
      </c>
      <c r="Y573" s="46">
        <f t="shared" si="16"/>
        <v>5.212271834192535E-4</v>
      </c>
      <c r="Z573" s="46">
        <f t="shared" si="17"/>
        <v>2.9536207060424369E-3</v>
      </c>
    </row>
    <row r="574" spans="1:26" ht="13" customHeight="1">
      <c r="A574" s="42" t="s">
        <v>136</v>
      </c>
      <c r="B574" s="42" t="s">
        <v>906</v>
      </c>
      <c r="C574" s="42" t="s">
        <v>117</v>
      </c>
      <c r="D574" s="42" t="s">
        <v>1158</v>
      </c>
      <c r="E574" s="42" t="s">
        <v>1068</v>
      </c>
      <c r="G574" s="42" t="s">
        <v>906</v>
      </c>
      <c r="J574" s="42" t="s">
        <v>1129</v>
      </c>
      <c r="K574" s="42" t="s">
        <v>1033</v>
      </c>
      <c r="L574" s="42" t="s">
        <v>1070</v>
      </c>
      <c r="M574" s="42" t="s">
        <v>1071</v>
      </c>
      <c r="N574" s="42" t="s">
        <v>1072</v>
      </c>
      <c r="O574" s="43">
        <v>0</v>
      </c>
      <c r="P574" s="44">
        <v>1</v>
      </c>
      <c r="Q574" s="44">
        <v>0</v>
      </c>
      <c r="R574" s="44">
        <v>1</v>
      </c>
      <c r="S574" s="45">
        <v>2.9550324357054303E-3</v>
      </c>
      <c r="T574" s="45">
        <v>0</v>
      </c>
      <c r="U574" s="45">
        <v>2.9550324357054303E-3</v>
      </c>
      <c r="V574" s="45">
        <v>2.6890795164919404E-3</v>
      </c>
      <c r="W574" s="45">
        <v>-3.2268954197903205E-4</v>
      </c>
      <c r="X574" s="45">
        <v>2.3663899745129001E-3</v>
      </c>
      <c r="Y574" s="46">
        <f t="shared" si="16"/>
        <v>3.5495849617693499E-4</v>
      </c>
      <c r="Z574" s="46">
        <f t="shared" si="17"/>
        <v>2.0114314783359652E-3</v>
      </c>
    </row>
    <row r="575" spans="1:26" ht="13" customHeight="1">
      <c r="A575" s="42" t="s">
        <v>136</v>
      </c>
      <c r="B575" s="42" t="s">
        <v>300</v>
      </c>
      <c r="C575" s="42" t="s">
        <v>1083</v>
      </c>
      <c r="D575" s="42" t="s">
        <v>301</v>
      </c>
      <c r="E575" s="42" t="s">
        <v>1068</v>
      </c>
      <c r="G575" s="42" t="s">
        <v>300</v>
      </c>
      <c r="J575" s="42" t="s">
        <v>1129</v>
      </c>
      <c r="K575" s="42" t="s">
        <v>1035</v>
      </c>
      <c r="L575" s="42" t="s">
        <v>1070</v>
      </c>
      <c r="M575" s="42" t="s">
        <v>1071</v>
      </c>
      <c r="N575" s="42" t="s">
        <v>1072</v>
      </c>
      <c r="O575" s="43">
        <v>0</v>
      </c>
      <c r="P575" s="44">
        <v>16</v>
      </c>
      <c r="Q575" s="44">
        <v>0</v>
      </c>
      <c r="R575" s="44">
        <v>16</v>
      </c>
      <c r="S575" s="45">
        <v>1.3015061139274901E-3</v>
      </c>
      <c r="T575" s="45">
        <v>0</v>
      </c>
      <c r="U575" s="45">
        <v>1.3015061139274901E-3</v>
      </c>
      <c r="V575" s="45">
        <v>1.1843705636740201E-3</v>
      </c>
      <c r="W575" s="45">
        <v>-1.42124467640882E-4</v>
      </c>
      <c r="X575" s="45">
        <v>1.0422460960331401E-3</v>
      </c>
      <c r="Y575" s="46">
        <f t="shared" si="16"/>
        <v>1.5633691440497101E-4</v>
      </c>
      <c r="Z575" s="46">
        <f t="shared" si="17"/>
        <v>8.8590918162816915E-4</v>
      </c>
    </row>
    <row r="576" spans="1:26" ht="13" customHeight="1">
      <c r="A576" s="42" t="s">
        <v>136</v>
      </c>
      <c r="B576" s="42" t="s">
        <v>439</v>
      </c>
      <c r="C576" s="42" t="s">
        <v>61</v>
      </c>
      <c r="D576" s="42" t="s">
        <v>440</v>
      </c>
      <c r="E576" s="42" t="s">
        <v>1068</v>
      </c>
      <c r="G576" s="42" t="s">
        <v>439</v>
      </c>
      <c r="J576" s="42" t="s">
        <v>1129</v>
      </c>
      <c r="K576" s="42" t="s">
        <v>1032</v>
      </c>
      <c r="L576" s="42" t="s">
        <v>1070</v>
      </c>
      <c r="M576" s="42" t="s">
        <v>1071</v>
      </c>
      <c r="N576" s="42" t="s">
        <v>1072</v>
      </c>
      <c r="O576" s="43">
        <v>0</v>
      </c>
      <c r="P576" s="44">
        <v>2</v>
      </c>
      <c r="Q576" s="44">
        <v>0</v>
      </c>
      <c r="R576" s="44">
        <v>2</v>
      </c>
      <c r="S576" s="45">
        <v>2.3133569215791502E-4</v>
      </c>
      <c r="T576" s="45">
        <v>0</v>
      </c>
      <c r="U576" s="45">
        <v>2.3133569215791502E-4</v>
      </c>
      <c r="V576" s="45">
        <v>2.1051547986370201E-4</v>
      </c>
      <c r="W576" s="45">
        <v>-2.52618575836443E-5</v>
      </c>
      <c r="X576" s="45">
        <v>1.8525362228005802E-4</v>
      </c>
      <c r="Y576" s="46">
        <f t="shared" si="16"/>
        <v>2.7788043342008702E-5</v>
      </c>
      <c r="Z576" s="46">
        <f t="shared" si="17"/>
        <v>1.5746557893804933E-4</v>
      </c>
    </row>
    <row r="577" spans="1:26" ht="13" customHeight="1">
      <c r="A577" s="42" t="s">
        <v>136</v>
      </c>
      <c r="B577" s="42" t="s">
        <v>238</v>
      </c>
      <c r="C577" s="42" t="s">
        <v>61</v>
      </c>
      <c r="D577" s="42" t="s">
        <v>239</v>
      </c>
      <c r="E577" s="42" t="s">
        <v>1068</v>
      </c>
      <c r="G577" s="42" t="s">
        <v>238</v>
      </c>
      <c r="J577" s="42" t="s">
        <v>1129</v>
      </c>
      <c r="K577" s="42" t="s">
        <v>1035</v>
      </c>
      <c r="L577" s="42" t="s">
        <v>1070</v>
      </c>
      <c r="M577" s="42" t="s">
        <v>1071</v>
      </c>
      <c r="N577" s="42" t="s">
        <v>1072</v>
      </c>
      <c r="O577" s="43">
        <v>0</v>
      </c>
      <c r="P577" s="44">
        <v>7</v>
      </c>
      <c r="Q577" s="44">
        <v>0</v>
      </c>
      <c r="R577" s="44">
        <v>7</v>
      </c>
      <c r="S577" s="45">
        <v>8.7071345244982001E-3</v>
      </c>
      <c r="T577" s="45">
        <v>0</v>
      </c>
      <c r="U577" s="45">
        <v>8.7071345244982001E-3</v>
      </c>
      <c r="V577" s="45">
        <v>7.9234924172933603E-3</v>
      </c>
      <c r="W577" s="45">
        <v>-9.5081909007520401E-4</v>
      </c>
      <c r="X577" s="45">
        <v>6.9726733272181601E-3</v>
      </c>
      <c r="Y577" s="46">
        <f t="shared" si="16"/>
        <v>1.0459009990827239E-3</v>
      </c>
      <c r="Z577" s="46">
        <f t="shared" si="17"/>
        <v>5.9267723281354358E-3</v>
      </c>
    </row>
    <row r="578" spans="1:26" ht="13" customHeight="1">
      <c r="A578" s="42" t="s">
        <v>136</v>
      </c>
      <c r="B578" s="42" t="s">
        <v>665</v>
      </c>
      <c r="C578" s="42" t="s">
        <v>121</v>
      </c>
      <c r="D578" s="42" t="s">
        <v>668</v>
      </c>
      <c r="E578" s="42" t="s">
        <v>1068</v>
      </c>
      <c r="G578" s="42" t="s">
        <v>665</v>
      </c>
      <c r="J578" s="42" t="s">
        <v>1129</v>
      </c>
      <c r="K578" s="42" t="s">
        <v>1114</v>
      </c>
      <c r="L578" s="42" t="s">
        <v>1070</v>
      </c>
      <c r="M578" s="42" t="s">
        <v>1071</v>
      </c>
      <c r="N578" s="42" t="s">
        <v>1072</v>
      </c>
      <c r="O578" s="43">
        <v>0</v>
      </c>
      <c r="P578" s="44">
        <v>14</v>
      </c>
      <c r="Q578" s="44">
        <v>0</v>
      </c>
      <c r="R578" s="44">
        <v>14</v>
      </c>
      <c r="S578" s="45">
        <v>8.4439161516876596E-2</v>
      </c>
      <c r="T578" s="45">
        <v>0</v>
      </c>
      <c r="U578" s="45">
        <v>8.4439161516876596E-2</v>
      </c>
      <c r="V578" s="45">
        <v>7.6839636980357701E-2</v>
      </c>
      <c r="W578" s="45">
        <v>-9.2207564376429307E-3</v>
      </c>
      <c r="X578" s="45">
        <v>6.7618880542714796E-2</v>
      </c>
      <c r="Y578" s="46">
        <f t="shared" ref="Y578:Y641" si="18">X578*0.15</f>
        <v>1.0142832081407219E-2</v>
      </c>
      <c r="Z578" s="46">
        <f t="shared" ref="Z578:Z641" si="19">X578-Y578</f>
        <v>5.7476048461307577E-2</v>
      </c>
    </row>
    <row r="579" spans="1:26" ht="13" customHeight="1">
      <c r="A579" s="42" t="s">
        <v>136</v>
      </c>
      <c r="B579" s="42" t="s">
        <v>273</v>
      </c>
      <c r="C579" s="42" t="s">
        <v>61</v>
      </c>
      <c r="D579" s="42" t="s">
        <v>274</v>
      </c>
      <c r="E579" s="42" t="s">
        <v>1068</v>
      </c>
      <c r="G579" s="42" t="s">
        <v>273</v>
      </c>
      <c r="J579" s="42" t="s">
        <v>1129</v>
      </c>
      <c r="K579" s="42" t="s">
        <v>1032</v>
      </c>
      <c r="L579" s="42" t="s">
        <v>1070</v>
      </c>
      <c r="M579" s="42" t="s">
        <v>1071</v>
      </c>
      <c r="N579" s="42" t="s">
        <v>1072</v>
      </c>
      <c r="O579" s="43">
        <v>0</v>
      </c>
      <c r="P579" s="44">
        <v>3</v>
      </c>
      <c r="Q579" s="44">
        <v>0</v>
      </c>
      <c r="R579" s="44">
        <v>3</v>
      </c>
      <c r="S579" s="45">
        <v>9.9502847289071709E-3</v>
      </c>
      <c r="T579" s="45">
        <v>0</v>
      </c>
      <c r="U579" s="45">
        <v>9.9502847289071709E-3</v>
      </c>
      <c r="V579" s="45">
        <v>9.0547591033055212E-3</v>
      </c>
      <c r="W579" s="45">
        <v>-1.0865710923966601E-3</v>
      </c>
      <c r="X579" s="45">
        <v>7.9681880109088599E-3</v>
      </c>
      <c r="Y579" s="46">
        <f t="shared" si="18"/>
        <v>1.1952282016363289E-3</v>
      </c>
      <c r="Z579" s="46">
        <f t="shared" si="19"/>
        <v>6.7729598092725312E-3</v>
      </c>
    </row>
    <row r="580" spans="1:26" ht="13" customHeight="1">
      <c r="A580" s="42" t="s">
        <v>136</v>
      </c>
      <c r="B580" s="42" t="s">
        <v>558</v>
      </c>
      <c r="C580" s="42" t="s">
        <v>61</v>
      </c>
      <c r="D580" s="42" t="s">
        <v>559</v>
      </c>
      <c r="E580" s="42" t="s">
        <v>1068</v>
      </c>
      <c r="G580" s="42" t="s">
        <v>558</v>
      </c>
      <c r="J580" s="42" t="s">
        <v>1129</v>
      </c>
      <c r="K580" s="42" t="s">
        <v>1036</v>
      </c>
      <c r="L580" s="42" t="s">
        <v>1070</v>
      </c>
      <c r="M580" s="42" t="s">
        <v>1071</v>
      </c>
      <c r="N580" s="42" t="s">
        <v>1072</v>
      </c>
      <c r="O580" s="43">
        <v>0</v>
      </c>
      <c r="P580" s="44">
        <v>2</v>
      </c>
      <c r="Q580" s="44">
        <v>0</v>
      </c>
      <c r="R580" s="44">
        <v>2</v>
      </c>
      <c r="S580" s="45">
        <v>6.3726488730521998E-3</v>
      </c>
      <c r="T580" s="45">
        <v>0</v>
      </c>
      <c r="U580" s="45">
        <v>6.3726488730521998E-3</v>
      </c>
      <c r="V580" s="45">
        <v>5.7991104744774995E-3</v>
      </c>
      <c r="W580" s="45">
        <v>-6.9589325693729994E-4</v>
      </c>
      <c r="X580" s="45">
        <v>5.1032172175401996E-3</v>
      </c>
      <c r="Y580" s="46">
        <f t="shared" si="18"/>
        <v>7.6548258263102996E-4</v>
      </c>
      <c r="Z580" s="46">
        <f t="shared" si="19"/>
        <v>4.3377346349091697E-3</v>
      </c>
    </row>
    <row r="581" spans="1:26" ht="13" customHeight="1">
      <c r="A581" s="42" t="s">
        <v>136</v>
      </c>
      <c r="B581" s="42" t="s">
        <v>1159</v>
      </c>
      <c r="C581" s="42" t="s">
        <v>174</v>
      </c>
      <c r="D581" s="42" t="s">
        <v>986</v>
      </c>
      <c r="E581" s="42" t="s">
        <v>1068</v>
      </c>
      <c r="G581" s="42" t="s">
        <v>1159</v>
      </c>
      <c r="J581" s="42" t="s">
        <v>1129</v>
      </c>
      <c r="K581" s="42" t="s">
        <v>1032</v>
      </c>
      <c r="L581" s="42" t="s">
        <v>1070</v>
      </c>
      <c r="M581" s="42" t="s">
        <v>1071</v>
      </c>
      <c r="N581" s="42" t="s">
        <v>1072</v>
      </c>
      <c r="O581" s="43">
        <v>0</v>
      </c>
      <c r="P581" s="44">
        <v>9</v>
      </c>
      <c r="Q581" s="44">
        <v>0</v>
      </c>
      <c r="R581" s="44">
        <v>9</v>
      </c>
      <c r="S581" s="45">
        <v>2.9850854186721499E-2</v>
      </c>
      <c r="T581" s="45">
        <v>0</v>
      </c>
      <c r="U581" s="45">
        <v>2.9850854186721499E-2</v>
      </c>
      <c r="V581" s="45">
        <v>2.71642773099166E-2</v>
      </c>
      <c r="W581" s="45">
        <v>-3.2597132771899902E-3</v>
      </c>
      <c r="X581" s="45">
        <v>2.3904564032726599E-2</v>
      </c>
      <c r="Y581" s="46">
        <f t="shared" si="18"/>
        <v>3.5856846049089897E-3</v>
      </c>
      <c r="Z581" s="46">
        <f t="shared" si="19"/>
        <v>2.0318879427817609E-2</v>
      </c>
    </row>
    <row r="582" spans="1:26" ht="13" customHeight="1">
      <c r="A582" s="42" t="s">
        <v>136</v>
      </c>
      <c r="B582" s="42" t="s">
        <v>339</v>
      </c>
      <c r="C582" s="42" t="s">
        <v>61</v>
      </c>
      <c r="D582" s="42" t="s">
        <v>52</v>
      </c>
      <c r="E582" s="42" t="s">
        <v>1068</v>
      </c>
      <c r="G582" s="42" t="s">
        <v>339</v>
      </c>
      <c r="J582" s="42" t="s">
        <v>1129</v>
      </c>
      <c r="K582" s="42" t="s">
        <v>1114</v>
      </c>
      <c r="L582" s="42" t="s">
        <v>1070</v>
      </c>
      <c r="M582" s="42" t="s">
        <v>1071</v>
      </c>
      <c r="N582" s="42" t="s">
        <v>1072</v>
      </c>
      <c r="O582" s="43">
        <v>0</v>
      </c>
      <c r="P582" s="44">
        <v>90</v>
      </c>
      <c r="Q582" s="44">
        <v>0</v>
      </c>
      <c r="R582" s="44">
        <v>90</v>
      </c>
      <c r="S582" s="45">
        <v>0.31270194331189505</v>
      </c>
      <c r="T582" s="45">
        <v>0</v>
      </c>
      <c r="U582" s="45">
        <v>0.31270194331189505</v>
      </c>
      <c r="V582" s="45">
        <v>0.28455876841382405</v>
      </c>
      <c r="W582" s="45">
        <v>-3.4147052209658899E-2</v>
      </c>
      <c r="X582" s="45">
        <v>0.25041171620416502</v>
      </c>
      <c r="Y582" s="46">
        <f t="shared" si="18"/>
        <v>3.7561757430624752E-2</v>
      </c>
      <c r="Z582" s="46">
        <f t="shared" si="19"/>
        <v>0.21284995877354027</v>
      </c>
    </row>
    <row r="583" spans="1:26" ht="13" customHeight="1">
      <c r="A583" s="42" t="s">
        <v>136</v>
      </c>
      <c r="B583" s="42" t="s">
        <v>990</v>
      </c>
      <c r="C583" s="42" t="s">
        <v>65</v>
      </c>
      <c r="D583" s="42" t="s">
        <v>991</v>
      </c>
      <c r="E583" s="42" t="s">
        <v>1068</v>
      </c>
      <c r="G583" s="42" t="s">
        <v>990</v>
      </c>
      <c r="J583" s="42" t="s">
        <v>1129</v>
      </c>
      <c r="K583" s="42" t="s">
        <v>1036</v>
      </c>
      <c r="L583" s="42" t="s">
        <v>1070</v>
      </c>
      <c r="M583" s="42" t="s">
        <v>1071</v>
      </c>
      <c r="N583" s="42" t="s">
        <v>1072</v>
      </c>
      <c r="O583" s="43">
        <v>0</v>
      </c>
      <c r="P583" s="44">
        <v>1</v>
      </c>
      <c r="Q583" s="44">
        <v>0</v>
      </c>
      <c r="R583" s="44">
        <v>1</v>
      </c>
      <c r="S583" s="45">
        <v>1.5632835816349101E-3</v>
      </c>
      <c r="T583" s="45">
        <v>0</v>
      </c>
      <c r="U583" s="45">
        <v>1.5632835816349101E-3</v>
      </c>
      <c r="V583" s="45">
        <v>1.42258805928777E-3</v>
      </c>
      <c r="W583" s="45">
        <v>-1.7071056711453301E-4</v>
      </c>
      <c r="X583" s="45">
        <v>1.2518774921732401E-3</v>
      </c>
      <c r="Y583" s="46">
        <f t="shared" si="18"/>
        <v>1.87781623825986E-4</v>
      </c>
      <c r="Z583" s="46">
        <f t="shared" si="19"/>
        <v>1.0640958683472541E-3</v>
      </c>
    </row>
    <row r="584" spans="1:26" ht="13" customHeight="1">
      <c r="A584" s="42" t="s">
        <v>136</v>
      </c>
      <c r="B584" s="42" t="s">
        <v>749</v>
      </c>
      <c r="C584" s="42" t="s">
        <v>61</v>
      </c>
      <c r="D584" s="42" t="s">
        <v>1160</v>
      </c>
      <c r="E584" s="42" t="s">
        <v>1068</v>
      </c>
      <c r="G584" s="42" t="s">
        <v>749</v>
      </c>
      <c r="J584" s="42" t="s">
        <v>1129</v>
      </c>
      <c r="K584" s="42" t="s">
        <v>1036</v>
      </c>
      <c r="L584" s="42" t="s">
        <v>1070</v>
      </c>
      <c r="M584" s="42" t="s">
        <v>1071</v>
      </c>
      <c r="N584" s="42" t="s">
        <v>1072</v>
      </c>
      <c r="O584" s="43">
        <v>0</v>
      </c>
      <c r="P584" s="44">
        <v>1</v>
      </c>
      <c r="Q584" s="44">
        <v>0</v>
      </c>
      <c r="R584" s="44">
        <v>1</v>
      </c>
      <c r="S584" s="45">
        <v>7.7019794193906009E-5</v>
      </c>
      <c r="T584" s="45">
        <v>0</v>
      </c>
      <c r="U584" s="45">
        <v>7.7019794193906009E-5</v>
      </c>
      <c r="V584" s="45">
        <v>7.0088012716454392E-5</v>
      </c>
      <c r="W584" s="45">
        <v>-8.4105615259745297E-6</v>
      </c>
      <c r="X584" s="45">
        <v>6.1677451190479901E-5</v>
      </c>
      <c r="Y584" s="46">
        <f t="shared" si="18"/>
        <v>9.2516176785719849E-6</v>
      </c>
      <c r="Z584" s="46">
        <f t="shared" si="19"/>
        <v>5.2425833511907918E-5</v>
      </c>
    </row>
    <row r="585" spans="1:26" ht="13" customHeight="1">
      <c r="A585" s="42" t="s">
        <v>136</v>
      </c>
      <c r="B585" s="42" t="s">
        <v>186</v>
      </c>
      <c r="C585" s="42" t="s">
        <v>121</v>
      </c>
      <c r="D585" s="42" t="s">
        <v>1046</v>
      </c>
      <c r="E585" s="42" t="s">
        <v>1068</v>
      </c>
      <c r="G585" s="42" t="s">
        <v>186</v>
      </c>
      <c r="J585" s="42" t="s">
        <v>1129</v>
      </c>
      <c r="K585" s="42" t="s">
        <v>1032</v>
      </c>
      <c r="L585" s="42" t="s">
        <v>1070</v>
      </c>
      <c r="M585" s="42" t="s">
        <v>1071</v>
      </c>
      <c r="N585" s="42" t="s">
        <v>1072</v>
      </c>
      <c r="O585" s="43">
        <v>0</v>
      </c>
      <c r="P585" s="44">
        <v>2</v>
      </c>
      <c r="Q585" s="44">
        <v>0</v>
      </c>
      <c r="R585" s="44">
        <v>2</v>
      </c>
      <c r="S585" s="45">
        <v>6.6335231526047801E-3</v>
      </c>
      <c r="T585" s="45">
        <v>0</v>
      </c>
      <c r="U585" s="45">
        <v>6.6335231526047801E-3</v>
      </c>
      <c r="V585" s="45">
        <v>6.03650606887035E-3</v>
      </c>
      <c r="W585" s="45">
        <v>-7.2438072826444208E-4</v>
      </c>
      <c r="X585" s="45">
        <v>5.3121253406059107E-3</v>
      </c>
      <c r="Y585" s="46">
        <f t="shared" si="18"/>
        <v>7.9681880109088658E-4</v>
      </c>
      <c r="Z585" s="46">
        <f t="shared" si="19"/>
        <v>4.515306539515024E-3</v>
      </c>
    </row>
    <row r="586" spans="1:26" ht="13" customHeight="1">
      <c r="A586" s="42" t="s">
        <v>136</v>
      </c>
      <c r="B586" s="42" t="s">
        <v>1161</v>
      </c>
      <c r="C586" s="42" t="s">
        <v>121</v>
      </c>
      <c r="D586" s="42" t="s">
        <v>529</v>
      </c>
      <c r="E586" s="42" t="s">
        <v>1068</v>
      </c>
      <c r="G586" s="42" t="s">
        <v>1161</v>
      </c>
      <c r="J586" s="42" t="s">
        <v>1129</v>
      </c>
      <c r="K586" s="42" t="s">
        <v>1035</v>
      </c>
      <c r="L586" s="42" t="s">
        <v>1070</v>
      </c>
      <c r="M586" s="42" t="s">
        <v>1071</v>
      </c>
      <c r="N586" s="42" t="s">
        <v>1072</v>
      </c>
      <c r="O586" s="43">
        <v>0</v>
      </c>
      <c r="P586" s="44">
        <v>1</v>
      </c>
      <c r="Q586" s="44">
        <v>0</v>
      </c>
      <c r="R586" s="44">
        <v>1</v>
      </c>
      <c r="S586" s="45">
        <v>2.7486161135088904E-3</v>
      </c>
      <c r="T586" s="45">
        <v>0</v>
      </c>
      <c r="U586" s="45">
        <v>2.7486161135088904E-3</v>
      </c>
      <c r="V586" s="45">
        <v>2.5012406632930902E-3</v>
      </c>
      <c r="W586" s="45">
        <v>-3.0014887959517E-4</v>
      </c>
      <c r="X586" s="45">
        <v>2.20109178369792E-3</v>
      </c>
      <c r="Y586" s="46">
        <f t="shared" si="18"/>
        <v>3.3016376755468801E-4</v>
      </c>
      <c r="Z586" s="46">
        <f t="shared" si="19"/>
        <v>1.8709280161432319E-3</v>
      </c>
    </row>
    <row r="587" spans="1:26" ht="13" customHeight="1">
      <c r="A587" s="42" t="s">
        <v>136</v>
      </c>
      <c r="B587" s="42" t="s">
        <v>959</v>
      </c>
      <c r="C587" s="42" t="s">
        <v>121</v>
      </c>
      <c r="D587" s="42" t="s">
        <v>557</v>
      </c>
      <c r="E587" s="42" t="s">
        <v>1068</v>
      </c>
      <c r="G587" s="42" t="s">
        <v>959</v>
      </c>
      <c r="J587" s="42" t="s">
        <v>1129</v>
      </c>
      <c r="K587" s="42" t="s">
        <v>1035</v>
      </c>
      <c r="L587" s="42" t="s">
        <v>1070</v>
      </c>
      <c r="M587" s="42" t="s">
        <v>1071</v>
      </c>
      <c r="N587" s="42" t="s">
        <v>1072</v>
      </c>
      <c r="O587" s="43">
        <v>0</v>
      </c>
      <c r="P587" s="44">
        <v>1</v>
      </c>
      <c r="Q587" s="44">
        <v>0</v>
      </c>
      <c r="R587" s="44">
        <v>1</v>
      </c>
      <c r="S587" s="45">
        <v>1.2498556424588301E-3</v>
      </c>
      <c r="T587" s="45">
        <v>0</v>
      </c>
      <c r="U587" s="45">
        <v>1.2498556424588301E-3</v>
      </c>
      <c r="V587" s="45">
        <v>1.1373686346375302E-3</v>
      </c>
      <c r="W587" s="45">
        <v>-1.3648423615650402E-4</v>
      </c>
      <c r="X587" s="45">
        <v>1.0008843984810301E-3</v>
      </c>
      <c r="Y587" s="46">
        <f t="shared" si="18"/>
        <v>1.501326597721545E-4</v>
      </c>
      <c r="Z587" s="46">
        <f t="shared" si="19"/>
        <v>8.507517387088756E-4</v>
      </c>
    </row>
    <row r="588" spans="1:26" ht="13" customHeight="1">
      <c r="A588" s="42" t="s">
        <v>136</v>
      </c>
      <c r="B588" s="42" t="s">
        <v>339</v>
      </c>
      <c r="C588" s="42" t="s">
        <v>61</v>
      </c>
      <c r="D588" s="42" t="s">
        <v>52</v>
      </c>
      <c r="E588" s="42" t="s">
        <v>1068</v>
      </c>
      <c r="G588" s="42" t="s">
        <v>339</v>
      </c>
      <c r="J588" s="42" t="s">
        <v>1129</v>
      </c>
      <c r="K588" s="42" t="s">
        <v>1033</v>
      </c>
      <c r="L588" s="42" t="s">
        <v>1070</v>
      </c>
      <c r="M588" s="42" t="s">
        <v>1071</v>
      </c>
      <c r="N588" s="42" t="s">
        <v>1072</v>
      </c>
      <c r="O588" s="43">
        <v>0</v>
      </c>
      <c r="P588" s="44">
        <v>16</v>
      </c>
      <c r="Q588" s="44">
        <v>0</v>
      </c>
      <c r="R588" s="44">
        <v>16</v>
      </c>
      <c r="S588" s="45">
        <v>8.1730415740613002E-2</v>
      </c>
      <c r="T588" s="45">
        <v>0</v>
      </c>
      <c r="U588" s="45">
        <v>8.1730415740613002E-2</v>
      </c>
      <c r="V588" s="45">
        <v>7.4374678323957805E-2</v>
      </c>
      <c r="W588" s="45">
        <v>-8.9249613988749404E-3</v>
      </c>
      <c r="X588" s="45">
        <v>6.5449716925082904E-2</v>
      </c>
      <c r="Y588" s="46">
        <f t="shared" si="18"/>
        <v>9.8174575387624356E-3</v>
      </c>
      <c r="Z588" s="46">
        <f t="shared" si="19"/>
        <v>5.5632259386320465E-2</v>
      </c>
    </row>
    <row r="589" spans="1:26" ht="13" customHeight="1">
      <c r="A589" s="42" t="s">
        <v>136</v>
      </c>
      <c r="B589" s="42" t="s">
        <v>974</v>
      </c>
      <c r="C589" s="42" t="s">
        <v>121</v>
      </c>
      <c r="D589" s="42" t="s">
        <v>561</v>
      </c>
      <c r="E589" s="42" t="s">
        <v>1068</v>
      </c>
      <c r="G589" s="42" t="s">
        <v>974</v>
      </c>
      <c r="J589" s="42" t="s">
        <v>1129</v>
      </c>
      <c r="K589" s="42" t="s">
        <v>1035</v>
      </c>
      <c r="L589" s="42" t="s">
        <v>1070</v>
      </c>
      <c r="M589" s="42" t="s">
        <v>1071</v>
      </c>
      <c r="N589" s="42" t="s">
        <v>1072</v>
      </c>
      <c r="O589" s="43">
        <v>0</v>
      </c>
      <c r="P589" s="44">
        <v>2</v>
      </c>
      <c r="Q589" s="44">
        <v>0</v>
      </c>
      <c r="R589" s="44">
        <v>2</v>
      </c>
      <c r="S589" s="45">
        <v>1.6268826424093702E-4</v>
      </c>
      <c r="T589" s="45">
        <v>0</v>
      </c>
      <c r="U589" s="45">
        <v>1.6268826424093702E-4</v>
      </c>
      <c r="V589" s="45">
        <v>1.48046320459252E-4</v>
      </c>
      <c r="W589" s="45">
        <v>-1.7765558455110301E-5</v>
      </c>
      <c r="X589" s="45">
        <v>1.30280762004142E-4</v>
      </c>
      <c r="Y589" s="46">
        <f t="shared" si="18"/>
        <v>1.9542114300621299E-5</v>
      </c>
      <c r="Z589" s="46">
        <f t="shared" si="19"/>
        <v>1.1073864770352071E-4</v>
      </c>
    </row>
    <row r="590" spans="1:26" ht="13" customHeight="1">
      <c r="A590" s="42" t="s">
        <v>136</v>
      </c>
      <c r="B590" s="42" t="s">
        <v>979</v>
      </c>
      <c r="C590" s="42" t="s">
        <v>65</v>
      </c>
      <c r="D590" s="42" t="s">
        <v>1142</v>
      </c>
      <c r="E590" s="42" t="s">
        <v>1068</v>
      </c>
      <c r="G590" s="42" t="s">
        <v>979</v>
      </c>
      <c r="J590" s="42" t="s">
        <v>1129</v>
      </c>
      <c r="K590" s="42" t="s">
        <v>1035</v>
      </c>
      <c r="L590" s="42" t="s">
        <v>1070</v>
      </c>
      <c r="M590" s="42" t="s">
        <v>1071</v>
      </c>
      <c r="N590" s="42" t="s">
        <v>1072</v>
      </c>
      <c r="O590" s="43">
        <v>0</v>
      </c>
      <c r="P590" s="44">
        <v>11</v>
      </c>
      <c r="Q590" s="44">
        <v>0</v>
      </c>
      <c r="R590" s="44">
        <v>11</v>
      </c>
      <c r="S590" s="45">
        <v>3.0234777248597699E-2</v>
      </c>
      <c r="T590" s="45">
        <v>0</v>
      </c>
      <c r="U590" s="45">
        <v>3.0234777248597699E-2</v>
      </c>
      <c r="V590" s="45">
        <v>2.7513647296223898E-2</v>
      </c>
      <c r="W590" s="45">
        <v>-3.3016376755468702E-3</v>
      </c>
      <c r="X590" s="45">
        <v>2.42120096206771E-2</v>
      </c>
      <c r="Y590" s="46">
        <f t="shared" si="18"/>
        <v>3.6318014431015646E-3</v>
      </c>
      <c r="Z590" s="46">
        <f t="shared" si="19"/>
        <v>2.0580208177575533E-2</v>
      </c>
    </row>
    <row r="591" spans="1:26" ht="13" customHeight="1">
      <c r="A591" s="42" t="s">
        <v>136</v>
      </c>
      <c r="B591" s="42" t="s">
        <v>636</v>
      </c>
      <c r="C591" s="42" t="s">
        <v>121</v>
      </c>
      <c r="D591" s="42" t="s">
        <v>321</v>
      </c>
      <c r="E591" s="42" t="s">
        <v>1068</v>
      </c>
      <c r="G591" s="42" t="s">
        <v>636</v>
      </c>
      <c r="J591" s="42" t="s">
        <v>1129</v>
      </c>
      <c r="K591" s="42" t="s">
        <v>1114</v>
      </c>
      <c r="L591" s="42" t="s">
        <v>1070</v>
      </c>
      <c r="M591" s="42" t="s">
        <v>1071</v>
      </c>
      <c r="N591" s="42" t="s">
        <v>1072</v>
      </c>
      <c r="O591" s="43">
        <v>0</v>
      </c>
      <c r="P591" s="44">
        <v>35</v>
      </c>
      <c r="Q591" s="44">
        <v>0</v>
      </c>
      <c r="R591" s="44">
        <v>35</v>
      </c>
      <c r="S591" s="45">
        <v>0.21109790379219201</v>
      </c>
      <c r="T591" s="45">
        <v>0</v>
      </c>
      <c r="U591" s="45">
        <v>0.21109790379219201</v>
      </c>
      <c r="V591" s="45">
        <v>0.19209909245089402</v>
      </c>
      <c r="W591" s="45">
        <v>-2.30518910941073E-2</v>
      </c>
      <c r="X591" s="45">
        <v>0.16904720135678702</v>
      </c>
      <c r="Y591" s="46">
        <f t="shared" si="18"/>
        <v>2.5357080203518054E-2</v>
      </c>
      <c r="Z591" s="46">
        <f t="shared" si="19"/>
        <v>0.14369012115326896</v>
      </c>
    </row>
    <row r="592" spans="1:26" ht="13" customHeight="1">
      <c r="A592" s="42" t="s">
        <v>136</v>
      </c>
      <c r="B592" s="42" t="s">
        <v>1120</v>
      </c>
      <c r="C592" s="42" t="s">
        <v>174</v>
      </c>
      <c r="D592" s="42" t="s">
        <v>257</v>
      </c>
      <c r="E592" s="42" t="s">
        <v>1068</v>
      </c>
      <c r="G592" s="42" t="s">
        <v>1120</v>
      </c>
      <c r="J592" s="42" t="s">
        <v>1129</v>
      </c>
      <c r="K592" s="42" t="s">
        <v>1033</v>
      </c>
      <c r="L592" s="42" t="s">
        <v>1070</v>
      </c>
      <c r="M592" s="42" t="s">
        <v>1071</v>
      </c>
      <c r="N592" s="42" t="s">
        <v>1072</v>
      </c>
      <c r="O592" s="43">
        <v>0</v>
      </c>
      <c r="P592" s="44">
        <v>1</v>
      </c>
      <c r="Q592" s="44">
        <v>0</v>
      </c>
      <c r="R592" s="44">
        <v>1</v>
      </c>
      <c r="S592" s="45">
        <v>2.9550324357054303E-3</v>
      </c>
      <c r="T592" s="45">
        <v>0</v>
      </c>
      <c r="U592" s="45">
        <v>2.9550324357054303E-3</v>
      </c>
      <c r="V592" s="45">
        <v>2.6890795164919404E-3</v>
      </c>
      <c r="W592" s="45">
        <v>-3.2268954197903205E-4</v>
      </c>
      <c r="X592" s="45">
        <v>2.3663899745129001E-3</v>
      </c>
      <c r="Y592" s="46">
        <f t="shared" si="18"/>
        <v>3.5495849617693499E-4</v>
      </c>
      <c r="Z592" s="46">
        <f t="shared" si="19"/>
        <v>2.0114314783359652E-3</v>
      </c>
    </row>
    <row r="593" spans="1:26" ht="13" customHeight="1">
      <c r="A593" s="42" t="s">
        <v>136</v>
      </c>
      <c r="B593" s="42" t="s">
        <v>290</v>
      </c>
      <c r="C593" s="42" t="s">
        <v>61</v>
      </c>
      <c r="D593" s="42" t="s">
        <v>291</v>
      </c>
      <c r="E593" s="42" t="s">
        <v>1068</v>
      </c>
      <c r="G593" s="42" t="s">
        <v>290</v>
      </c>
      <c r="J593" s="42" t="s">
        <v>1129</v>
      </c>
      <c r="K593" s="42" t="s">
        <v>1114</v>
      </c>
      <c r="L593" s="42" t="s">
        <v>1070</v>
      </c>
      <c r="M593" s="42" t="s">
        <v>1071</v>
      </c>
      <c r="N593" s="42" t="s">
        <v>1072</v>
      </c>
      <c r="O593" s="43">
        <v>0</v>
      </c>
      <c r="P593" s="44">
        <v>5</v>
      </c>
      <c r="Q593" s="44">
        <v>0</v>
      </c>
      <c r="R593" s="44">
        <v>5</v>
      </c>
      <c r="S593" s="45">
        <v>1.73723301839942E-2</v>
      </c>
      <c r="T593" s="45">
        <v>0</v>
      </c>
      <c r="U593" s="45">
        <v>1.73723301839942E-2</v>
      </c>
      <c r="V593" s="45">
        <v>1.58088204674347E-2</v>
      </c>
      <c r="W593" s="45">
        <v>-1.8970584560921602E-3</v>
      </c>
      <c r="X593" s="45">
        <v>1.3911762011342499E-2</v>
      </c>
      <c r="Y593" s="46">
        <f t="shared" si="18"/>
        <v>2.0867643017013749E-3</v>
      </c>
      <c r="Z593" s="46">
        <f t="shared" si="19"/>
        <v>1.1824997709641124E-2</v>
      </c>
    </row>
    <row r="594" spans="1:26" ht="13" customHeight="1">
      <c r="A594" s="42" t="s">
        <v>136</v>
      </c>
      <c r="B594" s="42" t="s">
        <v>433</v>
      </c>
      <c r="C594" s="42" t="s">
        <v>61</v>
      </c>
      <c r="D594" s="42" t="s">
        <v>434</v>
      </c>
      <c r="E594" s="42" t="s">
        <v>1068</v>
      </c>
      <c r="G594" s="42" t="s">
        <v>433</v>
      </c>
      <c r="J594" s="42" t="s">
        <v>1129</v>
      </c>
      <c r="K594" s="42" t="s">
        <v>1032</v>
      </c>
      <c r="L594" s="42" t="s">
        <v>1070</v>
      </c>
      <c r="M594" s="42" t="s">
        <v>1071</v>
      </c>
      <c r="N594" s="42" t="s">
        <v>1072</v>
      </c>
      <c r="O594" s="43">
        <v>0</v>
      </c>
      <c r="P594" s="44">
        <v>4</v>
      </c>
      <c r="Q594" s="44">
        <v>0</v>
      </c>
      <c r="R594" s="44">
        <v>4</v>
      </c>
      <c r="S594" s="45">
        <v>4.6267138431582905E-4</v>
      </c>
      <c r="T594" s="45">
        <v>0</v>
      </c>
      <c r="U594" s="45">
        <v>4.6267138431582905E-4</v>
      </c>
      <c r="V594" s="45">
        <v>4.2103095972740505E-4</v>
      </c>
      <c r="W594" s="45">
        <v>-5.0523715167288499E-5</v>
      </c>
      <c r="X594" s="45">
        <v>3.7050724456011604E-4</v>
      </c>
      <c r="Y594" s="46">
        <f t="shared" si="18"/>
        <v>5.5576086684017404E-5</v>
      </c>
      <c r="Z594" s="46">
        <f t="shared" si="19"/>
        <v>3.1493115787609865E-4</v>
      </c>
    </row>
    <row r="595" spans="1:26" ht="13" customHeight="1">
      <c r="A595" s="42" t="s">
        <v>136</v>
      </c>
      <c r="B595" s="42" t="s">
        <v>758</v>
      </c>
      <c r="C595" s="42" t="s">
        <v>65</v>
      </c>
      <c r="D595" s="42" t="s">
        <v>759</v>
      </c>
      <c r="E595" s="42" t="s">
        <v>1068</v>
      </c>
      <c r="G595" s="42" t="s">
        <v>758</v>
      </c>
      <c r="J595" s="42" t="s">
        <v>1129</v>
      </c>
      <c r="K595" s="42" t="s">
        <v>1032</v>
      </c>
      <c r="L595" s="42" t="s">
        <v>1070</v>
      </c>
      <c r="M595" s="42" t="s">
        <v>1071</v>
      </c>
      <c r="N595" s="42" t="s">
        <v>1072</v>
      </c>
      <c r="O595" s="43">
        <v>0</v>
      </c>
      <c r="P595" s="44">
        <v>1</v>
      </c>
      <c r="Q595" s="44">
        <v>0</v>
      </c>
      <c r="R595" s="44">
        <v>1</v>
      </c>
      <c r="S595" s="45">
        <v>1.1566784607895701E-4</v>
      </c>
      <c r="T595" s="45">
        <v>0</v>
      </c>
      <c r="U595" s="45">
        <v>1.1566784607895701E-4</v>
      </c>
      <c r="V595" s="45">
        <v>1.0525773993185101E-4</v>
      </c>
      <c r="W595" s="45">
        <v>-1.2630928791822099E-5</v>
      </c>
      <c r="X595" s="45">
        <v>9.2626811140029009E-5</v>
      </c>
      <c r="Y595" s="46">
        <f t="shared" si="18"/>
        <v>1.3894021671004351E-5</v>
      </c>
      <c r="Z595" s="46">
        <f t="shared" si="19"/>
        <v>7.8732789469024663E-5</v>
      </c>
    </row>
    <row r="596" spans="1:26" ht="13" customHeight="1">
      <c r="A596" s="42" t="s">
        <v>136</v>
      </c>
      <c r="B596" s="42" t="s">
        <v>1120</v>
      </c>
      <c r="C596" s="42" t="s">
        <v>174</v>
      </c>
      <c r="D596" s="42" t="s">
        <v>257</v>
      </c>
      <c r="E596" s="42" t="s">
        <v>1068</v>
      </c>
      <c r="G596" s="42" t="s">
        <v>1120</v>
      </c>
      <c r="J596" s="42" t="s">
        <v>1129</v>
      </c>
      <c r="K596" s="42" t="s">
        <v>1032</v>
      </c>
      <c r="L596" s="42" t="s">
        <v>1070</v>
      </c>
      <c r="M596" s="42" t="s">
        <v>1071</v>
      </c>
      <c r="N596" s="42" t="s">
        <v>1072</v>
      </c>
      <c r="O596" s="43">
        <v>0</v>
      </c>
      <c r="P596" s="44">
        <v>1</v>
      </c>
      <c r="Q596" s="44">
        <v>0</v>
      </c>
      <c r="R596" s="44">
        <v>1</v>
      </c>
      <c r="S596" s="45">
        <v>1.1566784607895701E-4</v>
      </c>
      <c r="T596" s="45">
        <v>0</v>
      </c>
      <c r="U596" s="45">
        <v>1.1566784607895701E-4</v>
      </c>
      <c r="V596" s="45">
        <v>1.0525773993185101E-4</v>
      </c>
      <c r="W596" s="45">
        <v>-1.2630928791822099E-5</v>
      </c>
      <c r="X596" s="45">
        <v>9.2626811140029009E-5</v>
      </c>
      <c r="Y596" s="46">
        <f t="shared" si="18"/>
        <v>1.3894021671004351E-5</v>
      </c>
      <c r="Z596" s="46">
        <f t="shared" si="19"/>
        <v>7.8732789469024663E-5</v>
      </c>
    </row>
    <row r="597" spans="1:26" ht="13" customHeight="1">
      <c r="A597" s="42" t="s">
        <v>136</v>
      </c>
      <c r="B597" s="42" t="s">
        <v>292</v>
      </c>
      <c r="C597" s="42" t="s">
        <v>121</v>
      </c>
      <c r="D597" s="42" t="s">
        <v>293</v>
      </c>
      <c r="E597" s="42" t="s">
        <v>1068</v>
      </c>
      <c r="G597" s="42" t="s">
        <v>292</v>
      </c>
      <c r="J597" s="42" t="s">
        <v>1129</v>
      </c>
      <c r="K597" s="42" t="s">
        <v>1033</v>
      </c>
      <c r="L597" s="42" t="s">
        <v>1070</v>
      </c>
      <c r="M597" s="42" t="s">
        <v>1071</v>
      </c>
      <c r="N597" s="42" t="s">
        <v>1072</v>
      </c>
      <c r="O597" s="43">
        <v>0</v>
      </c>
      <c r="P597" s="44">
        <v>1</v>
      </c>
      <c r="Q597" s="44">
        <v>0</v>
      </c>
      <c r="R597" s="44">
        <v>1</v>
      </c>
      <c r="S597" s="45">
        <v>2.9550324357054303E-3</v>
      </c>
      <c r="T597" s="45">
        <v>0</v>
      </c>
      <c r="U597" s="45">
        <v>2.9550324357054303E-3</v>
      </c>
      <c r="V597" s="45">
        <v>2.6890795164919404E-3</v>
      </c>
      <c r="W597" s="45">
        <v>-3.2268954197903205E-4</v>
      </c>
      <c r="X597" s="45">
        <v>2.3663899745129001E-3</v>
      </c>
      <c r="Y597" s="46">
        <f t="shared" si="18"/>
        <v>3.5495849617693499E-4</v>
      </c>
      <c r="Z597" s="46">
        <f t="shared" si="19"/>
        <v>2.0114314783359652E-3</v>
      </c>
    </row>
    <row r="598" spans="1:26" ht="13" customHeight="1">
      <c r="A598" s="42" t="s">
        <v>136</v>
      </c>
      <c r="B598" s="42" t="s">
        <v>346</v>
      </c>
      <c r="C598" s="42" t="s">
        <v>71</v>
      </c>
      <c r="D598" s="42" t="s">
        <v>347</v>
      </c>
      <c r="E598" s="42" t="s">
        <v>1068</v>
      </c>
      <c r="G598" s="42" t="s">
        <v>346</v>
      </c>
      <c r="J598" s="42" t="s">
        <v>1129</v>
      </c>
      <c r="K598" s="42" t="s">
        <v>1114</v>
      </c>
      <c r="L598" s="42" t="s">
        <v>1070</v>
      </c>
      <c r="M598" s="42" t="s">
        <v>1071</v>
      </c>
      <c r="N598" s="42" t="s">
        <v>1072</v>
      </c>
      <c r="O598" s="43">
        <v>0</v>
      </c>
      <c r="P598" s="44">
        <v>1</v>
      </c>
      <c r="Q598" s="44">
        <v>0</v>
      </c>
      <c r="R598" s="44">
        <v>1</v>
      </c>
      <c r="S598" s="45">
        <v>6.7949195114082005E-5</v>
      </c>
      <c r="T598" s="45">
        <v>0</v>
      </c>
      <c r="U598" s="45">
        <v>6.7949195114082005E-5</v>
      </c>
      <c r="V598" s="45">
        <v>6.1833767553814604E-5</v>
      </c>
      <c r="W598" s="45">
        <v>-7.4200521064577493E-6</v>
      </c>
      <c r="X598" s="45">
        <v>5.4413715447356797E-5</v>
      </c>
      <c r="Y598" s="46">
        <f t="shared" si="18"/>
        <v>8.1620573171035195E-6</v>
      </c>
      <c r="Z598" s="46">
        <f t="shared" si="19"/>
        <v>4.6251658130253279E-5</v>
      </c>
    </row>
    <row r="599" spans="1:26" ht="13" customHeight="1">
      <c r="A599" s="42" t="s">
        <v>136</v>
      </c>
      <c r="B599" s="42" t="s">
        <v>300</v>
      </c>
      <c r="C599" s="42" t="s">
        <v>1083</v>
      </c>
      <c r="D599" s="42" t="s">
        <v>301</v>
      </c>
      <c r="E599" s="42" t="s">
        <v>1068</v>
      </c>
      <c r="G599" s="42" t="s">
        <v>300</v>
      </c>
      <c r="J599" s="42" t="s">
        <v>1129</v>
      </c>
      <c r="K599" s="42" t="s">
        <v>379</v>
      </c>
      <c r="L599" s="42" t="s">
        <v>1070</v>
      </c>
      <c r="M599" s="42" t="s">
        <v>1071</v>
      </c>
      <c r="N599" s="42" t="s">
        <v>1072</v>
      </c>
      <c r="O599" s="43">
        <v>0</v>
      </c>
      <c r="P599" s="44">
        <v>6</v>
      </c>
      <c r="Q599" s="44">
        <v>0</v>
      </c>
      <c r="R599" s="44">
        <v>6</v>
      </c>
      <c r="S599" s="45">
        <v>7.1919170983454307E-3</v>
      </c>
      <c r="T599" s="45">
        <v>0</v>
      </c>
      <c r="U599" s="45">
        <v>7.1919170983454307E-3</v>
      </c>
      <c r="V599" s="45">
        <v>6.5446445594943402E-3</v>
      </c>
      <c r="W599" s="45">
        <v>-7.8535734713932107E-4</v>
      </c>
      <c r="X599" s="45">
        <v>5.7592872123550208E-3</v>
      </c>
      <c r="Y599" s="46">
        <f t="shared" si="18"/>
        <v>8.6389308185325314E-4</v>
      </c>
      <c r="Z599" s="46">
        <f t="shared" si="19"/>
        <v>4.8953941305017673E-3</v>
      </c>
    </row>
    <row r="600" spans="1:26" ht="13" customHeight="1">
      <c r="A600" s="42" t="s">
        <v>136</v>
      </c>
      <c r="B600" s="42" t="s">
        <v>346</v>
      </c>
      <c r="C600" s="42" t="s">
        <v>71</v>
      </c>
      <c r="D600" s="42" t="s">
        <v>347</v>
      </c>
      <c r="E600" s="42" t="s">
        <v>1068</v>
      </c>
      <c r="G600" s="42" t="s">
        <v>346</v>
      </c>
      <c r="J600" s="42" t="s">
        <v>1129</v>
      </c>
      <c r="K600" s="42" t="s">
        <v>1035</v>
      </c>
      <c r="L600" s="42" t="s">
        <v>1070</v>
      </c>
      <c r="M600" s="42" t="s">
        <v>1071</v>
      </c>
      <c r="N600" s="42" t="s">
        <v>1072</v>
      </c>
      <c r="O600" s="43">
        <v>0</v>
      </c>
      <c r="P600" s="44">
        <v>8</v>
      </c>
      <c r="Q600" s="44">
        <v>0</v>
      </c>
      <c r="R600" s="44">
        <v>8</v>
      </c>
      <c r="S600" s="45">
        <v>9.9988451396706216E-3</v>
      </c>
      <c r="T600" s="45">
        <v>0</v>
      </c>
      <c r="U600" s="45">
        <v>9.9988451396706216E-3</v>
      </c>
      <c r="V600" s="45">
        <v>9.0989490771002709E-3</v>
      </c>
      <c r="W600" s="45">
        <v>-1.09187388925203E-3</v>
      </c>
      <c r="X600" s="45">
        <v>8.0070751878482307E-3</v>
      </c>
      <c r="Y600" s="46">
        <f t="shared" si="18"/>
        <v>1.2010612781772345E-3</v>
      </c>
      <c r="Z600" s="46">
        <f t="shared" si="19"/>
        <v>6.8060139096709962E-3</v>
      </c>
    </row>
    <row r="601" spans="1:26" ht="13" customHeight="1">
      <c r="A601" s="42" t="s">
        <v>136</v>
      </c>
      <c r="B601" s="42" t="s">
        <v>339</v>
      </c>
      <c r="C601" s="42" t="s">
        <v>61</v>
      </c>
      <c r="D601" s="42" t="s">
        <v>52</v>
      </c>
      <c r="E601" s="42" t="s">
        <v>1068</v>
      </c>
      <c r="G601" s="42" t="s">
        <v>339</v>
      </c>
      <c r="J601" s="42" t="s">
        <v>1129</v>
      </c>
      <c r="K601" s="42" t="s">
        <v>1035</v>
      </c>
      <c r="L601" s="42" t="s">
        <v>1070</v>
      </c>
      <c r="M601" s="42" t="s">
        <v>1071</v>
      </c>
      <c r="N601" s="42" t="s">
        <v>1072</v>
      </c>
      <c r="O601" s="43">
        <v>0</v>
      </c>
      <c r="P601" s="44">
        <v>99</v>
      </c>
      <c r="Q601" s="44">
        <v>0</v>
      </c>
      <c r="R601" s="44">
        <v>99</v>
      </c>
      <c r="S601" s="45">
        <v>0.12373570860342401</v>
      </c>
      <c r="T601" s="45">
        <v>0</v>
      </c>
      <c r="U601" s="45">
        <v>0.12373570860342401</v>
      </c>
      <c r="V601" s="45">
        <v>0.11259949482911601</v>
      </c>
      <c r="W601" s="45">
        <v>-1.35119393794939E-2</v>
      </c>
      <c r="X601" s="45">
        <v>9.9087555449621903E-2</v>
      </c>
      <c r="Y601" s="46">
        <f t="shared" si="18"/>
        <v>1.4863133317443284E-2</v>
      </c>
      <c r="Z601" s="46">
        <f t="shared" si="19"/>
        <v>8.4224422132178622E-2</v>
      </c>
    </row>
    <row r="602" spans="1:26" ht="13" customHeight="1">
      <c r="A602" s="42" t="s">
        <v>136</v>
      </c>
      <c r="B602" s="42" t="s">
        <v>1162</v>
      </c>
      <c r="C602" s="42" t="s">
        <v>386</v>
      </c>
      <c r="D602" s="42" t="s">
        <v>1163</v>
      </c>
      <c r="E602" s="42" t="s">
        <v>1068</v>
      </c>
      <c r="G602" s="42" t="s">
        <v>1162</v>
      </c>
      <c r="J602" s="42" t="s">
        <v>1129</v>
      </c>
      <c r="K602" s="42" t="s">
        <v>1035</v>
      </c>
      <c r="L602" s="42" t="s">
        <v>1070</v>
      </c>
      <c r="M602" s="42" t="s">
        <v>1071</v>
      </c>
      <c r="N602" s="42" t="s">
        <v>1072</v>
      </c>
      <c r="O602" s="43">
        <v>0</v>
      </c>
      <c r="P602" s="44">
        <v>3</v>
      </c>
      <c r="Q602" s="44">
        <v>0</v>
      </c>
      <c r="R602" s="44">
        <v>3</v>
      </c>
      <c r="S602" s="45">
        <v>8.2458483405266608E-3</v>
      </c>
      <c r="T602" s="45">
        <v>0</v>
      </c>
      <c r="U602" s="45">
        <v>8.2458483405266608E-3</v>
      </c>
      <c r="V602" s="45">
        <v>7.5037219898792607E-3</v>
      </c>
      <c r="W602" s="45">
        <v>-9.0044663878551109E-4</v>
      </c>
      <c r="X602" s="45">
        <v>6.6032753510937509E-3</v>
      </c>
      <c r="Y602" s="46">
        <f t="shared" si="18"/>
        <v>9.9049130266406268E-4</v>
      </c>
      <c r="Z602" s="46">
        <f t="shared" si="19"/>
        <v>5.6127840484296882E-3</v>
      </c>
    </row>
    <row r="603" spans="1:26" ht="13" customHeight="1">
      <c r="A603" s="42" t="s">
        <v>136</v>
      </c>
      <c r="B603" s="42" t="s">
        <v>1092</v>
      </c>
      <c r="C603" s="42" t="s">
        <v>121</v>
      </c>
      <c r="D603" s="42" t="s">
        <v>408</v>
      </c>
      <c r="E603" s="42" t="s">
        <v>1068</v>
      </c>
      <c r="G603" s="42" t="s">
        <v>1092</v>
      </c>
      <c r="J603" s="42" t="s">
        <v>1129</v>
      </c>
      <c r="K603" s="42" t="s">
        <v>1032</v>
      </c>
      <c r="L603" s="42" t="s">
        <v>1070</v>
      </c>
      <c r="M603" s="42" t="s">
        <v>1071</v>
      </c>
      <c r="N603" s="42" t="s">
        <v>1072</v>
      </c>
      <c r="O603" s="43">
        <v>0</v>
      </c>
      <c r="P603" s="44">
        <v>1</v>
      </c>
      <c r="Q603" s="44">
        <v>0</v>
      </c>
      <c r="R603" s="44">
        <v>1</v>
      </c>
      <c r="S603" s="45">
        <v>1.6670300251528901E-3</v>
      </c>
      <c r="T603" s="45">
        <v>0</v>
      </c>
      <c r="U603" s="45">
        <v>1.6670300251528901E-3</v>
      </c>
      <c r="V603" s="45">
        <v>1.5169973228891301E-3</v>
      </c>
      <c r="W603" s="45">
        <v>-1.8203967874669602E-4</v>
      </c>
      <c r="X603" s="45">
        <v>1.33495764414243E-3</v>
      </c>
      <c r="Y603" s="46">
        <f t="shared" si="18"/>
        <v>2.0024364662136451E-4</v>
      </c>
      <c r="Z603" s="46">
        <f t="shared" si="19"/>
        <v>1.1347139975210656E-3</v>
      </c>
    </row>
    <row r="604" spans="1:26" ht="13" customHeight="1">
      <c r="A604" s="42" t="s">
        <v>136</v>
      </c>
      <c r="B604" s="42" t="s">
        <v>213</v>
      </c>
      <c r="C604" s="42" t="s">
        <v>65</v>
      </c>
      <c r="D604" s="42" t="s">
        <v>214</v>
      </c>
      <c r="E604" s="42" t="s">
        <v>1068</v>
      </c>
      <c r="G604" s="42" t="s">
        <v>213</v>
      </c>
      <c r="J604" s="42" t="s">
        <v>1129</v>
      </c>
      <c r="K604" s="42" t="s">
        <v>379</v>
      </c>
      <c r="L604" s="42" t="s">
        <v>1070</v>
      </c>
      <c r="M604" s="42" t="s">
        <v>1071</v>
      </c>
      <c r="N604" s="42" t="s">
        <v>1072</v>
      </c>
      <c r="O604" s="43">
        <v>0</v>
      </c>
      <c r="P604" s="44">
        <v>5</v>
      </c>
      <c r="Q604" s="44">
        <v>0</v>
      </c>
      <c r="R604" s="44">
        <v>5</v>
      </c>
      <c r="S604" s="45">
        <v>5.2167308289262403E-3</v>
      </c>
      <c r="T604" s="45">
        <v>0</v>
      </c>
      <c r="U604" s="45">
        <v>5.2167308289262403E-3</v>
      </c>
      <c r="V604" s="45">
        <v>4.7472250543228803E-3</v>
      </c>
      <c r="W604" s="45">
        <v>-5.6966700651874609E-4</v>
      </c>
      <c r="X604" s="45">
        <v>4.1775580478041405E-3</v>
      </c>
      <c r="Y604" s="46">
        <f t="shared" si="18"/>
        <v>6.2663370717062103E-4</v>
      </c>
      <c r="Z604" s="46">
        <f t="shared" si="19"/>
        <v>3.5509243406335192E-3</v>
      </c>
    </row>
    <row r="605" spans="1:26" ht="13" customHeight="1">
      <c r="A605" s="42" t="s">
        <v>136</v>
      </c>
      <c r="B605" s="42" t="s">
        <v>930</v>
      </c>
      <c r="C605" s="42" t="s">
        <v>65</v>
      </c>
      <c r="D605" s="42" t="s">
        <v>56</v>
      </c>
      <c r="E605" s="42" t="s">
        <v>1068</v>
      </c>
      <c r="G605" s="42" t="s">
        <v>930</v>
      </c>
      <c r="J605" s="42" t="s">
        <v>1129</v>
      </c>
      <c r="K605" s="42" t="s">
        <v>1033</v>
      </c>
      <c r="L605" s="42" t="s">
        <v>1070</v>
      </c>
      <c r="M605" s="42" t="s">
        <v>1071</v>
      </c>
      <c r="N605" s="42" t="s">
        <v>1072</v>
      </c>
      <c r="O605" s="43">
        <v>0</v>
      </c>
      <c r="P605" s="44">
        <v>1</v>
      </c>
      <c r="Q605" s="44">
        <v>0</v>
      </c>
      <c r="R605" s="44">
        <v>1</v>
      </c>
      <c r="S605" s="45">
        <v>5.5253005630151098E-5</v>
      </c>
      <c r="T605" s="45">
        <v>0</v>
      </c>
      <c r="U605" s="45">
        <v>5.5253005630151098E-5</v>
      </c>
      <c r="V605" s="45">
        <v>5.0280235123437497E-5</v>
      </c>
      <c r="W605" s="45">
        <v>-6.0336282148124996E-6</v>
      </c>
      <c r="X605" s="45">
        <v>4.4246606908625003E-5</v>
      </c>
      <c r="Y605" s="46">
        <f t="shared" si="18"/>
        <v>6.6369910362937504E-6</v>
      </c>
      <c r="Z605" s="46">
        <f t="shared" si="19"/>
        <v>3.7609615872331254E-5</v>
      </c>
    </row>
    <row r="606" spans="1:26" ht="13" customHeight="1">
      <c r="A606" s="42" t="s">
        <v>136</v>
      </c>
      <c r="B606" s="42" t="s">
        <v>312</v>
      </c>
      <c r="C606" s="42" t="s">
        <v>1130</v>
      </c>
      <c r="D606" s="42" t="s">
        <v>52</v>
      </c>
      <c r="E606" s="42" t="s">
        <v>1068</v>
      </c>
      <c r="G606" s="42" t="s">
        <v>312</v>
      </c>
      <c r="J606" s="42" t="s">
        <v>1129</v>
      </c>
      <c r="K606" s="42" t="s">
        <v>1033</v>
      </c>
      <c r="L606" s="42" t="s">
        <v>1070</v>
      </c>
      <c r="M606" s="42" t="s">
        <v>1071</v>
      </c>
      <c r="N606" s="42" t="s">
        <v>1072</v>
      </c>
      <c r="O606" s="43">
        <v>0</v>
      </c>
      <c r="P606" s="44">
        <v>1</v>
      </c>
      <c r="Q606" s="44">
        <v>0</v>
      </c>
      <c r="R606" s="44">
        <v>1</v>
      </c>
      <c r="S606" s="45">
        <v>1.9662925108765703E-3</v>
      </c>
      <c r="T606" s="45">
        <v>0</v>
      </c>
      <c r="U606" s="45">
        <v>1.9662925108765703E-3</v>
      </c>
      <c r="V606" s="45">
        <v>1.7893261848976802E-3</v>
      </c>
      <c r="W606" s="45">
        <v>-2.14719142187721E-4</v>
      </c>
      <c r="X606" s="45">
        <v>1.5746070427099601E-3</v>
      </c>
      <c r="Y606" s="46">
        <f t="shared" si="18"/>
        <v>2.3619105640649402E-4</v>
      </c>
      <c r="Z606" s="46">
        <f t="shared" si="19"/>
        <v>1.3384159863034661E-3</v>
      </c>
    </row>
    <row r="607" spans="1:26" ht="13" customHeight="1">
      <c r="A607" s="42" t="s">
        <v>136</v>
      </c>
      <c r="B607" s="42" t="s">
        <v>663</v>
      </c>
      <c r="C607" s="42" t="s">
        <v>121</v>
      </c>
      <c r="D607" s="42" t="s">
        <v>401</v>
      </c>
      <c r="E607" s="42" t="s">
        <v>1068</v>
      </c>
      <c r="G607" s="42" t="s">
        <v>663</v>
      </c>
      <c r="J607" s="42" t="s">
        <v>1129</v>
      </c>
      <c r="K607" s="42" t="s">
        <v>1032</v>
      </c>
      <c r="L607" s="42" t="s">
        <v>1070</v>
      </c>
      <c r="M607" s="42" t="s">
        <v>1071</v>
      </c>
      <c r="N607" s="42" t="s">
        <v>1072</v>
      </c>
      <c r="O607" s="43">
        <v>0</v>
      </c>
      <c r="P607" s="44">
        <v>5</v>
      </c>
      <c r="Q607" s="44">
        <v>0</v>
      </c>
      <c r="R607" s="44">
        <v>5</v>
      </c>
      <c r="S607" s="45">
        <v>7.2320344019765502E-3</v>
      </c>
      <c r="T607" s="45">
        <v>0</v>
      </c>
      <c r="U607" s="45">
        <v>7.2320344019765502E-3</v>
      </c>
      <c r="V607" s="45">
        <v>6.5811513057986602E-3</v>
      </c>
      <c r="W607" s="45">
        <v>-7.8973815669583904E-4</v>
      </c>
      <c r="X607" s="45">
        <v>5.7914131491028208E-3</v>
      </c>
      <c r="Y607" s="46">
        <f t="shared" si="18"/>
        <v>8.6871197236542308E-4</v>
      </c>
      <c r="Z607" s="46">
        <f t="shared" si="19"/>
        <v>4.922701176737398E-3</v>
      </c>
    </row>
    <row r="608" spans="1:26" ht="13" customHeight="1">
      <c r="A608" s="42" t="s">
        <v>136</v>
      </c>
      <c r="B608" s="42" t="s">
        <v>992</v>
      </c>
      <c r="C608" s="42" t="s">
        <v>65</v>
      </c>
      <c r="D608" s="42" t="s">
        <v>993</v>
      </c>
      <c r="E608" s="42" t="s">
        <v>1068</v>
      </c>
      <c r="G608" s="42" t="s">
        <v>992</v>
      </c>
      <c r="J608" s="42" t="s">
        <v>1129</v>
      </c>
      <c r="K608" s="42" t="s">
        <v>1033</v>
      </c>
      <c r="L608" s="42" t="s">
        <v>1070</v>
      </c>
      <c r="M608" s="42" t="s">
        <v>1071</v>
      </c>
      <c r="N608" s="42" t="s">
        <v>1072</v>
      </c>
      <c r="O608" s="43">
        <v>0</v>
      </c>
      <c r="P608" s="44">
        <v>1</v>
      </c>
      <c r="Q608" s="44">
        <v>0</v>
      </c>
      <c r="R608" s="44">
        <v>1</v>
      </c>
      <c r="S608" s="45">
        <v>5.10815098378831E-3</v>
      </c>
      <c r="T608" s="45">
        <v>0</v>
      </c>
      <c r="U608" s="45">
        <v>5.10815098378831E-3</v>
      </c>
      <c r="V608" s="45">
        <v>4.6484173952473602E-3</v>
      </c>
      <c r="W608" s="45">
        <v>-5.5781008742968399E-4</v>
      </c>
      <c r="X608" s="45">
        <v>4.0906073078176806E-3</v>
      </c>
      <c r="Y608" s="46">
        <f t="shared" si="18"/>
        <v>6.1359109617265212E-4</v>
      </c>
      <c r="Z608" s="46">
        <f t="shared" si="19"/>
        <v>3.4770162116450286E-3</v>
      </c>
    </row>
    <row r="609" spans="1:26" ht="13" customHeight="1">
      <c r="A609" s="42" t="s">
        <v>136</v>
      </c>
      <c r="B609" s="42" t="s">
        <v>651</v>
      </c>
      <c r="C609" s="42" t="s">
        <v>75</v>
      </c>
      <c r="D609" s="42" t="s">
        <v>652</v>
      </c>
      <c r="E609" s="42" t="s">
        <v>1068</v>
      </c>
      <c r="G609" s="42" t="s">
        <v>651</v>
      </c>
      <c r="J609" s="42" t="s">
        <v>1129</v>
      </c>
      <c r="K609" s="42" t="s">
        <v>1114</v>
      </c>
      <c r="L609" s="42" t="s">
        <v>1070</v>
      </c>
      <c r="M609" s="42" t="s">
        <v>1071</v>
      </c>
      <c r="N609" s="42" t="s">
        <v>1072</v>
      </c>
      <c r="O609" s="43">
        <v>0</v>
      </c>
      <c r="P609" s="44">
        <v>2</v>
      </c>
      <c r="Q609" s="44">
        <v>0</v>
      </c>
      <c r="R609" s="44">
        <v>2</v>
      </c>
      <c r="S609" s="45">
        <v>1.20627373595538E-2</v>
      </c>
      <c r="T609" s="45">
        <v>0</v>
      </c>
      <c r="U609" s="45">
        <v>1.20627373595538E-2</v>
      </c>
      <c r="V609" s="45">
        <v>1.0977090997194001E-2</v>
      </c>
      <c r="W609" s="45">
        <v>-1.3172509196632801E-3</v>
      </c>
      <c r="X609" s="45">
        <v>9.6598400775306809E-3</v>
      </c>
      <c r="Y609" s="46">
        <f t="shared" si="18"/>
        <v>1.4489760116296021E-3</v>
      </c>
      <c r="Z609" s="46">
        <f t="shared" si="19"/>
        <v>8.210864065901078E-3</v>
      </c>
    </row>
    <row r="610" spans="1:26" ht="13" customHeight="1">
      <c r="A610" s="42" t="s">
        <v>136</v>
      </c>
      <c r="B610" s="42" t="s">
        <v>663</v>
      </c>
      <c r="C610" s="42" t="s">
        <v>121</v>
      </c>
      <c r="D610" s="42" t="s">
        <v>401</v>
      </c>
      <c r="E610" s="42" t="s">
        <v>1068</v>
      </c>
      <c r="G610" s="42" t="s">
        <v>663</v>
      </c>
      <c r="J610" s="42" t="s">
        <v>1129</v>
      </c>
      <c r="K610" s="42" t="s">
        <v>1036</v>
      </c>
      <c r="L610" s="42" t="s">
        <v>1070</v>
      </c>
      <c r="M610" s="42" t="s">
        <v>1071</v>
      </c>
      <c r="N610" s="42" t="s">
        <v>1072</v>
      </c>
      <c r="O610" s="43">
        <v>0</v>
      </c>
      <c r="P610" s="44">
        <v>3</v>
      </c>
      <c r="Q610" s="44">
        <v>0</v>
      </c>
      <c r="R610" s="44">
        <v>3</v>
      </c>
      <c r="S610" s="45">
        <v>9.5589733095783006E-3</v>
      </c>
      <c r="T610" s="45">
        <v>0</v>
      </c>
      <c r="U610" s="45">
        <v>9.5589733095783006E-3</v>
      </c>
      <c r="V610" s="45">
        <v>8.6986657117162514E-3</v>
      </c>
      <c r="W610" s="45">
        <v>-1.0438398854059501E-3</v>
      </c>
      <c r="X610" s="45">
        <v>7.6548258263103002E-3</v>
      </c>
      <c r="Y610" s="46">
        <f t="shared" si="18"/>
        <v>1.148223873946545E-3</v>
      </c>
      <c r="Z610" s="46">
        <f t="shared" si="19"/>
        <v>6.5066019523637554E-3</v>
      </c>
    </row>
    <row r="611" spans="1:26" ht="13" customHeight="1">
      <c r="A611" s="42" t="s">
        <v>136</v>
      </c>
      <c r="B611" s="42" t="s">
        <v>1164</v>
      </c>
      <c r="C611" s="42" t="s">
        <v>210</v>
      </c>
      <c r="D611" s="42" t="s">
        <v>613</v>
      </c>
      <c r="E611" s="42" t="s">
        <v>1068</v>
      </c>
      <c r="G611" s="42" t="s">
        <v>1164</v>
      </c>
      <c r="J611" s="42" t="s">
        <v>1129</v>
      </c>
      <c r="K611" s="42" t="s">
        <v>1035</v>
      </c>
      <c r="L611" s="42" t="s">
        <v>1070</v>
      </c>
      <c r="M611" s="42" t="s">
        <v>1071</v>
      </c>
      <c r="N611" s="42" t="s">
        <v>1072</v>
      </c>
      <c r="O611" s="43">
        <v>0</v>
      </c>
      <c r="P611" s="44">
        <v>1</v>
      </c>
      <c r="Q611" s="44">
        <v>0</v>
      </c>
      <c r="R611" s="44">
        <v>1</v>
      </c>
      <c r="S611" s="45">
        <v>8.1344132120468292E-5</v>
      </c>
      <c r="T611" s="45">
        <v>0</v>
      </c>
      <c r="U611" s="45">
        <v>8.1344132120468292E-5</v>
      </c>
      <c r="V611" s="45">
        <v>7.4023160229626096E-5</v>
      </c>
      <c r="W611" s="45">
        <v>-8.8827792275551403E-6</v>
      </c>
      <c r="X611" s="45">
        <v>6.5140381002071001E-5</v>
      </c>
      <c r="Y611" s="46">
        <f t="shared" si="18"/>
        <v>9.7710571503106495E-6</v>
      </c>
      <c r="Z611" s="46">
        <f t="shared" si="19"/>
        <v>5.5369323851760355E-5</v>
      </c>
    </row>
    <row r="612" spans="1:26" ht="13" customHeight="1">
      <c r="A612" s="42" t="s">
        <v>136</v>
      </c>
      <c r="B612" s="42" t="s">
        <v>1105</v>
      </c>
      <c r="C612" s="42" t="s">
        <v>174</v>
      </c>
      <c r="D612" s="42" t="s">
        <v>519</v>
      </c>
      <c r="E612" s="42" t="s">
        <v>1068</v>
      </c>
      <c r="G612" s="42" t="s">
        <v>1105</v>
      </c>
      <c r="J612" s="42" t="s">
        <v>1129</v>
      </c>
      <c r="K612" s="42" t="s">
        <v>1035</v>
      </c>
      <c r="L612" s="42" t="s">
        <v>1070</v>
      </c>
      <c r="M612" s="42" t="s">
        <v>1071</v>
      </c>
      <c r="N612" s="42" t="s">
        <v>1072</v>
      </c>
      <c r="O612" s="43">
        <v>0</v>
      </c>
      <c r="P612" s="44">
        <v>1</v>
      </c>
      <c r="Q612" s="44">
        <v>0</v>
      </c>
      <c r="R612" s="44">
        <v>1</v>
      </c>
      <c r="S612" s="45">
        <v>8.1344132120468292E-5</v>
      </c>
      <c r="T612" s="45">
        <v>0</v>
      </c>
      <c r="U612" s="45">
        <v>8.1344132120468292E-5</v>
      </c>
      <c r="V612" s="45">
        <v>7.4023160229626096E-5</v>
      </c>
      <c r="W612" s="45">
        <v>-8.8827792275551403E-6</v>
      </c>
      <c r="X612" s="45">
        <v>6.5140381002071001E-5</v>
      </c>
      <c r="Y612" s="46">
        <f t="shared" si="18"/>
        <v>9.7710571503106495E-6</v>
      </c>
      <c r="Z612" s="46">
        <f t="shared" si="19"/>
        <v>5.5369323851760355E-5</v>
      </c>
    </row>
    <row r="613" spans="1:26" ht="13" customHeight="1">
      <c r="A613" s="42" t="s">
        <v>136</v>
      </c>
      <c r="B613" s="42" t="s">
        <v>167</v>
      </c>
      <c r="C613" s="42" t="s">
        <v>77</v>
      </c>
      <c r="D613" s="42" t="s">
        <v>45</v>
      </c>
      <c r="E613" s="42" t="s">
        <v>1068</v>
      </c>
      <c r="G613" s="42" t="s">
        <v>167</v>
      </c>
      <c r="J613" s="42" t="s">
        <v>1129</v>
      </c>
      <c r="K613" s="42" t="s">
        <v>1036</v>
      </c>
      <c r="L613" s="42" t="s">
        <v>1070</v>
      </c>
      <c r="M613" s="42" t="s">
        <v>1071</v>
      </c>
      <c r="N613" s="42" t="s">
        <v>1072</v>
      </c>
      <c r="O613" s="43">
        <v>0</v>
      </c>
      <c r="P613" s="44">
        <v>2</v>
      </c>
      <c r="Q613" s="44">
        <v>0</v>
      </c>
      <c r="R613" s="44">
        <v>2</v>
      </c>
      <c r="S613" s="45">
        <v>1.5403958838781202E-4</v>
      </c>
      <c r="T613" s="45">
        <v>0</v>
      </c>
      <c r="U613" s="45">
        <v>1.5403958838781202E-4</v>
      </c>
      <c r="V613" s="45">
        <v>1.40176025432909E-4</v>
      </c>
      <c r="W613" s="45">
        <v>-1.68211230519491E-5</v>
      </c>
      <c r="X613" s="45">
        <v>1.2335490238096002E-4</v>
      </c>
      <c r="Y613" s="46">
        <f t="shared" si="18"/>
        <v>1.8503235357144004E-5</v>
      </c>
      <c r="Z613" s="46">
        <f t="shared" si="19"/>
        <v>1.0485166702381601E-4</v>
      </c>
    </row>
    <row r="614" spans="1:26" ht="13" customHeight="1">
      <c r="A614" s="42" t="s">
        <v>136</v>
      </c>
      <c r="B614" s="42" t="s">
        <v>992</v>
      </c>
      <c r="C614" s="42" t="s">
        <v>65</v>
      </c>
      <c r="D614" s="42" t="s">
        <v>993</v>
      </c>
      <c r="E614" s="42" t="s">
        <v>1068</v>
      </c>
      <c r="G614" s="42" t="s">
        <v>992</v>
      </c>
      <c r="J614" s="42" t="s">
        <v>1129</v>
      </c>
      <c r="K614" s="42" t="s">
        <v>1036</v>
      </c>
      <c r="L614" s="42" t="s">
        <v>1070</v>
      </c>
      <c r="M614" s="42" t="s">
        <v>1071</v>
      </c>
      <c r="N614" s="42" t="s">
        <v>1072</v>
      </c>
      <c r="O614" s="43">
        <v>0</v>
      </c>
      <c r="P614" s="44">
        <v>1</v>
      </c>
      <c r="Q614" s="44">
        <v>0</v>
      </c>
      <c r="R614" s="44">
        <v>1</v>
      </c>
      <c r="S614" s="45">
        <v>1.5632835816349101E-3</v>
      </c>
      <c r="T614" s="45">
        <v>0</v>
      </c>
      <c r="U614" s="45">
        <v>1.5632835816349101E-3</v>
      </c>
      <c r="V614" s="45">
        <v>1.42258805928777E-3</v>
      </c>
      <c r="W614" s="45">
        <v>-1.7071056711453301E-4</v>
      </c>
      <c r="X614" s="45">
        <v>1.2518774921732401E-3</v>
      </c>
      <c r="Y614" s="46">
        <f t="shared" si="18"/>
        <v>1.87781623825986E-4</v>
      </c>
      <c r="Z614" s="46">
        <f t="shared" si="19"/>
        <v>1.0640958683472541E-3</v>
      </c>
    </row>
    <row r="615" spans="1:26" ht="13" customHeight="1">
      <c r="A615" s="42" t="s">
        <v>136</v>
      </c>
      <c r="B615" s="42" t="s">
        <v>795</v>
      </c>
      <c r="C615" s="42" t="s">
        <v>65</v>
      </c>
      <c r="D615" s="42" t="s">
        <v>796</v>
      </c>
      <c r="E615" s="42" t="s">
        <v>1068</v>
      </c>
      <c r="G615" s="42" t="s">
        <v>795</v>
      </c>
      <c r="J615" s="42" t="s">
        <v>1129</v>
      </c>
      <c r="K615" s="42" t="s">
        <v>1032</v>
      </c>
      <c r="L615" s="42" t="s">
        <v>1070</v>
      </c>
      <c r="M615" s="42" t="s">
        <v>1071</v>
      </c>
      <c r="N615" s="42" t="s">
        <v>1072</v>
      </c>
      <c r="O615" s="43">
        <v>0</v>
      </c>
      <c r="P615" s="44">
        <v>1</v>
      </c>
      <c r="Q615" s="44">
        <v>0</v>
      </c>
      <c r="R615" s="44">
        <v>1</v>
      </c>
      <c r="S615" s="45">
        <v>1.4464068803953102E-3</v>
      </c>
      <c r="T615" s="45">
        <v>0</v>
      </c>
      <c r="U615" s="45">
        <v>1.4464068803953102E-3</v>
      </c>
      <c r="V615" s="45">
        <v>1.3162302611597302E-3</v>
      </c>
      <c r="W615" s="45">
        <v>-1.5794763133916801E-4</v>
      </c>
      <c r="X615" s="45">
        <v>1.1582826298205601E-3</v>
      </c>
      <c r="Y615" s="46">
        <f t="shared" si="18"/>
        <v>1.73742394473084E-4</v>
      </c>
      <c r="Z615" s="46">
        <f t="shared" si="19"/>
        <v>9.8454023534747621E-4</v>
      </c>
    </row>
    <row r="616" spans="1:26" ht="13" customHeight="1">
      <c r="A616" s="42" t="s">
        <v>136</v>
      </c>
      <c r="B616" s="42" t="s">
        <v>645</v>
      </c>
      <c r="C616" s="42" t="s">
        <v>71</v>
      </c>
      <c r="D616" s="42" t="s">
        <v>646</v>
      </c>
      <c r="E616" s="42" t="s">
        <v>1068</v>
      </c>
      <c r="G616" s="42" t="s">
        <v>645</v>
      </c>
      <c r="J616" s="42" t="s">
        <v>1129</v>
      </c>
      <c r="K616" s="42" t="s">
        <v>1035</v>
      </c>
      <c r="L616" s="42" t="s">
        <v>1070</v>
      </c>
      <c r="M616" s="42" t="s">
        <v>1071</v>
      </c>
      <c r="N616" s="42" t="s">
        <v>1072</v>
      </c>
      <c r="O616" s="43">
        <v>0</v>
      </c>
      <c r="P616" s="44">
        <v>2</v>
      </c>
      <c r="Q616" s="44">
        <v>0</v>
      </c>
      <c r="R616" s="44">
        <v>2</v>
      </c>
      <c r="S616" s="45">
        <v>2.4997112849176602E-3</v>
      </c>
      <c r="T616" s="45">
        <v>0</v>
      </c>
      <c r="U616" s="45">
        <v>2.4997112849176602E-3</v>
      </c>
      <c r="V616" s="45">
        <v>2.2747372692750703E-3</v>
      </c>
      <c r="W616" s="45">
        <v>-2.7296847231300805E-4</v>
      </c>
      <c r="X616" s="45">
        <v>2.0017687969620603E-3</v>
      </c>
      <c r="Y616" s="46">
        <f t="shared" si="18"/>
        <v>3.0026531954430901E-4</v>
      </c>
      <c r="Z616" s="46">
        <f t="shared" si="19"/>
        <v>1.7015034774177512E-3</v>
      </c>
    </row>
    <row r="617" spans="1:26" ht="13" customHeight="1">
      <c r="A617" s="42" t="s">
        <v>136</v>
      </c>
      <c r="B617" s="42" t="s">
        <v>476</v>
      </c>
      <c r="C617" s="42" t="s">
        <v>61</v>
      </c>
      <c r="D617" s="42" t="s">
        <v>1080</v>
      </c>
      <c r="E617" s="42" t="s">
        <v>1068</v>
      </c>
      <c r="G617" s="42" t="s">
        <v>476</v>
      </c>
      <c r="J617" s="42" t="s">
        <v>1129</v>
      </c>
      <c r="K617" s="42" t="s">
        <v>1033</v>
      </c>
      <c r="L617" s="42" t="s">
        <v>1070</v>
      </c>
      <c r="M617" s="42" t="s">
        <v>1071</v>
      </c>
      <c r="N617" s="42" t="s">
        <v>1072</v>
      </c>
      <c r="O617" s="43">
        <v>0</v>
      </c>
      <c r="P617" s="44">
        <v>2</v>
      </c>
      <c r="Q617" s="44">
        <v>0</v>
      </c>
      <c r="R617" s="44">
        <v>2</v>
      </c>
      <c r="S617" s="45">
        <v>1.0216301967576599E-2</v>
      </c>
      <c r="T617" s="45">
        <v>0</v>
      </c>
      <c r="U617" s="45">
        <v>1.0216301967576599E-2</v>
      </c>
      <c r="V617" s="45">
        <v>9.2968347904947308E-3</v>
      </c>
      <c r="W617" s="45">
        <v>-1.1156201748593701E-3</v>
      </c>
      <c r="X617" s="45">
        <v>8.1812146156353613E-3</v>
      </c>
      <c r="Y617" s="46">
        <f t="shared" si="18"/>
        <v>1.2271821923453042E-3</v>
      </c>
      <c r="Z617" s="46">
        <f t="shared" si="19"/>
        <v>6.9540324232900573E-3</v>
      </c>
    </row>
    <row r="618" spans="1:26" ht="13" customHeight="1">
      <c r="A618" s="42" t="s">
        <v>136</v>
      </c>
      <c r="B618" s="42" t="s">
        <v>661</v>
      </c>
      <c r="C618" s="42" t="s">
        <v>121</v>
      </c>
      <c r="D618" s="42" t="s">
        <v>664</v>
      </c>
      <c r="E618" s="42" t="s">
        <v>1068</v>
      </c>
      <c r="G618" s="42" t="s">
        <v>661</v>
      </c>
      <c r="J618" s="42" t="s">
        <v>1129</v>
      </c>
      <c r="K618" s="42" t="s">
        <v>1032</v>
      </c>
      <c r="L618" s="42" t="s">
        <v>1070</v>
      </c>
      <c r="M618" s="42" t="s">
        <v>1071</v>
      </c>
      <c r="N618" s="42" t="s">
        <v>1072</v>
      </c>
      <c r="O618" s="43">
        <v>0</v>
      </c>
      <c r="P618" s="44">
        <v>1</v>
      </c>
      <c r="Q618" s="44">
        <v>0</v>
      </c>
      <c r="R618" s="44">
        <v>1</v>
      </c>
      <c r="S618" s="45">
        <v>1.5367613308038602E-3</v>
      </c>
      <c r="T618" s="45">
        <v>0</v>
      </c>
      <c r="U618" s="45">
        <v>1.5367613308038602E-3</v>
      </c>
      <c r="V618" s="45">
        <v>1.3984528110315101E-3</v>
      </c>
      <c r="W618" s="45">
        <v>-1.6781433732378101E-4</v>
      </c>
      <c r="X618" s="45">
        <v>1.23063847370773E-3</v>
      </c>
      <c r="Y618" s="46">
        <f t="shared" si="18"/>
        <v>1.845957710561595E-4</v>
      </c>
      <c r="Z618" s="46">
        <f t="shared" si="19"/>
        <v>1.0460427026515705E-3</v>
      </c>
    </row>
    <row r="619" spans="1:26" ht="13" customHeight="1">
      <c r="A619" s="42" t="s">
        <v>136</v>
      </c>
      <c r="B619" s="42" t="s">
        <v>914</v>
      </c>
      <c r="C619" s="42" t="s">
        <v>210</v>
      </c>
      <c r="D619" s="42" t="s">
        <v>915</v>
      </c>
      <c r="E619" s="42" t="s">
        <v>1068</v>
      </c>
      <c r="G619" s="42" t="s">
        <v>914</v>
      </c>
      <c r="J619" s="42" t="s">
        <v>1129</v>
      </c>
      <c r="K619" s="42" t="s">
        <v>1035</v>
      </c>
      <c r="L619" s="42" t="s">
        <v>1070</v>
      </c>
      <c r="M619" s="42" t="s">
        <v>1071</v>
      </c>
      <c r="N619" s="42" t="s">
        <v>1072</v>
      </c>
      <c r="O619" s="43">
        <v>0</v>
      </c>
      <c r="P619" s="44">
        <v>1</v>
      </c>
      <c r="Q619" s="44">
        <v>0</v>
      </c>
      <c r="R619" s="44">
        <v>1</v>
      </c>
      <c r="S619" s="45">
        <v>8.1344132120468292E-5</v>
      </c>
      <c r="T619" s="45">
        <v>0</v>
      </c>
      <c r="U619" s="45">
        <v>8.1344132120468292E-5</v>
      </c>
      <c r="V619" s="45">
        <v>7.4023160229626096E-5</v>
      </c>
      <c r="W619" s="45">
        <v>-8.8827792275551403E-6</v>
      </c>
      <c r="X619" s="45">
        <v>6.5140381002071001E-5</v>
      </c>
      <c r="Y619" s="46">
        <f t="shared" si="18"/>
        <v>9.7710571503106495E-6</v>
      </c>
      <c r="Z619" s="46">
        <f t="shared" si="19"/>
        <v>5.5369323851760355E-5</v>
      </c>
    </row>
    <row r="620" spans="1:26" ht="13" customHeight="1">
      <c r="A620" s="42" t="s">
        <v>136</v>
      </c>
      <c r="B620" s="42" t="s">
        <v>1132</v>
      </c>
      <c r="C620" s="42" t="s">
        <v>210</v>
      </c>
      <c r="D620" s="42" t="s">
        <v>786</v>
      </c>
      <c r="E620" s="42" t="s">
        <v>1068</v>
      </c>
      <c r="G620" s="42" t="s">
        <v>1132</v>
      </c>
      <c r="J620" s="42" t="s">
        <v>1129</v>
      </c>
      <c r="K620" s="42" t="s">
        <v>1035</v>
      </c>
      <c r="L620" s="42" t="s">
        <v>1070</v>
      </c>
      <c r="M620" s="42" t="s">
        <v>1071</v>
      </c>
      <c r="N620" s="42" t="s">
        <v>1072</v>
      </c>
      <c r="O620" s="43">
        <v>0</v>
      </c>
      <c r="P620" s="44">
        <v>4</v>
      </c>
      <c r="Q620" s="44">
        <v>0</v>
      </c>
      <c r="R620" s="44">
        <v>4</v>
      </c>
      <c r="S620" s="45">
        <v>4.9994225698353108E-3</v>
      </c>
      <c r="T620" s="45">
        <v>0</v>
      </c>
      <c r="U620" s="45">
        <v>4.9994225698353108E-3</v>
      </c>
      <c r="V620" s="45">
        <v>4.5494745385501302E-3</v>
      </c>
      <c r="W620" s="45">
        <v>-5.4593694462601609E-4</v>
      </c>
      <c r="X620" s="45">
        <v>4.0035375939241205E-3</v>
      </c>
      <c r="Y620" s="46">
        <f t="shared" si="18"/>
        <v>6.0053063908861802E-4</v>
      </c>
      <c r="Z620" s="46">
        <f t="shared" si="19"/>
        <v>3.4030069548355024E-3</v>
      </c>
    </row>
    <row r="621" spans="1:26" ht="13" customHeight="1">
      <c r="A621" s="42" t="s">
        <v>136</v>
      </c>
      <c r="B621" s="42" t="s">
        <v>1016</v>
      </c>
      <c r="C621" s="42" t="s">
        <v>75</v>
      </c>
      <c r="D621" s="42" t="s">
        <v>44</v>
      </c>
      <c r="E621" s="42" t="s">
        <v>1068</v>
      </c>
      <c r="G621" s="42" t="s">
        <v>1016</v>
      </c>
      <c r="J621" s="42" t="s">
        <v>1129</v>
      </c>
      <c r="K621" s="42" t="s">
        <v>1032</v>
      </c>
      <c r="L621" s="42" t="s">
        <v>1070</v>
      </c>
      <c r="M621" s="42" t="s">
        <v>1071</v>
      </c>
      <c r="N621" s="42" t="s">
        <v>1072</v>
      </c>
      <c r="O621" s="43">
        <v>0</v>
      </c>
      <c r="P621" s="44">
        <v>3</v>
      </c>
      <c r="Q621" s="44">
        <v>0</v>
      </c>
      <c r="R621" s="44">
        <v>3</v>
      </c>
      <c r="S621" s="45">
        <v>3.4700353823687203E-4</v>
      </c>
      <c r="T621" s="45">
        <v>0</v>
      </c>
      <c r="U621" s="45">
        <v>3.4700353823687203E-4</v>
      </c>
      <c r="V621" s="45">
        <v>3.15773219795553E-4</v>
      </c>
      <c r="W621" s="45">
        <v>-3.7892786375466401E-5</v>
      </c>
      <c r="X621" s="45">
        <v>2.7788043342008703E-4</v>
      </c>
      <c r="Y621" s="46">
        <f t="shared" si="18"/>
        <v>4.1682065013013051E-5</v>
      </c>
      <c r="Z621" s="46">
        <f t="shared" si="19"/>
        <v>2.3619836840707396E-4</v>
      </c>
    </row>
    <row r="622" spans="1:26" ht="13" customHeight="1">
      <c r="A622" s="42" t="s">
        <v>136</v>
      </c>
      <c r="B622" s="42" t="s">
        <v>273</v>
      </c>
      <c r="C622" s="42" t="s">
        <v>61</v>
      </c>
      <c r="D622" s="42" t="s">
        <v>274</v>
      </c>
      <c r="E622" s="42" t="s">
        <v>1068</v>
      </c>
      <c r="G622" s="42" t="s">
        <v>273</v>
      </c>
      <c r="J622" s="42" t="s">
        <v>1129</v>
      </c>
      <c r="K622" s="42" t="s">
        <v>1033</v>
      </c>
      <c r="L622" s="42" t="s">
        <v>1070</v>
      </c>
      <c r="M622" s="42" t="s">
        <v>1071</v>
      </c>
      <c r="N622" s="42" t="s">
        <v>1072</v>
      </c>
      <c r="O622" s="43">
        <v>0</v>
      </c>
      <c r="P622" s="44">
        <v>1</v>
      </c>
      <c r="Q622" s="44">
        <v>0</v>
      </c>
      <c r="R622" s="44">
        <v>1</v>
      </c>
      <c r="S622" s="45">
        <v>1.9225783219002101E-3</v>
      </c>
      <c r="T622" s="45">
        <v>0</v>
      </c>
      <c r="U622" s="45">
        <v>1.9225783219002101E-3</v>
      </c>
      <c r="V622" s="45">
        <v>1.7495462729291901E-3</v>
      </c>
      <c r="W622" s="45">
        <v>-2.0994555275150202E-4</v>
      </c>
      <c r="X622" s="45">
        <v>1.5396007201776802E-3</v>
      </c>
      <c r="Y622" s="46">
        <f t="shared" si="18"/>
        <v>2.3094010802665203E-4</v>
      </c>
      <c r="Z622" s="46">
        <f t="shared" si="19"/>
        <v>1.3086606121510281E-3</v>
      </c>
    </row>
    <row r="623" spans="1:26" ht="13" customHeight="1">
      <c r="A623" s="42" t="s">
        <v>136</v>
      </c>
      <c r="B623" s="42" t="s">
        <v>139</v>
      </c>
      <c r="C623" s="42" t="s">
        <v>121</v>
      </c>
      <c r="D623" s="42" t="s">
        <v>140</v>
      </c>
      <c r="E623" s="42" t="s">
        <v>1068</v>
      </c>
      <c r="G623" s="42" t="s">
        <v>139</v>
      </c>
      <c r="J623" s="42" t="s">
        <v>1129</v>
      </c>
      <c r="K623" s="42" t="s">
        <v>1032</v>
      </c>
      <c r="L623" s="42" t="s">
        <v>1070</v>
      </c>
      <c r="M623" s="42" t="s">
        <v>1071</v>
      </c>
      <c r="N623" s="42" t="s">
        <v>1072</v>
      </c>
      <c r="O623" s="43">
        <v>0</v>
      </c>
      <c r="P623" s="44">
        <v>81</v>
      </c>
      <c r="Q623" s="44">
        <v>0</v>
      </c>
      <c r="R623" s="44">
        <v>81</v>
      </c>
      <c r="S623" s="45">
        <v>0.13502943203738402</v>
      </c>
      <c r="T623" s="45">
        <v>0</v>
      </c>
      <c r="U623" s="45">
        <v>0.13502943203738402</v>
      </c>
      <c r="V623" s="45">
        <v>0.12287678315401901</v>
      </c>
      <c r="W623" s="45">
        <v>-1.47452139784823E-2</v>
      </c>
      <c r="X623" s="45">
        <v>0.10813156917553701</v>
      </c>
      <c r="Y623" s="46">
        <f t="shared" si="18"/>
        <v>1.6219735376330553E-2</v>
      </c>
      <c r="Z623" s="46">
        <f t="shared" si="19"/>
        <v>9.1911833799206463E-2</v>
      </c>
    </row>
    <row r="624" spans="1:26" ht="13" customHeight="1">
      <c r="A624" s="42" t="s">
        <v>136</v>
      </c>
      <c r="B624" s="42" t="s">
        <v>926</v>
      </c>
      <c r="C624" s="42" t="s">
        <v>74</v>
      </c>
      <c r="D624" s="42" t="s">
        <v>1141</v>
      </c>
      <c r="E624" s="42" t="s">
        <v>1068</v>
      </c>
      <c r="G624" s="42" t="s">
        <v>926</v>
      </c>
      <c r="J624" s="42" t="s">
        <v>1129</v>
      </c>
      <c r="K624" s="42" t="s">
        <v>379</v>
      </c>
      <c r="L624" s="42" t="s">
        <v>1070</v>
      </c>
      <c r="M624" s="42" t="s">
        <v>1071</v>
      </c>
      <c r="N624" s="42" t="s">
        <v>1072</v>
      </c>
      <c r="O624" s="43">
        <v>0</v>
      </c>
      <c r="P624" s="44">
        <v>2</v>
      </c>
      <c r="Q624" s="44">
        <v>0</v>
      </c>
      <c r="R624" s="44">
        <v>2</v>
      </c>
      <c r="S624" s="45">
        <v>2.0866923315705E-3</v>
      </c>
      <c r="T624" s="45">
        <v>0</v>
      </c>
      <c r="U624" s="45">
        <v>2.0866923315705E-3</v>
      </c>
      <c r="V624" s="45">
        <v>1.89889002172915E-3</v>
      </c>
      <c r="W624" s="45">
        <v>-2.27866802607498E-4</v>
      </c>
      <c r="X624" s="45">
        <v>1.6710232191216501E-3</v>
      </c>
      <c r="Y624" s="46">
        <f t="shared" si="18"/>
        <v>2.5065348286824749E-4</v>
      </c>
      <c r="Z624" s="46">
        <f t="shared" si="19"/>
        <v>1.4203697362534025E-3</v>
      </c>
    </row>
    <row r="625" spans="1:26" ht="13" customHeight="1">
      <c r="A625" s="42" t="s">
        <v>136</v>
      </c>
      <c r="B625" s="42" t="s">
        <v>398</v>
      </c>
      <c r="C625" s="42" t="s">
        <v>61</v>
      </c>
      <c r="D625" s="42" t="s">
        <v>399</v>
      </c>
      <c r="E625" s="42" t="s">
        <v>1068</v>
      </c>
      <c r="G625" s="42" t="s">
        <v>398</v>
      </c>
      <c r="J625" s="42" t="s">
        <v>1129</v>
      </c>
      <c r="K625" s="42" t="s">
        <v>1035</v>
      </c>
      <c r="L625" s="42" t="s">
        <v>1070</v>
      </c>
      <c r="M625" s="42" t="s">
        <v>1071</v>
      </c>
      <c r="N625" s="42" t="s">
        <v>1072</v>
      </c>
      <c r="O625" s="43">
        <v>0</v>
      </c>
      <c r="P625" s="44">
        <v>6</v>
      </c>
      <c r="Q625" s="44">
        <v>0</v>
      </c>
      <c r="R625" s="44">
        <v>6</v>
      </c>
      <c r="S625" s="45">
        <v>4.8806479272281005E-4</v>
      </c>
      <c r="T625" s="45">
        <v>0</v>
      </c>
      <c r="U625" s="45">
        <v>4.8806479272281005E-4</v>
      </c>
      <c r="V625" s="45">
        <v>4.4413896137775703E-4</v>
      </c>
      <c r="W625" s="45">
        <v>-5.3296675365330798E-5</v>
      </c>
      <c r="X625" s="45">
        <v>3.9084228601242601E-4</v>
      </c>
      <c r="Y625" s="46">
        <f t="shared" si="18"/>
        <v>5.8626342901863897E-5</v>
      </c>
      <c r="Z625" s="46">
        <f t="shared" si="19"/>
        <v>3.322159431105621E-4</v>
      </c>
    </row>
    <row r="626" spans="1:26" ht="13" customHeight="1">
      <c r="A626" s="42" t="s">
        <v>136</v>
      </c>
      <c r="B626" s="42" t="s">
        <v>1016</v>
      </c>
      <c r="C626" s="42" t="s">
        <v>75</v>
      </c>
      <c r="D626" s="42" t="s">
        <v>44</v>
      </c>
      <c r="E626" s="42" t="s">
        <v>1068</v>
      </c>
      <c r="G626" s="42" t="s">
        <v>1016</v>
      </c>
      <c r="J626" s="42" t="s">
        <v>1129</v>
      </c>
      <c r="K626" s="42" t="s">
        <v>1032</v>
      </c>
      <c r="L626" s="42" t="s">
        <v>1070</v>
      </c>
      <c r="M626" s="42" t="s">
        <v>1071</v>
      </c>
      <c r="N626" s="42" t="s">
        <v>1072</v>
      </c>
      <c r="O626" s="43">
        <v>0</v>
      </c>
      <c r="P626" s="44">
        <v>4</v>
      </c>
      <c r="Q626" s="44">
        <v>0</v>
      </c>
      <c r="R626" s="44">
        <v>4</v>
      </c>
      <c r="S626" s="45">
        <v>6.6681201006115604E-3</v>
      </c>
      <c r="T626" s="45">
        <v>0</v>
      </c>
      <c r="U626" s="45">
        <v>6.6681201006115604E-3</v>
      </c>
      <c r="V626" s="45">
        <v>6.0679892915565204E-3</v>
      </c>
      <c r="W626" s="45">
        <v>-7.2815871498678204E-4</v>
      </c>
      <c r="X626" s="45">
        <v>5.3398305765697401E-3</v>
      </c>
      <c r="Y626" s="46">
        <f t="shared" si="18"/>
        <v>8.0097458648546098E-4</v>
      </c>
      <c r="Z626" s="46">
        <f t="shared" si="19"/>
        <v>4.5388559900842789E-3</v>
      </c>
    </row>
    <row r="627" spans="1:26" ht="13" customHeight="1">
      <c r="A627" s="42" t="s">
        <v>136</v>
      </c>
      <c r="B627" s="42" t="s">
        <v>463</v>
      </c>
      <c r="C627" s="42" t="s">
        <v>61</v>
      </c>
      <c r="D627" s="42" t="s">
        <v>1125</v>
      </c>
      <c r="E627" s="42" t="s">
        <v>1068</v>
      </c>
      <c r="G627" s="42" t="s">
        <v>463</v>
      </c>
      <c r="J627" s="42" t="s">
        <v>1129</v>
      </c>
      <c r="K627" s="42" t="s">
        <v>379</v>
      </c>
      <c r="L627" s="42" t="s">
        <v>1070</v>
      </c>
      <c r="M627" s="42" t="s">
        <v>1071</v>
      </c>
      <c r="N627" s="42" t="s">
        <v>1072</v>
      </c>
      <c r="O627" s="43">
        <v>0</v>
      </c>
      <c r="P627" s="44">
        <v>1</v>
      </c>
      <c r="Q627" s="44">
        <v>0</v>
      </c>
      <c r="R627" s="44">
        <v>1</v>
      </c>
      <c r="S627" s="45">
        <v>1.0359576582455E-4</v>
      </c>
      <c r="T627" s="45">
        <v>0</v>
      </c>
      <c r="U627" s="45">
        <v>1.0359576582455E-4</v>
      </c>
      <c r="V627" s="45">
        <v>9.4272146900340302E-5</v>
      </c>
      <c r="W627" s="45">
        <v>-1.13126576280408E-5</v>
      </c>
      <c r="X627" s="45">
        <v>8.2959489272299504E-5</v>
      </c>
      <c r="Y627" s="46">
        <f t="shared" si="18"/>
        <v>1.2443923390844925E-5</v>
      </c>
      <c r="Z627" s="46">
        <f t="shared" si="19"/>
        <v>7.0515565881454581E-5</v>
      </c>
    </row>
    <row r="628" spans="1:26" ht="13" customHeight="1">
      <c r="A628" s="42" t="s">
        <v>136</v>
      </c>
      <c r="B628" s="42" t="s">
        <v>1156</v>
      </c>
      <c r="C628" s="42" t="s">
        <v>121</v>
      </c>
      <c r="D628" s="42" t="s">
        <v>531</v>
      </c>
      <c r="E628" s="42" t="s">
        <v>1068</v>
      </c>
      <c r="G628" s="42" t="s">
        <v>1156</v>
      </c>
      <c r="J628" s="42" t="s">
        <v>1129</v>
      </c>
      <c r="K628" s="42" t="s">
        <v>1033</v>
      </c>
      <c r="L628" s="42" t="s">
        <v>1070</v>
      </c>
      <c r="M628" s="42" t="s">
        <v>1071</v>
      </c>
      <c r="N628" s="42" t="s">
        <v>1072</v>
      </c>
      <c r="O628" s="43">
        <v>0</v>
      </c>
      <c r="P628" s="44">
        <v>1</v>
      </c>
      <c r="Q628" s="44">
        <v>0</v>
      </c>
      <c r="R628" s="44">
        <v>1</v>
      </c>
      <c r="S628" s="45">
        <v>5.10815098378831E-3</v>
      </c>
      <c r="T628" s="45">
        <v>0</v>
      </c>
      <c r="U628" s="45">
        <v>5.10815098378831E-3</v>
      </c>
      <c r="V628" s="45">
        <v>4.6484173952473602E-3</v>
      </c>
      <c r="W628" s="45">
        <v>-5.5781008742968399E-4</v>
      </c>
      <c r="X628" s="45">
        <v>4.0906073078176806E-3</v>
      </c>
      <c r="Y628" s="46">
        <f t="shared" si="18"/>
        <v>6.1359109617265212E-4</v>
      </c>
      <c r="Z628" s="46">
        <f t="shared" si="19"/>
        <v>3.4770162116450286E-3</v>
      </c>
    </row>
    <row r="629" spans="1:26" ht="13" customHeight="1">
      <c r="A629" s="42" t="s">
        <v>136</v>
      </c>
      <c r="B629" s="42" t="s">
        <v>125</v>
      </c>
      <c r="C629" s="42" t="s">
        <v>121</v>
      </c>
      <c r="D629" s="42" t="s">
        <v>126</v>
      </c>
      <c r="E629" s="42" t="s">
        <v>1068</v>
      </c>
      <c r="G629" s="42" t="s">
        <v>125</v>
      </c>
      <c r="J629" s="42" t="s">
        <v>1129</v>
      </c>
      <c r="K629" s="42" t="s">
        <v>1033</v>
      </c>
      <c r="L629" s="42" t="s">
        <v>1070</v>
      </c>
      <c r="M629" s="42" t="s">
        <v>1071</v>
      </c>
      <c r="N629" s="42" t="s">
        <v>1072</v>
      </c>
      <c r="O629" s="43">
        <v>0</v>
      </c>
      <c r="P629" s="44">
        <v>13</v>
      </c>
      <c r="Q629" s="44">
        <v>0</v>
      </c>
      <c r="R629" s="44">
        <v>13</v>
      </c>
      <c r="S629" s="45">
        <v>7.1828907319196409E-4</v>
      </c>
      <c r="T629" s="45">
        <v>0</v>
      </c>
      <c r="U629" s="45">
        <v>7.1828907319196409E-4</v>
      </c>
      <c r="V629" s="45">
        <v>6.5364305660468706E-4</v>
      </c>
      <c r="W629" s="45">
        <v>-7.8437166792562503E-5</v>
      </c>
      <c r="X629" s="45">
        <v>5.7520588981212499E-4</v>
      </c>
      <c r="Y629" s="46">
        <f t="shared" si="18"/>
        <v>8.628088347181874E-5</v>
      </c>
      <c r="Z629" s="46">
        <f t="shared" si="19"/>
        <v>4.8892500634030629E-4</v>
      </c>
    </row>
    <row r="630" spans="1:26" ht="13" customHeight="1">
      <c r="A630" s="42" t="s">
        <v>136</v>
      </c>
      <c r="B630" s="42" t="s">
        <v>1135</v>
      </c>
      <c r="C630" s="42" t="s">
        <v>210</v>
      </c>
      <c r="D630" s="42" t="s">
        <v>1136</v>
      </c>
      <c r="E630" s="42" t="s">
        <v>1068</v>
      </c>
      <c r="G630" s="42" t="s">
        <v>1135</v>
      </c>
      <c r="J630" s="42" t="s">
        <v>1129</v>
      </c>
      <c r="K630" s="42" t="s">
        <v>1032</v>
      </c>
      <c r="L630" s="42" t="s">
        <v>1070</v>
      </c>
      <c r="M630" s="42" t="s">
        <v>1071</v>
      </c>
      <c r="N630" s="42" t="s">
        <v>1072</v>
      </c>
      <c r="O630" s="43">
        <v>0</v>
      </c>
      <c r="P630" s="44">
        <v>1</v>
      </c>
      <c r="Q630" s="44">
        <v>0</v>
      </c>
      <c r="R630" s="44">
        <v>1</v>
      </c>
      <c r="S630" s="45">
        <v>1.6670300251528901E-3</v>
      </c>
      <c r="T630" s="45">
        <v>0</v>
      </c>
      <c r="U630" s="45">
        <v>1.6670300251528901E-3</v>
      </c>
      <c r="V630" s="45">
        <v>1.5169973228891301E-3</v>
      </c>
      <c r="W630" s="45">
        <v>-1.8203967874669602E-4</v>
      </c>
      <c r="X630" s="45">
        <v>1.33495764414243E-3</v>
      </c>
      <c r="Y630" s="46">
        <f t="shared" si="18"/>
        <v>2.0024364662136451E-4</v>
      </c>
      <c r="Z630" s="46">
        <f t="shared" si="19"/>
        <v>1.1347139975210656E-3</v>
      </c>
    </row>
    <row r="631" spans="1:26" ht="13" customHeight="1">
      <c r="A631" s="42" t="s">
        <v>136</v>
      </c>
      <c r="B631" s="42" t="s">
        <v>150</v>
      </c>
      <c r="C631" s="42" t="s">
        <v>63</v>
      </c>
      <c r="D631" s="42" t="s">
        <v>151</v>
      </c>
      <c r="E631" s="42" t="s">
        <v>1068</v>
      </c>
      <c r="G631" s="42" t="s">
        <v>150</v>
      </c>
      <c r="J631" s="42" t="s">
        <v>1129</v>
      </c>
      <c r="K631" s="42" t="s">
        <v>1032</v>
      </c>
      <c r="L631" s="42" t="s">
        <v>1070</v>
      </c>
      <c r="M631" s="42" t="s">
        <v>1071</v>
      </c>
      <c r="N631" s="42" t="s">
        <v>1072</v>
      </c>
      <c r="O631" s="43">
        <v>0</v>
      </c>
      <c r="P631" s="44">
        <v>1</v>
      </c>
      <c r="Q631" s="44">
        <v>0</v>
      </c>
      <c r="R631" s="44">
        <v>1</v>
      </c>
      <c r="S631" s="45">
        <v>1.4464068803953102E-3</v>
      </c>
      <c r="T631" s="45">
        <v>0</v>
      </c>
      <c r="U631" s="45">
        <v>1.4464068803953102E-3</v>
      </c>
      <c r="V631" s="45">
        <v>1.3162302611597302E-3</v>
      </c>
      <c r="W631" s="45">
        <v>-1.5794763133916801E-4</v>
      </c>
      <c r="X631" s="45">
        <v>1.1582826298205601E-3</v>
      </c>
      <c r="Y631" s="46">
        <f t="shared" si="18"/>
        <v>1.73742394473084E-4</v>
      </c>
      <c r="Z631" s="46">
        <f t="shared" si="19"/>
        <v>9.8454023534747621E-4</v>
      </c>
    </row>
    <row r="632" spans="1:26" ht="13" customHeight="1">
      <c r="A632" s="42" t="s">
        <v>136</v>
      </c>
      <c r="B632" s="42" t="s">
        <v>930</v>
      </c>
      <c r="C632" s="42" t="s">
        <v>65</v>
      </c>
      <c r="D632" s="42" t="s">
        <v>56</v>
      </c>
      <c r="E632" s="42" t="s">
        <v>1068</v>
      </c>
      <c r="G632" s="42" t="s">
        <v>930</v>
      </c>
      <c r="J632" s="42" t="s">
        <v>1129</v>
      </c>
      <c r="K632" s="42" t="s">
        <v>1036</v>
      </c>
      <c r="L632" s="42" t="s">
        <v>1070</v>
      </c>
      <c r="M632" s="42" t="s">
        <v>1071</v>
      </c>
      <c r="N632" s="42" t="s">
        <v>1072</v>
      </c>
      <c r="O632" s="43">
        <v>0</v>
      </c>
      <c r="P632" s="44">
        <v>1</v>
      </c>
      <c r="Q632" s="44">
        <v>0</v>
      </c>
      <c r="R632" s="44">
        <v>1</v>
      </c>
      <c r="S632" s="45">
        <v>1.5632835816349101E-3</v>
      </c>
      <c r="T632" s="45">
        <v>0</v>
      </c>
      <c r="U632" s="45">
        <v>1.5632835816349101E-3</v>
      </c>
      <c r="V632" s="45">
        <v>1.42258805928777E-3</v>
      </c>
      <c r="W632" s="45">
        <v>-1.7071056711453301E-4</v>
      </c>
      <c r="X632" s="45">
        <v>1.2518774921732401E-3</v>
      </c>
      <c r="Y632" s="46">
        <f t="shared" si="18"/>
        <v>1.87781623825986E-4</v>
      </c>
      <c r="Z632" s="46">
        <f t="shared" si="19"/>
        <v>1.0640958683472541E-3</v>
      </c>
    </row>
    <row r="633" spans="1:26" ht="13" customHeight="1">
      <c r="A633" s="42" t="s">
        <v>136</v>
      </c>
      <c r="B633" s="42" t="s">
        <v>167</v>
      </c>
      <c r="C633" s="42" t="s">
        <v>77</v>
      </c>
      <c r="D633" s="42" t="s">
        <v>45</v>
      </c>
      <c r="E633" s="42" t="s">
        <v>1068</v>
      </c>
      <c r="G633" s="42" t="s">
        <v>167</v>
      </c>
      <c r="J633" s="42" t="s">
        <v>1129</v>
      </c>
      <c r="K633" s="42" t="s">
        <v>1033</v>
      </c>
      <c r="L633" s="42" t="s">
        <v>1070</v>
      </c>
      <c r="M633" s="42" t="s">
        <v>1071</v>
      </c>
      <c r="N633" s="42" t="s">
        <v>1072</v>
      </c>
      <c r="O633" s="43">
        <v>0</v>
      </c>
      <c r="P633" s="44">
        <v>1</v>
      </c>
      <c r="Q633" s="44">
        <v>0</v>
      </c>
      <c r="R633" s="44">
        <v>1</v>
      </c>
      <c r="S633" s="45">
        <v>2.9550324357054303E-3</v>
      </c>
      <c r="T633" s="45">
        <v>0</v>
      </c>
      <c r="U633" s="45">
        <v>2.9550324357054303E-3</v>
      </c>
      <c r="V633" s="45">
        <v>2.6890795164919404E-3</v>
      </c>
      <c r="W633" s="45">
        <v>-3.2268954197903205E-4</v>
      </c>
      <c r="X633" s="45">
        <v>2.3663899745129001E-3</v>
      </c>
      <c r="Y633" s="46">
        <f t="shared" si="18"/>
        <v>3.5495849617693499E-4</v>
      </c>
      <c r="Z633" s="46">
        <f t="shared" si="19"/>
        <v>2.0114314783359652E-3</v>
      </c>
    </row>
    <row r="634" spans="1:26" ht="13" customHeight="1">
      <c r="A634" s="42" t="s">
        <v>136</v>
      </c>
      <c r="B634" s="42" t="s">
        <v>958</v>
      </c>
      <c r="C634" s="42" t="s">
        <v>68</v>
      </c>
      <c r="D634" s="42" t="s">
        <v>1165</v>
      </c>
      <c r="E634" s="42" t="s">
        <v>1068</v>
      </c>
      <c r="F634" s="42" t="s">
        <v>1087</v>
      </c>
      <c r="G634" s="42" t="s">
        <v>958</v>
      </c>
      <c r="J634" s="42" t="s">
        <v>1129</v>
      </c>
      <c r="K634" s="42" t="s">
        <v>1114</v>
      </c>
      <c r="L634" s="42" t="s">
        <v>1070</v>
      </c>
      <c r="M634" s="42" t="s">
        <v>1071</v>
      </c>
      <c r="N634" s="42" t="s">
        <v>1072</v>
      </c>
      <c r="O634" s="43">
        <v>0</v>
      </c>
      <c r="P634" s="44">
        <v>2</v>
      </c>
      <c r="Q634" s="44">
        <v>0</v>
      </c>
      <c r="R634" s="44">
        <v>2</v>
      </c>
      <c r="S634" s="45">
        <v>6.9489320735976606E-3</v>
      </c>
      <c r="T634" s="45">
        <v>0</v>
      </c>
      <c r="U634" s="45">
        <v>6.9489320735976606E-3</v>
      </c>
      <c r="V634" s="45">
        <v>6.3235281869738705E-3</v>
      </c>
      <c r="W634" s="45">
        <v>-7.588233824368651E-4</v>
      </c>
      <c r="X634" s="45">
        <v>5.5647048045370101E-3</v>
      </c>
      <c r="Y634" s="46">
        <f t="shared" si="18"/>
        <v>8.3470572068055152E-4</v>
      </c>
      <c r="Z634" s="46">
        <f t="shared" si="19"/>
        <v>4.7299990838564586E-3</v>
      </c>
    </row>
    <row r="635" spans="1:26" ht="13" customHeight="1">
      <c r="A635" s="42" t="s">
        <v>136</v>
      </c>
      <c r="B635" s="42" t="s">
        <v>1166</v>
      </c>
      <c r="C635" s="42" t="s">
        <v>69</v>
      </c>
      <c r="D635" s="42" t="s">
        <v>1167</v>
      </c>
      <c r="E635" s="42" t="s">
        <v>1068</v>
      </c>
      <c r="G635" s="42" t="s">
        <v>1166</v>
      </c>
      <c r="J635" s="42" t="s">
        <v>1129</v>
      </c>
      <c r="K635" s="42" t="s">
        <v>1032</v>
      </c>
      <c r="L635" s="42" t="s">
        <v>1070</v>
      </c>
      <c r="M635" s="42" t="s">
        <v>1071</v>
      </c>
      <c r="N635" s="42" t="s">
        <v>1072</v>
      </c>
      <c r="O635" s="43">
        <v>0</v>
      </c>
      <c r="P635" s="44">
        <v>1</v>
      </c>
      <c r="Q635" s="44">
        <v>0</v>
      </c>
      <c r="R635" s="44">
        <v>1</v>
      </c>
      <c r="S635" s="45">
        <v>1.1566784607895701E-4</v>
      </c>
      <c r="T635" s="45">
        <v>0</v>
      </c>
      <c r="U635" s="45">
        <v>1.1566784607895701E-4</v>
      </c>
      <c r="V635" s="45">
        <v>1.0525773993185101E-4</v>
      </c>
      <c r="W635" s="45">
        <v>-1.2630928791822099E-5</v>
      </c>
      <c r="X635" s="45">
        <v>9.2626811140029009E-5</v>
      </c>
      <c r="Y635" s="46">
        <f t="shared" si="18"/>
        <v>1.3894021671004351E-5</v>
      </c>
      <c r="Z635" s="46">
        <f t="shared" si="19"/>
        <v>7.8732789469024663E-5</v>
      </c>
    </row>
    <row r="636" spans="1:26" ht="13" customHeight="1">
      <c r="A636" s="42" t="s">
        <v>136</v>
      </c>
      <c r="B636" s="42" t="s">
        <v>196</v>
      </c>
      <c r="C636" s="42" t="s">
        <v>121</v>
      </c>
      <c r="D636" s="42" t="s">
        <v>231</v>
      </c>
      <c r="E636" s="42" t="s">
        <v>1068</v>
      </c>
      <c r="G636" s="42" t="s">
        <v>196</v>
      </c>
      <c r="J636" s="42" t="s">
        <v>1129</v>
      </c>
      <c r="K636" s="42" t="s">
        <v>1032</v>
      </c>
      <c r="L636" s="42" t="s">
        <v>1070</v>
      </c>
      <c r="M636" s="42" t="s">
        <v>1071</v>
      </c>
      <c r="N636" s="42" t="s">
        <v>1072</v>
      </c>
      <c r="O636" s="43">
        <v>0</v>
      </c>
      <c r="P636" s="44">
        <v>8</v>
      </c>
      <c r="Q636" s="44">
        <v>0</v>
      </c>
      <c r="R636" s="44">
        <v>8</v>
      </c>
      <c r="S636" s="45">
        <v>9.2534276863165811E-4</v>
      </c>
      <c r="T636" s="45">
        <v>0</v>
      </c>
      <c r="U636" s="45">
        <v>9.2534276863165811E-4</v>
      </c>
      <c r="V636" s="45">
        <v>8.4206191945480902E-4</v>
      </c>
      <c r="W636" s="45">
        <v>-1.0104743033457701E-4</v>
      </c>
      <c r="X636" s="45">
        <v>7.4101448912023207E-4</v>
      </c>
      <c r="Y636" s="46">
        <f t="shared" si="18"/>
        <v>1.1115217336803481E-4</v>
      </c>
      <c r="Z636" s="46">
        <f t="shared" si="19"/>
        <v>6.2986231575219731E-4</v>
      </c>
    </row>
    <row r="637" spans="1:26" ht="13" customHeight="1">
      <c r="A637" s="42" t="s">
        <v>136</v>
      </c>
      <c r="B637" s="42" t="s">
        <v>749</v>
      </c>
      <c r="C637" s="42" t="s">
        <v>61</v>
      </c>
      <c r="D637" s="42" t="s">
        <v>1160</v>
      </c>
      <c r="E637" s="42" t="s">
        <v>1068</v>
      </c>
      <c r="G637" s="42" t="s">
        <v>749</v>
      </c>
      <c r="J637" s="42" t="s">
        <v>1129</v>
      </c>
      <c r="K637" s="42" t="s">
        <v>379</v>
      </c>
      <c r="L637" s="42" t="s">
        <v>1070</v>
      </c>
      <c r="M637" s="42" t="s">
        <v>1071</v>
      </c>
      <c r="N637" s="42" t="s">
        <v>1072</v>
      </c>
      <c r="O637" s="43">
        <v>0</v>
      </c>
      <c r="P637" s="44">
        <v>3</v>
      </c>
      <c r="Q637" s="44">
        <v>0</v>
      </c>
      <c r="R637" s="44">
        <v>3</v>
      </c>
      <c r="S637" s="45">
        <v>7.6585556507127502E-3</v>
      </c>
      <c r="T637" s="45">
        <v>0</v>
      </c>
      <c r="U637" s="45">
        <v>7.6585556507127502E-3</v>
      </c>
      <c r="V637" s="45">
        <v>6.9692856421486107E-3</v>
      </c>
      <c r="W637" s="45">
        <v>-8.3631427705783306E-4</v>
      </c>
      <c r="X637" s="45">
        <v>6.1329713650907702E-3</v>
      </c>
      <c r="Y637" s="46">
        <f t="shared" si="18"/>
        <v>9.1994570476361544E-4</v>
      </c>
      <c r="Z637" s="46">
        <f t="shared" si="19"/>
        <v>5.2130256603271545E-3</v>
      </c>
    </row>
    <row r="638" spans="1:26" ht="13" customHeight="1">
      <c r="A638" s="42" t="s">
        <v>136</v>
      </c>
      <c r="B638" s="42" t="s">
        <v>1161</v>
      </c>
      <c r="C638" s="42" t="s">
        <v>121</v>
      </c>
      <c r="D638" s="42" t="s">
        <v>529</v>
      </c>
      <c r="E638" s="42" t="s">
        <v>1068</v>
      </c>
      <c r="G638" s="42" t="s">
        <v>1161</v>
      </c>
      <c r="J638" s="42" t="s">
        <v>1129</v>
      </c>
      <c r="K638" s="42" t="s">
        <v>1114</v>
      </c>
      <c r="L638" s="42" t="s">
        <v>1070</v>
      </c>
      <c r="M638" s="42" t="s">
        <v>1071</v>
      </c>
      <c r="N638" s="42" t="s">
        <v>1072</v>
      </c>
      <c r="O638" s="43">
        <v>0</v>
      </c>
      <c r="P638" s="44">
        <v>1</v>
      </c>
      <c r="Q638" s="44">
        <v>0</v>
      </c>
      <c r="R638" s="44">
        <v>1</v>
      </c>
      <c r="S638" s="45">
        <v>6.0313686797769002E-3</v>
      </c>
      <c r="T638" s="45">
        <v>0</v>
      </c>
      <c r="U638" s="45">
        <v>6.0313686797769002E-3</v>
      </c>
      <c r="V638" s="45">
        <v>5.4885454985969806E-3</v>
      </c>
      <c r="W638" s="45">
        <v>-6.5862545983163808E-4</v>
      </c>
      <c r="X638" s="45">
        <v>4.8299200387653405E-3</v>
      </c>
      <c r="Y638" s="46">
        <f t="shared" si="18"/>
        <v>7.2448800581480103E-4</v>
      </c>
      <c r="Z638" s="46">
        <f t="shared" si="19"/>
        <v>4.105432032950539E-3</v>
      </c>
    </row>
    <row r="639" spans="1:26" ht="13" customHeight="1">
      <c r="A639" s="42" t="s">
        <v>136</v>
      </c>
      <c r="B639" s="42" t="s">
        <v>958</v>
      </c>
      <c r="C639" s="42" t="s">
        <v>68</v>
      </c>
      <c r="D639" s="42" t="s">
        <v>1165</v>
      </c>
      <c r="E639" s="42" t="s">
        <v>1068</v>
      </c>
      <c r="F639" s="42" t="s">
        <v>1087</v>
      </c>
      <c r="G639" s="42" t="s">
        <v>958</v>
      </c>
      <c r="J639" s="42" t="s">
        <v>1129</v>
      </c>
      <c r="K639" s="42" t="s">
        <v>1032</v>
      </c>
      <c r="L639" s="42" t="s">
        <v>1070</v>
      </c>
      <c r="M639" s="42" t="s">
        <v>1071</v>
      </c>
      <c r="N639" s="42" t="s">
        <v>1072</v>
      </c>
      <c r="O639" s="43">
        <v>0</v>
      </c>
      <c r="P639" s="44">
        <v>4</v>
      </c>
      <c r="Q639" s="44">
        <v>0</v>
      </c>
      <c r="R639" s="44">
        <v>4</v>
      </c>
      <c r="S639" s="45">
        <v>1.32670463052096E-2</v>
      </c>
      <c r="T639" s="45">
        <v>0</v>
      </c>
      <c r="U639" s="45">
        <v>1.32670463052096E-2</v>
      </c>
      <c r="V639" s="45">
        <v>1.20730121377407E-2</v>
      </c>
      <c r="W639" s="45">
        <v>-1.44876145652888E-3</v>
      </c>
      <c r="X639" s="45">
        <v>1.0624250681211801E-2</v>
      </c>
      <c r="Y639" s="46">
        <f t="shared" si="18"/>
        <v>1.5936376021817701E-3</v>
      </c>
      <c r="Z639" s="46">
        <f t="shared" si="19"/>
        <v>9.0306130790300306E-3</v>
      </c>
    </row>
    <row r="640" spans="1:26" ht="13" customHeight="1">
      <c r="A640" s="42" t="s">
        <v>136</v>
      </c>
      <c r="B640" s="42" t="s">
        <v>860</v>
      </c>
      <c r="C640" s="42" t="s">
        <v>63</v>
      </c>
      <c r="D640" s="42" t="s">
        <v>861</v>
      </c>
      <c r="E640" s="42" t="s">
        <v>1068</v>
      </c>
      <c r="G640" s="42" t="s">
        <v>860</v>
      </c>
      <c r="J640" s="42" t="s">
        <v>1129</v>
      </c>
      <c r="K640" s="42" t="s">
        <v>1035</v>
      </c>
      <c r="L640" s="42" t="s">
        <v>1070</v>
      </c>
      <c r="M640" s="42" t="s">
        <v>1071</v>
      </c>
      <c r="N640" s="42" t="s">
        <v>1072</v>
      </c>
      <c r="O640" s="43">
        <v>0</v>
      </c>
      <c r="P640" s="44">
        <v>1</v>
      </c>
      <c r="Q640" s="44">
        <v>0</v>
      </c>
      <c r="R640" s="44">
        <v>1</v>
      </c>
      <c r="S640" s="45">
        <v>1.2438763606426001E-3</v>
      </c>
      <c r="T640" s="45">
        <v>0</v>
      </c>
      <c r="U640" s="45">
        <v>1.2438763606426001E-3</v>
      </c>
      <c r="V640" s="45">
        <v>1.13192748818477E-3</v>
      </c>
      <c r="W640" s="45">
        <v>-1.35831298582172E-4</v>
      </c>
      <c r="X640" s="45">
        <v>9.9609618960259418E-4</v>
      </c>
      <c r="Y640" s="46">
        <f t="shared" si="18"/>
        <v>1.4941442844038913E-4</v>
      </c>
      <c r="Z640" s="46">
        <f t="shared" si="19"/>
        <v>8.4668176116220505E-4</v>
      </c>
    </row>
    <row r="641" spans="1:26" ht="13" customHeight="1">
      <c r="A641" s="42" t="s">
        <v>136</v>
      </c>
      <c r="B641" s="42" t="s">
        <v>335</v>
      </c>
      <c r="C641" s="42" t="s">
        <v>121</v>
      </c>
      <c r="D641" s="42" t="s">
        <v>336</v>
      </c>
      <c r="E641" s="42" t="s">
        <v>1068</v>
      </c>
      <c r="G641" s="42" t="s">
        <v>335</v>
      </c>
      <c r="J641" s="42" t="s">
        <v>1129</v>
      </c>
      <c r="K641" s="42" t="s">
        <v>1035</v>
      </c>
      <c r="L641" s="42" t="s">
        <v>1070</v>
      </c>
      <c r="M641" s="42" t="s">
        <v>1071</v>
      </c>
      <c r="N641" s="42" t="s">
        <v>1072</v>
      </c>
      <c r="O641" s="43">
        <v>0</v>
      </c>
      <c r="P641" s="44">
        <v>1</v>
      </c>
      <c r="Q641" s="44">
        <v>0</v>
      </c>
      <c r="R641" s="44">
        <v>1</v>
      </c>
      <c r="S641" s="45">
        <v>1.0533500276819301E-3</v>
      </c>
      <c r="T641" s="45">
        <v>0</v>
      </c>
      <c r="U641" s="45">
        <v>1.0533500276819301E-3</v>
      </c>
      <c r="V641" s="45">
        <v>9.5854852519055211E-4</v>
      </c>
      <c r="W641" s="45">
        <v>-1.1502582302286601E-4</v>
      </c>
      <c r="X641" s="45">
        <v>8.4352270216768606E-4</v>
      </c>
      <c r="Y641" s="46">
        <f t="shared" si="18"/>
        <v>1.2652840532515291E-4</v>
      </c>
      <c r="Z641" s="46">
        <f t="shared" si="19"/>
        <v>7.1699429684253318E-4</v>
      </c>
    </row>
    <row r="642" spans="1:26" ht="13" customHeight="1">
      <c r="A642" s="42" t="s">
        <v>136</v>
      </c>
      <c r="B642" s="42" t="s">
        <v>546</v>
      </c>
      <c r="C642" s="42" t="s">
        <v>61</v>
      </c>
      <c r="D642" s="42" t="s">
        <v>547</v>
      </c>
      <c r="E642" s="42" t="s">
        <v>1068</v>
      </c>
      <c r="G642" s="42" t="s">
        <v>546</v>
      </c>
      <c r="J642" s="42" t="s">
        <v>1129</v>
      </c>
      <c r="K642" s="42" t="s">
        <v>379</v>
      </c>
      <c r="L642" s="42" t="s">
        <v>1070</v>
      </c>
      <c r="M642" s="42" t="s">
        <v>1071</v>
      </c>
      <c r="N642" s="42" t="s">
        <v>1072</v>
      </c>
      <c r="O642" s="43">
        <v>0</v>
      </c>
      <c r="P642" s="44">
        <v>3</v>
      </c>
      <c r="Q642" s="44">
        <v>0</v>
      </c>
      <c r="R642" s="44">
        <v>3</v>
      </c>
      <c r="S642" s="45">
        <v>3.1078729747364904E-4</v>
      </c>
      <c r="T642" s="45">
        <v>0</v>
      </c>
      <c r="U642" s="45">
        <v>3.1078729747364904E-4</v>
      </c>
      <c r="V642" s="45">
        <v>2.82816440701021E-4</v>
      </c>
      <c r="W642" s="45">
        <v>-3.3937972884122497E-5</v>
      </c>
      <c r="X642" s="45">
        <v>2.4887846781689802E-4</v>
      </c>
      <c r="Y642" s="46">
        <f t="shared" ref="Y642:Y705" si="20">X642*0.15</f>
        <v>3.7331770172534701E-5</v>
      </c>
      <c r="Z642" s="46">
        <f t="shared" ref="Z642:Z705" si="21">X642-Y642</f>
        <v>2.1154669764436332E-4</v>
      </c>
    </row>
    <row r="643" spans="1:26" ht="13" customHeight="1">
      <c r="A643" s="42" t="s">
        <v>136</v>
      </c>
      <c r="B643" s="42" t="s">
        <v>1168</v>
      </c>
      <c r="C643" s="42" t="s">
        <v>121</v>
      </c>
      <c r="D643" s="42" t="s">
        <v>525</v>
      </c>
      <c r="E643" s="42" t="s">
        <v>1068</v>
      </c>
      <c r="G643" s="42" t="s">
        <v>1168</v>
      </c>
      <c r="J643" s="42" t="s">
        <v>1129</v>
      </c>
      <c r="K643" s="42" t="s">
        <v>379</v>
      </c>
      <c r="L643" s="42" t="s">
        <v>1070</v>
      </c>
      <c r="M643" s="42" t="s">
        <v>1071</v>
      </c>
      <c r="N643" s="42" t="s">
        <v>1072</v>
      </c>
      <c r="O643" s="43">
        <v>0</v>
      </c>
      <c r="P643" s="44">
        <v>3</v>
      </c>
      <c r="Q643" s="44">
        <v>0</v>
      </c>
      <c r="R643" s="44">
        <v>3</v>
      </c>
      <c r="S643" s="45">
        <v>7.6585556507127502E-3</v>
      </c>
      <c r="T643" s="45">
        <v>0</v>
      </c>
      <c r="U643" s="45">
        <v>7.6585556507127502E-3</v>
      </c>
      <c r="V643" s="45">
        <v>6.9692856421486107E-3</v>
      </c>
      <c r="W643" s="45">
        <v>-8.3631427705783306E-4</v>
      </c>
      <c r="X643" s="45">
        <v>6.1329713650907702E-3</v>
      </c>
      <c r="Y643" s="46">
        <f t="shared" si="20"/>
        <v>9.1994570476361544E-4</v>
      </c>
      <c r="Z643" s="46">
        <f t="shared" si="21"/>
        <v>5.2130256603271545E-3</v>
      </c>
    </row>
    <row r="644" spans="1:26" ht="13" customHeight="1">
      <c r="A644" s="42" t="s">
        <v>136</v>
      </c>
      <c r="B644" s="42" t="s">
        <v>663</v>
      </c>
      <c r="C644" s="42" t="s">
        <v>121</v>
      </c>
      <c r="D644" s="42" t="s">
        <v>401</v>
      </c>
      <c r="E644" s="42" t="s">
        <v>1068</v>
      </c>
      <c r="G644" s="42" t="s">
        <v>663</v>
      </c>
      <c r="J644" s="42" t="s">
        <v>1129</v>
      </c>
      <c r="K644" s="42" t="s">
        <v>1033</v>
      </c>
      <c r="L644" s="42" t="s">
        <v>1070</v>
      </c>
      <c r="M644" s="42" t="s">
        <v>1071</v>
      </c>
      <c r="N644" s="42" t="s">
        <v>1072</v>
      </c>
      <c r="O644" s="43">
        <v>0</v>
      </c>
      <c r="P644" s="44">
        <v>3</v>
      </c>
      <c r="Q644" s="44">
        <v>0</v>
      </c>
      <c r="R644" s="44">
        <v>3</v>
      </c>
      <c r="S644" s="45">
        <v>8.8650973071162809E-3</v>
      </c>
      <c r="T644" s="45">
        <v>0</v>
      </c>
      <c r="U644" s="45">
        <v>8.8650973071162809E-3</v>
      </c>
      <c r="V644" s="45">
        <v>8.0672385494758112E-3</v>
      </c>
      <c r="W644" s="45">
        <v>-9.6806862593709706E-4</v>
      </c>
      <c r="X644" s="45">
        <v>7.0991699235387106E-3</v>
      </c>
      <c r="Y644" s="46">
        <f t="shared" si="20"/>
        <v>1.0648754885308066E-3</v>
      </c>
      <c r="Z644" s="46">
        <f t="shared" si="21"/>
        <v>6.0342944350079038E-3</v>
      </c>
    </row>
    <row r="645" spans="1:26" ht="13" customHeight="1">
      <c r="A645" s="42" t="s">
        <v>136</v>
      </c>
      <c r="B645" s="42" t="s">
        <v>516</v>
      </c>
      <c r="C645" s="42" t="s">
        <v>61</v>
      </c>
      <c r="D645" s="42" t="s">
        <v>1115</v>
      </c>
      <c r="E645" s="42" t="s">
        <v>1068</v>
      </c>
      <c r="G645" s="42" t="s">
        <v>516</v>
      </c>
      <c r="J645" s="42" t="s">
        <v>1129</v>
      </c>
      <c r="K645" s="42" t="s">
        <v>1035</v>
      </c>
      <c r="L645" s="42" t="s">
        <v>1070</v>
      </c>
      <c r="M645" s="42" t="s">
        <v>1071</v>
      </c>
      <c r="N645" s="42" t="s">
        <v>1072</v>
      </c>
      <c r="O645" s="43">
        <v>0</v>
      </c>
      <c r="P645" s="44">
        <v>1</v>
      </c>
      <c r="Q645" s="44">
        <v>0</v>
      </c>
      <c r="R645" s="44">
        <v>1</v>
      </c>
      <c r="S645" s="45">
        <v>8.1344132120468292E-5</v>
      </c>
      <c r="T645" s="45">
        <v>0</v>
      </c>
      <c r="U645" s="45">
        <v>8.1344132120468292E-5</v>
      </c>
      <c r="V645" s="45">
        <v>7.4023160229626096E-5</v>
      </c>
      <c r="W645" s="45">
        <v>-8.8827792275551403E-6</v>
      </c>
      <c r="X645" s="45">
        <v>6.5140381002071001E-5</v>
      </c>
      <c r="Y645" s="46">
        <f t="shared" si="20"/>
        <v>9.7710571503106495E-6</v>
      </c>
      <c r="Z645" s="46">
        <f t="shared" si="21"/>
        <v>5.5369323851760355E-5</v>
      </c>
    </row>
    <row r="646" spans="1:26" ht="13" customHeight="1">
      <c r="A646" s="42" t="s">
        <v>136</v>
      </c>
      <c r="B646" s="42" t="s">
        <v>793</v>
      </c>
      <c r="C646" s="42" t="s">
        <v>65</v>
      </c>
      <c r="D646" s="42" t="s">
        <v>794</v>
      </c>
      <c r="E646" s="42" t="s">
        <v>1068</v>
      </c>
      <c r="G646" s="42" t="s">
        <v>793</v>
      </c>
      <c r="J646" s="42" t="s">
        <v>1129</v>
      </c>
      <c r="K646" s="42" t="s">
        <v>1033</v>
      </c>
      <c r="L646" s="42" t="s">
        <v>1070</v>
      </c>
      <c r="M646" s="42" t="s">
        <v>1071</v>
      </c>
      <c r="N646" s="42" t="s">
        <v>1072</v>
      </c>
      <c r="O646" s="43">
        <v>0</v>
      </c>
      <c r="P646" s="44">
        <v>1</v>
      </c>
      <c r="Q646" s="44">
        <v>0</v>
      </c>
      <c r="R646" s="44">
        <v>1</v>
      </c>
      <c r="S646" s="45">
        <v>5.5253005630151098E-5</v>
      </c>
      <c r="T646" s="45">
        <v>0</v>
      </c>
      <c r="U646" s="45">
        <v>5.5253005630151098E-5</v>
      </c>
      <c r="V646" s="45">
        <v>5.0280235123437497E-5</v>
      </c>
      <c r="W646" s="45">
        <v>-6.0336282148124996E-6</v>
      </c>
      <c r="X646" s="45">
        <v>4.4246606908625003E-5</v>
      </c>
      <c r="Y646" s="46">
        <f t="shared" si="20"/>
        <v>6.6369910362937504E-6</v>
      </c>
      <c r="Z646" s="46">
        <f t="shared" si="21"/>
        <v>3.7609615872331254E-5</v>
      </c>
    </row>
    <row r="647" spans="1:26" ht="13" customHeight="1">
      <c r="A647" s="42" t="s">
        <v>136</v>
      </c>
      <c r="B647" s="42" t="s">
        <v>1022</v>
      </c>
      <c r="C647" s="42" t="s">
        <v>63</v>
      </c>
      <c r="D647" s="42" t="s">
        <v>1169</v>
      </c>
      <c r="E647" s="42" t="s">
        <v>1068</v>
      </c>
      <c r="G647" s="42" t="s">
        <v>1022</v>
      </c>
      <c r="J647" s="42" t="s">
        <v>1129</v>
      </c>
      <c r="K647" s="42" t="s">
        <v>1035</v>
      </c>
      <c r="L647" s="42" t="s">
        <v>1070</v>
      </c>
      <c r="M647" s="42" t="s">
        <v>1071</v>
      </c>
      <c r="N647" s="42" t="s">
        <v>1072</v>
      </c>
      <c r="O647" s="43">
        <v>0</v>
      </c>
      <c r="P647" s="44">
        <v>2</v>
      </c>
      <c r="Q647" s="44">
        <v>0</v>
      </c>
      <c r="R647" s="44">
        <v>2</v>
      </c>
      <c r="S647" s="45">
        <v>1.6268826424093702E-4</v>
      </c>
      <c r="T647" s="45">
        <v>0</v>
      </c>
      <c r="U647" s="45">
        <v>1.6268826424093702E-4</v>
      </c>
      <c r="V647" s="45">
        <v>1.48046320459252E-4</v>
      </c>
      <c r="W647" s="45">
        <v>-1.7765558455110301E-5</v>
      </c>
      <c r="X647" s="45">
        <v>1.30280762004142E-4</v>
      </c>
      <c r="Y647" s="46">
        <f t="shared" si="20"/>
        <v>1.9542114300621299E-5</v>
      </c>
      <c r="Z647" s="46">
        <f t="shared" si="21"/>
        <v>1.1073864770352071E-4</v>
      </c>
    </row>
    <row r="648" spans="1:26" ht="13" customHeight="1">
      <c r="A648" s="42" t="s">
        <v>136</v>
      </c>
      <c r="B648" s="42" t="s">
        <v>971</v>
      </c>
      <c r="C648" s="42" t="s">
        <v>121</v>
      </c>
      <c r="D648" s="42" t="s">
        <v>559</v>
      </c>
      <c r="E648" s="42" t="s">
        <v>1068</v>
      </c>
      <c r="G648" s="42" t="s">
        <v>971</v>
      </c>
      <c r="J648" s="42" t="s">
        <v>1129</v>
      </c>
      <c r="K648" s="42" t="s">
        <v>1114</v>
      </c>
      <c r="L648" s="42" t="s">
        <v>1070</v>
      </c>
      <c r="M648" s="42" t="s">
        <v>1071</v>
      </c>
      <c r="N648" s="42" t="s">
        <v>1072</v>
      </c>
      <c r="O648" s="43">
        <v>0</v>
      </c>
      <c r="P648" s="44">
        <v>1</v>
      </c>
      <c r="Q648" s="44">
        <v>0</v>
      </c>
      <c r="R648" s="44">
        <v>1</v>
      </c>
      <c r="S648" s="45">
        <v>3.4744660367988303E-3</v>
      </c>
      <c r="T648" s="45">
        <v>0</v>
      </c>
      <c r="U648" s="45">
        <v>3.4744660367988303E-3</v>
      </c>
      <c r="V648" s="45">
        <v>3.16176409348694E-3</v>
      </c>
      <c r="W648" s="45">
        <v>-3.7941169121843201E-4</v>
      </c>
      <c r="X648" s="45">
        <v>2.7823524022684998E-3</v>
      </c>
      <c r="Y648" s="46">
        <f t="shared" si="20"/>
        <v>4.1735286034027494E-4</v>
      </c>
      <c r="Z648" s="46">
        <f t="shared" si="21"/>
        <v>2.364999541928225E-3</v>
      </c>
    </row>
    <row r="649" spans="1:26" ht="13" customHeight="1">
      <c r="A649" s="42" t="s">
        <v>136</v>
      </c>
      <c r="B649" s="42" t="s">
        <v>1021</v>
      </c>
      <c r="C649" s="42" t="s">
        <v>63</v>
      </c>
      <c r="D649" s="42" t="s">
        <v>1170</v>
      </c>
      <c r="E649" s="42" t="s">
        <v>1068</v>
      </c>
      <c r="G649" s="42" t="s">
        <v>1021</v>
      </c>
      <c r="J649" s="42" t="s">
        <v>1129</v>
      </c>
      <c r="K649" s="42" t="s">
        <v>1033</v>
      </c>
      <c r="L649" s="42" t="s">
        <v>1070</v>
      </c>
      <c r="M649" s="42" t="s">
        <v>1071</v>
      </c>
      <c r="N649" s="42" t="s">
        <v>1072</v>
      </c>
      <c r="O649" s="43">
        <v>0</v>
      </c>
      <c r="P649" s="44">
        <v>1</v>
      </c>
      <c r="Q649" s="44">
        <v>0</v>
      </c>
      <c r="R649" s="44">
        <v>1</v>
      </c>
      <c r="S649" s="45">
        <v>2.9550324357054303E-3</v>
      </c>
      <c r="T649" s="45">
        <v>0</v>
      </c>
      <c r="U649" s="45">
        <v>2.9550324357054303E-3</v>
      </c>
      <c r="V649" s="45">
        <v>2.6890795164919404E-3</v>
      </c>
      <c r="W649" s="45">
        <v>-3.2268954197903205E-4</v>
      </c>
      <c r="X649" s="45">
        <v>2.3663899745129001E-3</v>
      </c>
      <c r="Y649" s="46">
        <f t="shared" si="20"/>
        <v>3.5495849617693499E-4</v>
      </c>
      <c r="Z649" s="46">
        <f t="shared" si="21"/>
        <v>2.0114314783359652E-3</v>
      </c>
    </row>
    <row r="650" spans="1:26" ht="13" customHeight="1">
      <c r="A650" s="42" t="s">
        <v>136</v>
      </c>
      <c r="B650" s="42" t="s">
        <v>1161</v>
      </c>
      <c r="C650" s="42" t="s">
        <v>121</v>
      </c>
      <c r="D650" s="42" t="s">
        <v>529</v>
      </c>
      <c r="E650" s="42" t="s">
        <v>1068</v>
      </c>
      <c r="G650" s="42" t="s">
        <v>1161</v>
      </c>
      <c r="J650" s="42" t="s">
        <v>1129</v>
      </c>
      <c r="K650" s="42" t="s">
        <v>1035</v>
      </c>
      <c r="L650" s="42" t="s">
        <v>1070</v>
      </c>
      <c r="M650" s="42" t="s">
        <v>1071</v>
      </c>
      <c r="N650" s="42" t="s">
        <v>1072</v>
      </c>
      <c r="O650" s="43">
        <v>0</v>
      </c>
      <c r="P650" s="44">
        <v>1</v>
      </c>
      <c r="Q650" s="44">
        <v>0</v>
      </c>
      <c r="R650" s="44">
        <v>1</v>
      </c>
      <c r="S650" s="45">
        <v>1.2498556424588301E-3</v>
      </c>
      <c r="T650" s="45">
        <v>0</v>
      </c>
      <c r="U650" s="45">
        <v>1.2498556424588301E-3</v>
      </c>
      <c r="V650" s="45">
        <v>1.1373686346375302E-3</v>
      </c>
      <c r="W650" s="45">
        <v>-1.3648423615650402E-4</v>
      </c>
      <c r="X650" s="45">
        <v>1.0008843984810301E-3</v>
      </c>
      <c r="Y650" s="46">
        <f t="shared" si="20"/>
        <v>1.501326597721545E-4</v>
      </c>
      <c r="Z650" s="46">
        <f t="shared" si="21"/>
        <v>8.507517387088756E-4</v>
      </c>
    </row>
    <row r="651" spans="1:26" ht="13" customHeight="1">
      <c r="A651" s="42" t="s">
        <v>136</v>
      </c>
      <c r="B651" s="42" t="s">
        <v>1111</v>
      </c>
      <c r="C651" s="42" t="s">
        <v>61</v>
      </c>
      <c r="D651" s="42" t="s">
        <v>1112</v>
      </c>
      <c r="E651" s="42" t="s">
        <v>1068</v>
      </c>
      <c r="G651" s="42" t="s">
        <v>474</v>
      </c>
      <c r="J651" s="42" t="s">
        <v>1129</v>
      </c>
      <c r="K651" s="42" t="s">
        <v>1032</v>
      </c>
      <c r="L651" s="42" t="s">
        <v>1070</v>
      </c>
      <c r="M651" s="42" t="s">
        <v>1071</v>
      </c>
      <c r="N651" s="42" t="s">
        <v>1072</v>
      </c>
      <c r="O651" s="43">
        <v>0</v>
      </c>
      <c r="P651" s="44">
        <v>2</v>
      </c>
      <c r="Q651" s="44">
        <v>0</v>
      </c>
      <c r="R651" s="44">
        <v>2</v>
      </c>
      <c r="S651" s="45">
        <v>2.3133569215791502E-4</v>
      </c>
      <c r="T651" s="45">
        <v>0</v>
      </c>
      <c r="U651" s="45">
        <v>2.3133569215791502E-4</v>
      </c>
      <c r="V651" s="45">
        <v>2.1051547986370201E-4</v>
      </c>
      <c r="W651" s="45">
        <v>-2.52618575836443E-5</v>
      </c>
      <c r="X651" s="45">
        <v>1.8525362228005802E-4</v>
      </c>
      <c r="Y651" s="46">
        <f t="shared" si="20"/>
        <v>2.7788043342008702E-5</v>
      </c>
      <c r="Z651" s="46">
        <f t="shared" si="21"/>
        <v>1.5746557893804933E-4</v>
      </c>
    </row>
    <row r="652" spans="1:26" ht="13" customHeight="1">
      <c r="A652" s="42" t="s">
        <v>136</v>
      </c>
      <c r="B652" s="42" t="s">
        <v>560</v>
      </c>
      <c r="C652" s="42" t="s">
        <v>61</v>
      </c>
      <c r="D652" s="42" t="s">
        <v>561</v>
      </c>
      <c r="E652" s="42" t="s">
        <v>1068</v>
      </c>
      <c r="G652" s="42" t="s">
        <v>560</v>
      </c>
      <c r="J652" s="42" t="s">
        <v>1129</v>
      </c>
      <c r="K652" s="42" t="s">
        <v>1114</v>
      </c>
      <c r="L652" s="42" t="s">
        <v>1070</v>
      </c>
      <c r="M652" s="42" t="s">
        <v>1071</v>
      </c>
      <c r="N652" s="42" t="s">
        <v>1072</v>
      </c>
      <c r="O652" s="43">
        <v>0</v>
      </c>
      <c r="P652" s="44">
        <v>66</v>
      </c>
      <c r="Q652" s="44">
        <v>0</v>
      </c>
      <c r="R652" s="44">
        <v>66</v>
      </c>
      <c r="S652" s="45">
        <v>0.22931475842872301</v>
      </c>
      <c r="T652" s="45">
        <v>0</v>
      </c>
      <c r="U652" s="45">
        <v>0.22931475842872301</v>
      </c>
      <c r="V652" s="45">
        <v>0.20867643017013801</v>
      </c>
      <c r="W652" s="45">
        <v>-2.50411716204165E-2</v>
      </c>
      <c r="X652" s="45">
        <v>0.18363525854972101</v>
      </c>
      <c r="Y652" s="46">
        <f t="shared" si="20"/>
        <v>2.7545288782458151E-2</v>
      </c>
      <c r="Z652" s="46">
        <f t="shared" si="21"/>
        <v>0.15608996976726286</v>
      </c>
    </row>
    <row r="653" spans="1:26" ht="13" customHeight="1">
      <c r="A653" s="42" t="s">
        <v>136</v>
      </c>
      <c r="B653" s="42" t="s">
        <v>482</v>
      </c>
      <c r="C653" s="42" t="s">
        <v>61</v>
      </c>
      <c r="D653" s="42" t="s">
        <v>1077</v>
      </c>
      <c r="E653" s="42" t="s">
        <v>1068</v>
      </c>
      <c r="G653" s="42" t="s">
        <v>482</v>
      </c>
      <c r="J653" s="42" t="s">
        <v>1129</v>
      </c>
      <c r="K653" s="42" t="s">
        <v>1035</v>
      </c>
      <c r="L653" s="42" t="s">
        <v>1070</v>
      </c>
      <c r="M653" s="42" t="s">
        <v>1071</v>
      </c>
      <c r="N653" s="42" t="s">
        <v>1072</v>
      </c>
      <c r="O653" s="43">
        <v>0</v>
      </c>
      <c r="P653" s="44">
        <v>10</v>
      </c>
      <c r="Q653" s="44">
        <v>0</v>
      </c>
      <c r="R653" s="44">
        <v>10</v>
      </c>
      <c r="S653" s="45">
        <v>8.1344132120468311E-4</v>
      </c>
      <c r="T653" s="45">
        <v>0</v>
      </c>
      <c r="U653" s="45">
        <v>8.1344132120468311E-4</v>
      </c>
      <c r="V653" s="45">
        <v>7.4023160229626109E-4</v>
      </c>
      <c r="W653" s="45">
        <v>-8.8827792275551298E-5</v>
      </c>
      <c r="X653" s="45">
        <v>6.5140381002071006E-4</v>
      </c>
      <c r="Y653" s="46">
        <f t="shared" si="20"/>
        <v>9.7710571503106501E-5</v>
      </c>
      <c r="Z653" s="46">
        <f t="shared" si="21"/>
        <v>5.5369323851760352E-4</v>
      </c>
    </row>
    <row r="654" spans="1:26" ht="13" customHeight="1">
      <c r="A654" s="42" t="s">
        <v>136</v>
      </c>
      <c r="B654" s="42" t="s">
        <v>176</v>
      </c>
      <c r="C654" s="42" t="s">
        <v>61</v>
      </c>
      <c r="D654" s="42" t="s">
        <v>177</v>
      </c>
      <c r="E654" s="42" t="s">
        <v>1068</v>
      </c>
      <c r="G654" s="42" t="s">
        <v>176</v>
      </c>
      <c r="J654" s="42" t="s">
        <v>1129</v>
      </c>
      <c r="K654" s="42" t="s">
        <v>1035</v>
      </c>
      <c r="L654" s="42" t="s">
        <v>1070</v>
      </c>
      <c r="M654" s="42" t="s">
        <v>1071</v>
      </c>
      <c r="N654" s="42" t="s">
        <v>1072</v>
      </c>
      <c r="O654" s="43">
        <v>0</v>
      </c>
      <c r="P654" s="44">
        <v>28</v>
      </c>
      <c r="Q654" s="44">
        <v>0</v>
      </c>
      <c r="R654" s="44">
        <v>28</v>
      </c>
      <c r="S654" s="45">
        <v>3.4828538097992801E-2</v>
      </c>
      <c r="T654" s="45">
        <v>0</v>
      </c>
      <c r="U654" s="45">
        <v>3.4828538097992801E-2</v>
      </c>
      <c r="V654" s="45">
        <v>3.1693969669173497E-2</v>
      </c>
      <c r="W654" s="45">
        <v>-3.8032763603008104E-3</v>
      </c>
      <c r="X654" s="45">
        <v>2.7890693308872599E-2</v>
      </c>
      <c r="Y654" s="46">
        <f t="shared" si="20"/>
        <v>4.1836039963308895E-3</v>
      </c>
      <c r="Z654" s="46">
        <f t="shared" si="21"/>
        <v>2.3707089312541708E-2</v>
      </c>
    </row>
    <row r="655" spans="1:26" ht="13" customHeight="1">
      <c r="A655" s="42" t="s">
        <v>136</v>
      </c>
      <c r="B655" s="42" t="s">
        <v>398</v>
      </c>
      <c r="C655" s="42" t="s">
        <v>61</v>
      </c>
      <c r="D655" s="42" t="s">
        <v>399</v>
      </c>
      <c r="E655" s="42" t="s">
        <v>1068</v>
      </c>
      <c r="G655" s="42" t="s">
        <v>398</v>
      </c>
      <c r="J655" s="42" t="s">
        <v>1129</v>
      </c>
      <c r="K655" s="42" t="s">
        <v>1036</v>
      </c>
      <c r="L655" s="42" t="s">
        <v>1070</v>
      </c>
      <c r="M655" s="42" t="s">
        <v>1071</v>
      </c>
      <c r="N655" s="42" t="s">
        <v>1072</v>
      </c>
      <c r="O655" s="43">
        <v>0</v>
      </c>
      <c r="P655" s="44">
        <v>3</v>
      </c>
      <c r="Q655" s="44">
        <v>0</v>
      </c>
      <c r="R655" s="44">
        <v>3</v>
      </c>
      <c r="S655" s="45">
        <v>9.5589733095783006E-3</v>
      </c>
      <c r="T655" s="45">
        <v>0</v>
      </c>
      <c r="U655" s="45">
        <v>9.5589733095783006E-3</v>
      </c>
      <c r="V655" s="45">
        <v>8.6986657117162514E-3</v>
      </c>
      <c r="W655" s="45">
        <v>-1.0438398854059501E-3</v>
      </c>
      <c r="X655" s="45">
        <v>7.6548258263103002E-3</v>
      </c>
      <c r="Y655" s="46">
        <f t="shared" si="20"/>
        <v>1.148223873946545E-3</v>
      </c>
      <c r="Z655" s="46">
        <f t="shared" si="21"/>
        <v>6.5066019523637554E-3</v>
      </c>
    </row>
    <row r="656" spans="1:26" ht="13" customHeight="1">
      <c r="A656" s="42" t="s">
        <v>136</v>
      </c>
      <c r="B656" s="42" t="s">
        <v>141</v>
      </c>
      <c r="C656" s="42" t="s">
        <v>66</v>
      </c>
      <c r="D656" s="42" t="s">
        <v>142</v>
      </c>
      <c r="E656" s="42" t="s">
        <v>1068</v>
      </c>
      <c r="G656" s="42" t="s">
        <v>141</v>
      </c>
      <c r="J656" s="42" t="s">
        <v>1129</v>
      </c>
      <c r="K656" s="42" t="s">
        <v>1032</v>
      </c>
      <c r="L656" s="42" t="s">
        <v>1070</v>
      </c>
      <c r="M656" s="42" t="s">
        <v>1071</v>
      </c>
      <c r="N656" s="42" t="s">
        <v>1072</v>
      </c>
      <c r="O656" s="43">
        <v>0</v>
      </c>
      <c r="P656" s="44">
        <v>51</v>
      </c>
      <c r="Q656" s="44">
        <v>0</v>
      </c>
      <c r="R656" s="44">
        <v>51</v>
      </c>
      <c r="S656" s="45">
        <v>5.8990601500268202E-3</v>
      </c>
      <c r="T656" s="45">
        <v>0</v>
      </c>
      <c r="U656" s="45">
        <v>5.8990601500268202E-3</v>
      </c>
      <c r="V656" s="45">
        <v>5.3681447365244101E-3</v>
      </c>
      <c r="W656" s="45">
        <v>-6.441773683829291E-4</v>
      </c>
      <c r="X656" s="45">
        <v>4.7239673681414808E-3</v>
      </c>
      <c r="Y656" s="46">
        <f t="shared" si="20"/>
        <v>7.0859510522122205E-4</v>
      </c>
      <c r="Z656" s="46">
        <f t="shared" si="21"/>
        <v>4.015372262920259E-3</v>
      </c>
    </row>
    <row r="657" spans="1:26" ht="13" customHeight="1">
      <c r="A657" s="42" t="s">
        <v>136</v>
      </c>
      <c r="B657" s="42" t="s">
        <v>663</v>
      </c>
      <c r="C657" s="42" t="s">
        <v>121</v>
      </c>
      <c r="D657" s="42" t="s">
        <v>401</v>
      </c>
      <c r="E657" s="42" t="s">
        <v>1068</v>
      </c>
      <c r="G657" s="42" t="s">
        <v>663</v>
      </c>
      <c r="J657" s="42" t="s">
        <v>1129</v>
      </c>
      <c r="K657" s="42" t="s">
        <v>1035</v>
      </c>
      <c r="L657" s="42" t="s">
        <v>1070</v>
      </c>
      <c r="M657" s="42" t="s">
        <v>1071</v>
      </c>
      <c r="N657" s="42" t="s">
        <v>1072</v>
      </c>
      <c r="O657" s="43">
        <v>0</v>
      </c>
      <c r="P657" s="44">
        <v>3</v>
      </c>
      <c r="Q657" s="44">
        <v>0</v>
      </c>
      <c r="R657" s="44">
        <v>3</v>
      </c>
      <c r="S657" s="45">
        <v>2.4403239636140503E-4</v>
      </c>
      <c r="T657" s="45">
        <v>0</v>
      </c>
      <c r="U657" s="45">
        <v>2.4403239636140503E-4</v>
      </c>
      <c r="V657" s="45">
        <v>2.2206948068887803E-4</v>
      </c>
      <c r="W657" s="45">
        <v>-2.6648337682665399E-5</v>
      </c>
      <c r="X657" s="45">
        <v>1.95421143006213E-4</v>
      </c>
      <c r="Y657" s="46">
        <f t="shared" si="20"/>
        <v>2.9313171450931948E-5</v>
      </c>
      <c r="Z657" s="46">
        <f t="shared" si="21"/>
        <v>1.6610797155528105E-4</v>
      </c>
    </row>
    <row r="658" spans="1:26" ht="13" customHeight="1">
      <c r="A658" s="42" t="s">
        <v>136</v>
      </c>
      <c r="B658" s="42" t="s">
        <v>1155</v>
      </c>
      <c r="C658" s="42" t="s">
        <v>174</v>
      </c>
      <c r="D658" s="42" t="s">
        <v>175</v>
      </c>
      <c r="E658" s="42" t="s">
        <v>1068</v>
      </c>
      <c r="G658" s="42" t="s">
        <v>1155</v>
      </c>
      <c r="J658" s="42" t="s">
        <v>1129</v>
      </c>
      <c r="K658" s="42" t="s">
        <v>1035</v>
      </c>
      <c r="L658" s="42" t="s">
        <v>1070</v>
      </c>
      <c r="M658" s="42" t="s">
        <v>1071</v>
      </c>
      <c r="N658" s="42" t="s">
        <v>1072</v>
      </c>
      <c r="O658" s="43">
        <v>0</v>
      </c>
      <c r="P658" s="44">
        <v>5</v>
      </c>
      <c r="Q658" s="44">
        <v>0</v>
      </c>
      <c r="R658" s="44">
        <v>5</v>
      </c>
      <c r="S658" s="45">
        <v>1.37430805675444E-2</v>
      </c>
      <c r="T658" s="45">
        <v>0</v>
      </c>
      <c r="U658" s="45">
        <v>1.37430805675444E-2</v>
      </c>
      <c r="V658" s="45">
        <v>1.2506203316465399E-2</v>
      </c>
      <c r="W658" s="45">
        <v>-1.50074439797585E-3</v>
      </c>
      <c r="X658" s="45">
        <v>1.10054589184896E-2</v>
      </c>
      <c r="Y658" s="46">
        <f t="shared" si="20"/>
        <v>1.6508188377734399E-3</v>
      </c>
      <c r="Z658" s="46">
        <f t="shared" si="21"/>
        <v>9.3546400807161603E-3</v>
      </c>
    </row>
    <row r="659" spans="1:26" ht="13" customHeight="1">
      <c r="A659" s="42" t="s">
        <v>136</v>
      </c>
      <c r="B659" s="42" t="s">
        <v>661</v>
      </c>
      <c r="C659" s="42" t="s">
        <v>121</v>
      </c>
      <c r="D659" s="42" t="s">
        <v>664</v>
      </c>
      <c r="E659" s="42" t="s">
        <v>1068</v>
      </c>
      <c r="G659" s="42" t="s">
        <v>661</v>
      </c>
      <c r="J659" s="42" t="s">
        <v>1129</v>
      </c>
      <c r="K659" s="42" t="s">
        <v>1114</v>
      </c>
      <c r="L659" s="42" t="s">
        <v>1070</v>
      </c>
      <c r="M659" s="42" t="s">
        <v>1071</v>
      </c>
      <c r="N659" s="42" t="s">
        <v>1072</v>
      </c>
      <c r="O659" s="43">
        <v>0</v>
      </c>
      <c r="P659" s="44">
        <v>1</v>
      </c>
      <c r="Q659" s="44">
        <v>0</v>
      </c>
      <c r="R659" s="44">
        <v>1</v>
      </c>
      <c r="S659" s="45">
        <v>4.2185080513244301E-3</v>
      </c>
      <c r="T659" s="45">
        <v>0</v>
      </c>
      <c r="U659" s="45">
        <v>4.2185080513244301E-3</v>
      </c>
      <c r="V659" s="45">
        <v>3.8388423267052304E-3</v>
      </c>
      <c r="W659" s="45">
        <v>-4.6066107920462703E-4</v>
      </c>
      <c r="X659" s="45">
        <v>3.3781812475005999E-3</v>
      </c>
      <c r="Y659" s="46">
        <f t="shared" si="20"/>
        <v>5.0672718712508995E-4</v>
      </c>
      <c r="Z659" s="46">
        <f t="shared" si="21"/>
        <v>2.87145406037551E-3</v>
      </c>
    </row>
    <row r="660" spans="1:26" ht="13" customHeight="1">
      <c r="A660" s="42" t="s">
        <v>136</v>
      </c>
      <c r="B660" s="42" t="s">
        <v>300</v>
      </c>
      <c r="C660" s="42" t="s">
        <v>1083</v>
      </c>
      <c r="D660" s="42" t="s">
        <v>301</v>
      </c>
      <c r="E660" s="42" t="s">
        <v>1068</v>
      </c>
      <c r="G660" s="42" t="s">
        <v>300</v>
      </c>
      <c r="J660" s="42" t="s">
        <v>1129</v>
      </c>
      <c r="K660" s="42" t="s">
        <v>1114</v>
      </c>
      <c r="L660" s="42" t="s">
        <v>1070</v>
      </c>
      <c r="M660" s="42" t="s">
        <v>1071</v>
      </c>
      <c r="N660" s="42" t="s">
        <v>1072</v>
      </c>
      <c r="O660" s="43">
        <v>0</v>
      </c>
      <c r="P660" s="44">
        <v>1</v>
      </c>
      <c r="Q660" s="44">
        <v>0</v>
      </c>
      <c r="R660" s="44">
        <v>1</v>
      </c>
      <c r="S660" s="45">
        <v>6.7949195114082005E-5</v>
      </c>
      <c r="T660" s="45">
        <v>0</v>
      </c>
      <c r="U660" s="45">
        <v>6.7949195114082005E-5</v>
      </c>
      <c r="V660" s="45">
        <v>6.1833767553814604E-5</v>
      </c>
      <c r="W660" s="45">
        <v>-7.4200521064577493E-6</v>
      </c>
      <c r="X660" s="45">
        <v>5.4413715447356797E-5</v>
      </c>
      <c r="Y660" s="46">
        <f t="shared" si="20"/>
        <v>8.1620573171035195E-6</v>
      </c>
      <c r="Z660" s="46">
        <f t="shared" si="21"/>
        <v>4.6251658130253279E-5</v>
      </c>
    </row>
    <row r="661" spans="1:26" ht="13" customHeight="1">
      <c r="A661" s="42" t="s">
        <v>136</v>
      </c>
      <c r="B661" s="42" t="s">
        <v>661</v>
      </c>
      <c r="C661" s="42" t="s">
        <v>121</v>
      </c>
      <c r="D661" s="42" t="s">
        <v>664</v>
      </c>
      <c r="E661" s="42" t="s">
        <v>1068</v>
      </c>
      <c r="G661" s="42" t="s">
        <v>661</v>
      </c>
      <c r="J661" s="42" t="s">
        <v>1129</v>
      </c>
      <c r="K661" s="42" t="s">
        <v>43</v>
      </c>
      <c r="L661" s="42" t="s">
        <v>1070</v>
      </c>
      <c r="M661" s="42" t="s">
        <v>1071</v>
      </c>
      <c r="N661" s="42" t="s">
        <v>1072</v>
      </c>
      <c r="O661" s="43">
        <v>0</v>
      </c>
      <c r="P661" s="44">
        <v>3</v>
      </c>
      <c r="Q661" s="44">
        <v>0</v>
      </c>
      <c r="R661" s="44">
        <v>3</v>
      </c>
      <c r="S661" s="45">
        <v>1.5075808175755899E-2</v>
      </c>
      <c r="T661" s="45">
        <v>0</v>
      </c>
      <c r="U661" s="45">
        <v>1.5075808175755899E-2</v>
      </c>
      <c r="V661" s="45">
        <v>1.37189854399379E-2</v>
      </c>
      <c r="W661" s="45">
        <v>-1.6462782527925501E-3</v>
      </c>
      <c r="X661" s="45">
        <v>1.2072707187145299E-2</v>
      </c>
      <c r="Y661" s="46">
        <f t="shared" si="20"/>
        <v>1.8109060780717948E-3</v>
      </c>
      <c r="Z661" s="46">
        <f t="shared" si="21"/>
        <v>1.0261801109073505E-2</v>
      </c>
    </row>
    <row r="662" spans="1:26" ht="13" customHeight="1">
      <c r="A662" s="42" t="s">
        <v>136</v>
      </c>
      <c r="B662" s="42" t="s">
        <v>213</v>
      </c>
      <c r="C662" s="42" t="s">
        <v>65</v>
      </c>
      <c r="D662" s="42" t="s">
        <v>214</v>
      </c>
      <c r="E662" s="42" t="s">
        <v>1068</v>
      </c>
      <c r="G662" s="42" t="s">
        <v>213</v>
      </c>
      <c r="J662" s="42" t="s">
        <v>1129</v>
      </c>
      <c r="K662" s="42" t="s">
        <v>1150</v>
      </c>
      <c r="L662" s="42" t="s">
        <v>1070</v>
      </c>
      <c r="M662" s="42" t="s">
        <v>1071</v>
      </c>
      <c r="N662" s="42" t="s">
        <v>1072</v>
      </c>
      <c r="O662" s="43">
        <v>0</v>
      </c>
      <c r="P662" s="44">
        <v>4</v>
      </c>
      <c r="Q662" s="44">
        <v>0</v>
      </c>
      <c r="R662" s="44">
        <v>4</v>
      </c>
      <c r="S662" s="45">
        <v>2.9719239716934201E-2</v>
      </c>
      <c r="T662" s="45">
        <v>0</v>
      </c>
      <c r="U662" s="45">
        <v>2.9719239716934201E-2</v>
      </c>
      <c r="V662" s="45">
        <v>2.7044508142410099E-2</v>
      </c>
      <c r="W662" s="45">
        <v>-3.2453409770892201E-3</v>
      </c>
      <c r="X662" s="45">
        <v>2.3799167165320899E-2</v>
      </c>
      <c r="Y662" s="46">
        <f t="shared" si="20"/>
        <v>3.5698750747981348E-3</v>
      </c>
      <c r="Z662" s="46">
        <f t="shared" si="21"/>
        <v>2.0229292090522766E-2</v>
      </c>
    </row>
    <row r="663" spans="1:26" ht="13" customHeight="1">
      <c r="A663" s="42" t="s">
        <v>136</v>
      </c>
      <c r="B663" s="42" t="s">
        <v>467</v>
      </c>
      <c r="C663" s="42" t="s">
        <v>61</v>
      </c>
      <c r="D663" s="42" t="s">
        <v>1086</v>
      </c>
      <c r="E663" s="42" t="s">
        <v>1068</v>
      </c>
      <c r="G663" s="42" t="s">
        <v>467</v>
      </c>
      <c r="J663" s="42" t="s">
        <v>1129</v>
      </c>
      <c r="K663" s="42" t="s">
        <v>379</v>
      </c>
      <c r="L663" s="42" t="s">
        <v>1070</v>
      </c>
      <c r="M663" s="42" t="s">
        <v>1071</v>
      </c>
      <c r="N663" s="42" t="s">
        <v>1072</v>
      </c>
      <c r="O663" s="43">
        <v>0</v>
      </c>
      <c r="P663" s="44">
        <v>1</v>
      </c>
      <c r="Q663" s="44">
        <v>0</v>
      </c>
      <c r="R663" s="44">
        <v>1</v>
      </c>
      <c r="S663" s="45">
        <v>1.0359576582455E-4</v>
      </c>
      <c r="T663" s="45">
        <v>0</v>
      </c>
      <c r="U663" s="45">
        <v>1.0359576582455E-4</v>
      </c>
      <c r="V663" s="45">
        <v>9.4272146900340302E-5</v>
      </c>
      <c r="W663" s="45">
        <v>-1.13126576280408E-5</v>
      </c>
      <c r="X663" s="45">
        <v>8.2959489272299504E-5</v>
      </c>
      <c r="Y663" s="46">
        <f t="shared" si="20"/>
        <v>1.2443923390844925E-5</v>
      </c>
      <c r="Z663" s="46">
        <f t="shared" si="21"/>
        <v>7.0515565881454581E-5</v>
      </c>
    </row>
    <row r="664" spans="1:26" ht="13" customHeight="1">
      <c r="A664" s="42" t="s">
        <v>136</v>
      </c>
      <c r="B664" s="42" t="s">
        <v>941</v>
      </c>
      <c r="C664" s="42" t="s">
        <v>74</v>
      </c>
      <c r="D664" s="42" t="s">
        <v>942</v>
      </c>
      <c r="E664" s="42" t="s">
        <v>1068</v>
      </c>
      <c r="G664" s="42" t="s">
        <v>941</v>
      </c>
      <c r="J664" s="42" t="s">
        <v>1129</v>
      </c>
      <c r="K664" s="42" t="s">
        <v>379</v>
      </c>
      <c r="L664" s="42" t="s">
        <v>1070</v>
      </c>
      <c r="M664" s="42" t="s">
        <v>1071</v>
      </c>
      <c r="N664" s="42" t="s">
        <v>1072</v>
      </c>
      <c r="O664" s="43">
        <v>0</v>
      </c>
      <c r="P664" s="44">
        <v>1</v>
      </c>
      <c r="Q664" s="44">
        <v>0</v>
      </c>
      <c r="R664" s="44">
        <v>1</v>
      </c>
      <c r="S664" s="45">
        <v>2.5528518835709201E-3</v>
      </c>
      <c r="T664" s="45">
        <v>0</v>
      </c>
      <c r="U664" s="45">
        <v>2.5528518835709201E-3</v>
      </c>
      <c r="V664" s="45">
        <v>2.3230952140495401E-3</v>
      </c>
      <c r="W664" s="45">
        <v>-2.7877142568594405E-4</v>
      </c>
      <c r="X664" s="45">
        <v>2.0443237883635904E-3</v>
      </c>
      <c r="Y664" s="46">
        <f t="shared" si="20"/>
        <v>3.0664856825453855E-4</v>
      </c>
      <c r="Z664" s="46">
        <f t="shared" si="21"/>
        <v>1.7376752201090518E-3</v>
      </c>
    </row>
    <row r="665" spans="1:26" ht="13" customHeight="1">
      <c r="A665" s="42" t="s">
        <v>136</v>
      </c>
      <c r="B665" s="42" t="s">
        <v>651</v>
      </c>
      <c r="C665" s="42" t="s">
        <v>75</v>
      </c>
      <c r="D665" s="42" t="s">
        <v>652</v>
      </c>
      <c r="E665" s="42" t="s">
        <v>1068</v>
      </c>
      <c r="G665" s="42" t="s">
        <v>651</v>
      </c>
      <c r="J665" s="42" t="s">
        <v>1129</v>
      </c>
      <c r="K665" s="42" t="s">
        <v>1032</v>
      </c>
      <c r="L665" s="42" t="s">
        <v>1070</v>
      </c>
      <c r="M665" s="42" t="s">
        <v>1071</v>
      </c>
      <c r="N665" s="42" t="s">
        <v>1072</v>
      </c>
      <c r="O665" s="43">
        <v>0</v>
      </c>
      <c r="P665" s="44">
        <v>12</v>
      </c>
      <c r="Q665" s="44">
        <v>0</v>
      </c>
      <c r="R665" s="44">
        <v>12</v>
      </c>
      <c r="S665" s="45">
        <v>3.9801138915628698E-2</v>
      </c>
      <c r="T665" s="45">
        <v>0</v>
      </c>
      <c r="U665" s="45">
        <v>3.9801138915628698E-2</v>
      </c>
      <c r="V665" s="45">
        <v>3.6219036413222098E-2</v>
      </c>
      <c r="W665" s="45">
        <v>-4.3462843695866501E-3</v>
      </c>
      <c r="X665" s="45">
        <v>3.1872752043635398E-2</v>
      </c>
      <c r="Y665" s="46">
        <f t="shared" si="20"/>
        <v>4.7809128065453097E-3</v>
      </c>
      <c r="Z665" s="46">
        <f t="shared" si="21"/>
        <v>2.709183923709009E-2</v>
      </c>
    </row>
    <row r="666" spans="1:26" ht="13" customHeight="1">
      <c r="A666" s="42" t="s">
        <v>136</v>
      </c>
      <c r="B666" s="42" t="s">
        <v>904</v>
      </c>
      <c r="C666" s="42" t="s">
        <v>268</v>
      </c>
      <c r="D666" s="42" t="s">
        <v>1171</v>
      </c>
      <c r="E666" s="42" t="s">
        <v>1068</v>
      </c>
      <c r="G666" s="42" t="s">
        <v>904</v>
      </c>
      <c r="J666" s="42" t="s">
        <v>1129</v>
      </c>
      <c r="K666" s="42" t="s">
        <v>1035</v>
      </c>
      <c r="L666" s="42" t="s">
        <v>1070</v>
      </c>
      <c r="M666" s="42" t="s">
        <v>1071</v>
      </c>
      <c r="N666" s="42" t="s">
        <v>1072</v>
      </c>
      <c r="O666" s="43">
        <v>0</v>
      </c>
      <c r="P666" s="44">
        <v>1</v>
      </c>
      <c r="Q666" s="44">
        <v>0</v>
      </c>
      <c r="R666" s="44">
        <v>1</v>
      </c>
      <c r="S666" s="45">
        <v>8.1344132120468292E-5</v>
      </c>
      <c r="T666" s="45">
        <v>0</v>
      </c>
      <c r="U666" s="45">
        <v>8.1344132120468292E-5</v>
      </c>
      <c r="V666" s="45">
        <v>7.4023160229626096E-5</v>
      </c>
      <c r="W666" s="45">
        <v>-8.8827792275551403E-6</v>
      </c>
      <c r="X666" s="45">
        <v>6.5140381002071001E-5</v>
      </c>
      <c r="Y666" s="46">
        <f t="shared" si="20"/>
        <v>9.7710571503106495E-6</v>
      </c>
      <c r="Z666" s="46">
        <f t="shared" si="21"/>
        <v>5.5369323851760355E-5</v>
      </c>
    </row>
    <row r="667" spans="1:26" ht="13" customHeight="1">
      <c r="A667" s="42" t="s">
        <v>136</v>
      </c>
      <c r="B667" s="42" t="s">
        <v>156</v>
      </c>
      <c r="C667" s="42" t="s">
        <v>61</v>
      </c>
      <c r="D667" s="42" t="s">
        <v>1095</v>
      </c>
      <c r="E667" s="42" t="s">
        <v>1068</v>
      </c>
      <c r="G667" s="42" t="s">
        <v>156</v>
      </c>
      <c r="J667" s="42" t="s">
        <v>1129</v>
      </c>
      <c r="K667" s="42" t="s">
        <v>1114</v>
      </c>
      <c r="L667" s="42" t="s">
        <v>1070</v>
      </c>
      <c r="M667" s="42" t="s">
        <v>1071</v>
      </c>
      <c r="N667" s="42" t="s">
        <v>1072</v>
      </c>
      <c r="O667" s="43">
        <v>0</v>
      </c>
      <c r="P667" s="44">
        <v>6</v>
      </c>
      <c r="Q667" s="44">
        <v>0</v>
      </c>
      <c r="R667" s="44">
        <v>6</v>
      </c>
      <c r="S667" s="45">
        <v>2.0846796220793003E-2</v>
      </c>
      <c r="T667" s="45">
        <v>0</v>
      </c>
      <c r="U667" s="45">
        <v>2.0846796220793003E-2</v>
      </c>
      <c r="V667" s="45">
        <v>1.89705845609216E-2</v>
      </c>
      <c r="W667" s="45">
        <v>-2.27647014731059E-3</v>
      </c>
      <c r="X667" s="45">
        <v>1.6694114413611003E-2</v>
      </c>
      <c r="Y667" s="46">
        <f t="shared" si="20"/>
        <v>2.5041171620416502E-3</v>
      </c>
      <c r="Z667" s="46">
        <f t="shared" si="21"/>
        <v>1.4189997251569351E-2</v>
      </c>
    </row>
    <row r="668" spans="1:26" ht="13" customHeight="1">
      <c r="A668" s="42" t="s">
        <v>136</v>
      </c>
      <c r="B668" s="42" t="s">
        <v>797</v>
      </c>
      <c r="C668" s="42" t="s">
        <v>65</v>
      </c>
      <c r="D668" s="42" t="s">
        <v>798</v>
      </c>
      <c r="E668" s="42" t="s">
        <v>1068</v>
      </c>
      <c r="G668" s="42" t="s">
        <v>797</v>
      </c>
      <c r="J668" s="42" t="s">
        <v>1129</v>
      </c>
      <c r="K668" s="42" t="s">
        <v>1114</v>
      </c>
      <c r="L668" s="42" t="s">
        <v>1070</v>
      </c>
      <c r="M668" s="42" t="s">
        <v>1071</v>
      </c>
      <c r="N668" s="42" t="s">
        <v>1072</v>
      </c>
      <c r="O668" s="43">
        <v>0</v>
      </c>
      <c r="P668" s="44">
        <v>1</v>
      </c>
      <c r="Q668" s="44">
        <v>0</v>
      </c>
      <c r="R668" s="44">
        <v>1</v>
      </c>
      <c r="S668" s="45">
        <v>3.4744660367988303E-3</v>
      </c>
      <c r="T668" s="45">
        <v>0</v>
      </c>
      <c r="U668" s="45">
        <v>3.4744660367988303E-3</v>
      </c>
      <c r="V668" s="45">
        <v>3.16176409348694E-3</v>
      </c>
      <c r="W668" s="45">
        <v>-3.7941169121843201E-4</v>
      </c>
      <c r="X668" s="45">
        <v>2.7823524022684998E-3</v>
      </c>
      <c r="Y668" s="46">
        <f t="shared" si="20"/>
        <v>4.1735286034027494E-4</v>
      </c>
      <c r="Z668" s="46">
        <f t="shared" si="21"/>
        <v>2.364999541928225E-3</v>
      </c>
    </row>
    <row r="669" spans="1:26" ht="13" customHeight="1">
      <c r="A669" s="42" t="s">
        <v>136</v>
      </c>
      <c r="B669" s="42" t="s">
        <v>186</v>
      </c>
      <c r="C669" s="42" t="s">
        <v>121</v>
      </c>
      <c r="D669" s="42" t="s">
        <v>1046</v>
      </c>
      <c r="E669" s="42" t="s">
        <v>1068</v>
      </c>
      <c r="G669" s="42" t="s">
        <v>186</v>
      </c>
      <c r="J669" s="42" t="s">
        <v>1129</v>
      </c>
      <c r="K669" s="42" t="s">
        <v>1033</v>
      </c>
      <c r="L669" s="42" t="s">
        <v>1070</v>
      </c>
      <c r="M669" s="42" t="s">
        <v>1071</v>
      </c>
      <c r="N669" s="42" t="s">
        <v>1072</v>
      </c>
      <c r="O669" s="43">
        <v>0</v>
      </c>
      <c r="P669" s="44">
        <v>1</v>
      </c>
      <c r="Q669" s="44">
        <v>0</v>
      </c>
      <c r="R669" s="44">
        <v>1</v>
      </c>
      <c r="S669" s="45">
        <v>1.9225783219002101E-3</v>
      </c>
      <c r="T669" s="45">
        <v>0</v>
      </c>
      <c r="U669" s="45">
        <v>1.9225783219002101E-3</v>
      </c>
      <c r="V669" s="45">
        <v>1.7495462729291901E-3</v>
      </c>
      <c r="W669" s="45">
        <v>-2.0994555275150202E-4</v>
      </c>
      <c r="X669" s="45">
        <v>1.5396007201776802E-3</v>
      </c>
      <c r="Y669" s="46">
        <f t="shared" si="20"/>
        <v>2.3094010802665203E-4</v>
      </c>
      <c r="Z669" s="46">
        <f t="shared" si="21"/>
        <v>1.3086606121510281E-3</v>
      </c>
    </row>
    <row r="670" spans="1:26" ht="13" customHeight="1">
      <c r="A670" s="42" t="s">
        <v>136</v>
      </c>
      <c r="B670" s="42" t="s">
        <v>599</v>
      </c>
      <c r="C670" s="42" t="s">
        <v>66</v>
      </c>
      <c r="D670" s="42" t="s">
        <v>600</v>
      </c>
      <c r="E670" s="42" t="s">
        <v>1068</v>
      </c>
      <c r="G670" s="42" t="s">
        <v>599</v>
      </c>
      <c r="J670" s="42" t="s">
        <v>1129</v>
      </c>
      <c r="K670" s="42" t="s">
        <v>1036</v>
      </c>
      <c r="L670" s="42" t="s">
        <v>1070</v>
      </c>
      <c r="M670" s="42" t="s">
        <v>1071</v>
      </c>
      <c r="N670" s="42" t="s">
        <v>1072</v>
      </c>
      <c r="O670" s="43">
        <v>0</v>
      </c>
      <c r="P670" s="44">
        <v>2</v>
      </c>
      <c r="Q670" s="44">
        <v>0</v>
      </c>
      <c r="R670" s="44">
        <v>2</v>
      </c>
      <c r="S670" s="45">
        <v>1.5403958838781202E-4</v>
      </c>
      <c r="T670" s="45">
        <v>0</v>
      </c>
      <c r="U670" s="45">
        <v>1.5403958838781202E-4</v>
      </c>
      <c r="V670" s="45">
        <v>1.40176025432909E-4</v>
      </c>
      <c r="W670" s="45">
        <v>-1.68211230519491E-5</v>
      </c>
      <c r="X670" s="45">
        <v>1.2335490238096002E-4</v>
      </c>
      <c r="Y670" s="46">
        <f t="shared" si="20"/>
        <v>1.8503235357144004E-5</v>
      </c>
      <c r="Z670" s="46">
        <f t="shared" si="21"/>
        <v>1.0485166702381601E-4</v>
      </c>
    </row>
    <row r="671" spans="1:26" ht="13" customHeight="1">
      <c r="A671" s="42" t="s">
        <v>136</v>
      </c>
      <c r="B671" s="42" t="s">
        <v>1127</v>
      </c>
      <c r="C671" s="42" t="s">
        <v>210</v>
      </c>
      <c r="D671" s="42" t="s">
        <v>1088</v>
      </c>
      <c r="E671" s="42" t="s">
        <v>1068</v>
      </c>
      <c r="G671" s="42" t="s">
        <v>1127</v>
      </c>
      <c r="J671" s="42" t="s">
        <v>1129</v>
      </c>
      <c r="K671" s="42" t="s">
        <v>1036</v>
      </c>
      <c r="L671" s="42" t="s">
        <v>1070</v>
      </c>
      <c r="M671" s="42" t="s">
        <v>1071</v>
      </c>
      <c r="N671" s="42" t="s">
        <v>1072</v>
      </c>
      <c r="O671" s="43">
        <v>0</v>
      </c>
      <c r="P671" s="44">
        <v>1</v>
      </c>
      <c r="Q671" s="44">
        <v>0</v>
      </c>
      <c r="R671" s="44">
        <v>1</v>
      </c>
      <c r="S671" s="45">
        <v>1.5632835816349101E-3</v>
      </c>
      <c r="T671" s="45">
        <v>0</v>
      </c>
      <c r="U671" s="45">
        <v>1.5632835816349101E-3</v>
      </c>
      <c r="V671" s="45">
        <v>1.42258805928777E-3</v>
      </c>
      <c r="W671" s="45">
        <v>-1.7071056711453301E-4</v>
      </c>
      <c r="X671" s="45">
        <v>1.2518774921732401E-3</v>
      </c>
      <c r="Y671" s="46">
        <f t="shared" si="20"/>
        <v>1.87781623825986E-4</v>
      </c>
      <c r="Z671" s="46">
        <f t="shared" si="21"/>
        <v>1.0640958683472541E-3</v>
      </c>
    </row>
    <row r="672" spans="1:26" ht="13" customHeight="1">
      <c r="A672" s="42" t="s">
        <v>136</v>
      </c>
      <c r="B672" s="42" t="s">
        <v>560</v>
      </c>
      <c r="C672" s="42" t="s">
        <v>61</v>
      </c>
      <c r="D672" s="42" t="s">
        <v>561</v>
      </c>
      <c r="E672" s="42" t="s">
        <v>1068</v>
      </c>
      <c r="G672" s="42" t="s">
        <v>560</v>
      </c>
      <c r="J672" s="42" t="s">
        <v>1129</v>
      </c>
      <c r="K672" s="42" t="s">
        <v>1114</v>
      </c>
      <c r="L672" s="42" t="s">
        <v>1070</v>
      </c>
      <c r="M672" s="42" t="s">
        <v>1071</v>
      </c>
      <c r="N672" s="42" t="s">
        <v>1072</v>
      </c>
      <c r="O672" s="43">
        <v>0</v>
      </c>
      <c r="P672" s="44">
        <v>102</v>
      </c>
      <c r="Q672" s="44">
        <v>0</v>
      </c>
      <c r="R672" s="44">
        <v>102</v>
      </c>
      <c r="S672" s="45">
        <v>0.61519960533724405</v>
      </c>
      <c r="T672" s="45">
        <v>0</v>
      </c>
      <c r="U672" s="45">
        <v>0.61519960533724405</v>
      </c>
      <c r="V672" s="45">
        <v>0.55983164085689208</v>
      </c>
      <c r="W672" s="45">
        <v>-6.7179796902827008E-2</v>
      </c>
      <c r="X672" s="45">
        <v>0.49265184395406503</v>
      </c>
      <c r="Y672" s="46">
        <f t="shared" si="20"/>
        <v>7.3897776593109754E-2</v>
      </c>
      <c r="Z672" s="46">
        <f t="shared" si="21"/>
        <v>0.41875406736095527</v>
      </c>
    </row>
    <row r="673" spans="1:26" ht="13" customHeight="1">
      <c r="A673" s="42" t="s">
        <v>136</v>
      </c>
      <c r="B673" s="42" t="s">
        <v>141</v>
      </c>
      <c r="C673" s="42" t="s">
        <v>66</v>
      </c>
      <c r="D673" s="42" t="s">
        <v>142</v>
      </c>
      <c r="E673" s="42" t="s">
        <v>1068</v>
      </c>
      <c r="G673" s="42" t="s">
        <v>141</v>
      </c>
      <c r="J673" s="42" t="s">
        <v>1129</v>
      </c>
      <c r="K673" s="42" t="s">
        <v>379</v>
      </c>
      <c r="L673" s="42" t="s">
        <v>1070</v>
      </c>
      <c r="M673" s="42" t="s">
        <v>1071</v>
      </c>
      <c r="N673" s="42" t="s">
        <v>1072</v>
      </c>
      <c r="O673" s="43">
        <v>0</v>
      </c>
      <c r="P673" s="44">
        <v>23</v>
      </c>
      <c r="Q673" s="44">
        <v>0</v>
      </c>
      <c r="R673" s="44">
        <v>23</v>
      </c>
      <c r="S673" s="45">
        <v>2.3827026139646504E-3</v>
      </c>
      <c r="T673" s="45">
        <v>0</v>
      </c>
      <c r="U673" s="45">
        <v>2.3827026139646504E-3</v>
      </c>
      <c r="V673" s="45">
        <v>2.1682593787078304E-3</v>
      </c>
      <c r="W673" s="45">
        <v>-2.60191125444939E-4</v>
      </c>
      <c r="X673" s="45">
        <v>1.9080682532628902E-3</v>
      </c>
      <c r="Y673" s="46">
        <f t="shared" si="20"/>
        <v>2.8621023798943351E-4</v>
      </c>
      <c r="Z673" s="46">
        <f t="shared" si="21"/>
        <v>1.6218580152734567E-3</v>
      </c>
    </row>
    <row r="674" spans="1:26" ht="13" customHeight="1">
      <c r="A674" s="42" t="s">
        <v>136</v>
      </c>
      <c r="B674" s="42" t="s">
        <v>1092</v>
      </c>
      <c r="C674" s="42" t="s">
        <v>121</v>
      </c>
      <c r="D674" s="42" t="s">
        <v>408</v>
      </c>
      <c r="E674" s="42" t="s">
        <v>1068</v>
      </c>
      <c r="G674" s="42" t="s">
        <v>1092</v>
      </c>
      <c r="J674" s="42" t="s">
        <v>1129</v>
      </c>
      <c r="K674" s="42" t="s">
        <v>1032</v>
      </c>
      <c r="L674" s="42" t="s">
        <v>1070</v>
      </c>
      <c r="M674" s="42" t="s">
        <v>1071</v>
      </c>
      <c r="N674" s="42" t="s">
        <v>1072</v>
      </c>
      <c r="O674" s="43">
        <v>0</v>
      </c>
      <c r="P674" s="44">
        <v>5</v>
      </c>
      <c r="Q674" s="44">
        <v>0</v>
      </c>
      <c r="R674" s="44">
        <v>5</v>
      </c>
      <c r="S674" s="45">
        <v>1.6583807881511901E-2</v>
      </c>
      <c r="T674" s="45">
        <v>0</v>
      </c>
      <c r="U674" s="45">
        <v>1.6583807881511901E-2</v>
      </c>
      <c r="V674" s="45">
        <v>1.50912651721759E-2</v>
      </c>
      <c r="W674" s="45">
        <v>-1.8109518206610999E-3</v>
      </c>
      <c r="X674" s="45">
        <v>1.32803133515148E-2</v>
      </c>
      <c r="Y674" s="46">
        <f t="shared" si="20"/>
        <v>1.9920470027272198E-3</v>
      </c>
      <c r="Z674" s="46">
        <f t="shared" si="21"/>
        <v>1.128826634878758E-2</v>
      </c>
    </row>
    <row r="675" spans="1:26" ht="13" customHeight="1">
      <c r="A675" s="42" t="s">
        <v>136</v>
      </c>
      <c r="B675" s="42" t="s">
        <v>278</v>
      </c>
      <c r="C675" s="42" t="s">
        <v>117</v>
      </c>
      <c r="D675" s="42" t="s">
        <v>279</v>
      </c>
      <c r="E675" s="42" t="s">
        <v>1068</v>
      </c>
      <c r="G675" s="42" t="s">
        <v>278</v>
      </c>
      <c r="J675" s="42" t="s">
        <v>1129</v>
      </c>
      <c r="K675" s="42" t="s">
        <v>1032</v>
      </c>
      <c r="L675" s="42" t="s">
        <v>1070</v>
      </c>
      <c r="M675" s="42" t="s">
        <v>1071</v>
      </c>
      <c r="N675" s="42" t="s">
        <v>1072</v>
      </c>
      <c r="O675" s="43">
        <v>0</v>
      </c>
      <c r="P675" s="44">
        <v>2</v>
      </c>
      <c r="Q675" s="44">
        <v>0</v>
      </c>
      <c r="R675" s="44">
        <v>2</v>
      </c>
      <c r="S675" s="45">
        <v>3.0735226616077204E-3</v>
      </c>
      <c r="T675" s="45">
        <v>0</v>
      </c>
      <c r="U675" s="45">
        <v>3.0735226616077204E-3</v>
      </c>
      <c r="V675" s="45">
        <v>2.7969056220630202E-3</v>
      </c>
      <c r="W675" s="45">
        <v>-3.35628674647563E-4</v>
      </c>
      <c r="X675" s="45">
        <v>2.46127694741546E-3</v>
      </c>
      <c r="Y675" s="46">
        <f t="shared" si="20"/>
        <v>3.6919154211231901E-4</v>
      </c>
      <c r="Z675" s="46">
        <f t="shared" si="21"/>
        <v>2.0920854053031409E-3</v>
      </c>
    </row>
    <row r="676" spans="1:26" ht="13" customHeight="1">
      <c r="A676" s="42" t="s">
        <v>136</v>
      </c>
      <c r="B676" s="42" t="s">
        <v>1172</v>
      </c>
      <c r="C676" s="42" t="s">
        <v>210</v>
      </c>
      <c r="D676" s="42" t="s">
        <v>615</v>
      </c>
      <c r="E676" s="42" t="s">
        <v>1068</v>
      </c>
      <c r="G676" s="42" t="s">
        <v>1172</v>
      </c>
      <c r="J676" s="42" t="s">
        <v>1129</v>
      </c>
      <c r="K676" s="42" t="s">
        <v>1033</v>
      </c>
      <c r="L676" s="42" t="s">
        <v>1070</v>
      </c>
      <c r="M676" s="42" t="s">
        <v>1071</v>
      </c>
      <c r="N676" s="42" t="s">
        <v>1072</v>
      </c>
      <c r="O676" s="43">
        <v>0</v>
      </c>
      <c r="P676" s="44">
        <v>1</v>
      </c>
      <c r="Q676" s="44">
        <v>0</v>
      </c>
      <c r="R676" s="44">
        <v>1</v>
      </c>
      <c r="S676" s="45">
        <v>5.10815098378831E-3</v>
      </c>
      <c r="T676" s="45">
        <v>0</v>
      </c>
      <c r="U676" s="45">
        <v>5.10815098378831E-3</v>
      </c>
      <c r="V676" s="45">
        <v>4.6484173952473602E-3</v>
      </c>
      <c r="W676" s="45">
        <v>-5.5781008742968399E-4</v>
      </c>
      <c r="X676" s="45">
        <v>4.0906073078176806E-3</v>
      </c>
      <c r="Y676" s="46">
        <f t="shared" si="20"/>
        <v>6.1359109617265212E-4</v>
      </c>
      <c r="Z676" s="46">
        <f t="shared" si="21"/>
        <v>3.4770162116450286E-3</v>
      </c>
    </row>
    <row r="677" spans="1:26" ht="13" customHeight="1">
      <c r="A677" s="42" t="s">
        <v>136</v>
      </c>
      <c r="B677" s="42" t="s">
        <v>830</v>
      </c>
      <c r="C677" s="42" t="s">
        <v>268</v>
      </c>
      <c r="D677" s="42" t="s">
        <v>1173</v>
      </c>
      <c r="E677" s="42" t="s">
        <v>1068</v>
      </c>
      <c r="G677" s="42" t="s">
        <v>830</v>
      </c>
      <c r="J677" s="42" t="s">
        <v>1129</v>
      </c>
      <c r="K677" s="42" t="s">
        <v>379</v>
      </c>
      <c r="L677" s="42" t="s">
        <v>1070</v>
      </c>
      <c r="M677" s="42" t="s">
        <v>1071</v>
      </c>
      <c r="N677" s="42" t="s">
        <v>1072</v>
      </c>
      <c r="O677" s="43">
        <v>0</v>
      </c>
      <c r="P677" s="44">
        <v>1</v>
      </c>
      <c r="Q677" s="44">
        <v>0</v>
      </c>
      <c r="R677" s="44">
        <v>1</v>
      </c>
      <c r="S677" s="45">
        <v>1.0359576582455E-4</v>
      </c>
      <c r="T677" s="45">
        <v>0</v>
      </c>
      <c r="U677" s="45">
        <v>1.0359576582455E-4</v>
      </c>
      <c r="V677" s="45">
        <v>9.4272146900340302E-5</v>
      </c>
      <c r="W677" s="45">
        <v>-1.13126576280408E-5</v>
      </c>
      <c r="X677" s="45">
        <v>8.2959489272299504E-5</v>
      </c>
      <c r="Y677" s="46">
        <f t="shared" si="20"/>
        <v>1.2443923390844925E-5</v>
      </c>
      <c r="Z677" s="46">
        <f t="shared" si="21"/>
        <v>7.0515565881454581E-5</v>
      </c>
    </row>
    <row r="678" spans="1:26" ht="13" customHeight="1">
      <c r="A678" s="42" t="s">
        <v>136</v>
      </c>
      <c r="B678" s="42" t="s">
        <v>595</v>
      </c>
      <c r="C678" s="42" t="s">
        <v>66</v>
      </c>
      <c r="D678" s="42" t="s">
        <v>596</v>
      </c>
      <c r="E678" s="42" t="s">
        <v>1068</v>
      </c>
      <c r="G678" s="42" t="s">
        <v>595</v>
      </c>
      <c r="J678" s="42" t="s">
        <v>1129</v>
      </c>
      <c r="K678" s="42" t="s">
        <v>1035</v>
      </c>
      <c r="L678" s="42" t="s">
        <v>1070</v>
      </c>
      <c r="M678" s="42" t="s">
        <v>1071</v>
      </c>
      <c r="N678" s="42" t="s">
        <v>1072</v>
      </c>
      <c r="O678" s="43">
        <v>0</v>
      </c>
      <c r="P678" s="44">
        <v>36</v>
      </c>
      <c r="Q678" s="44">
        <v>0</v>
      </c>
      <c r="R678" s="44">
        <v>36</v>
      </c>
      <c r="S678" s="45">
        <v>4.49948031285178E-2</v>
      </c>
      <c r="T678" s="45">
        <v>0</v>
      </c>
      <c r="U678" s="45">
        <v>4.49948031285178E-2</v>
      </c>
      <c r="V678" s="45">
        <v>4.0945270846951203E-2</v>
      </c>
      <c r="W678" s="45">
        <v>-4.9134325016341402E-3</v>
      </c>
      <c r="X678" s="45">
        <v>3.6031838345317001E-2</v>
      </c>
      <c r="Y678" s="46">
        <f t="shared" si="20"/>
        <v>5.4047757517975501E-3</v>
      </c>
      <c r="Z678" s="46">
        <f t="shared" si="21"/>
        <v>3.0627062593519452E-2</v>
      </c>
    </row>
    <row r="679" spans="1:26" ht="13" customHeight="1">
      <c r="A679" s="42" t="s">
        <v>136</v>
      </c>
      <c r="B679" s="42" t="s">
        <v>641</v>
      </c>
      <c r="C679" s="42" t="s">
        <v>210</v>
      </c>
      <c r="D679" s="42" t="s">
        <v>642</v>
      </c>
      <c r="E679" s="42" t="s">
        <v>1068</v>
      </c>
      <c r="G679" s="42" t="s">
        <v>641</v>
      </c>
      <c r="J679" s="42" t="s">
        <v>1129</v>
      </c>
      <c r="K679" s="42" t="s">
        <v>1032</v>
      </c>
      <c r="L679" s="42" t="s">
        <v>1070</v>
      </c>
      <c r="M679" s="42" t="s">
        <v>1071</v>
      </c>
      <c r="N679" s="42" t="s">
        <v>1072</v>
      </c>
      <c r="O679" s="43">
        <v>0</v>
      </c>
      <c r="P679" s="44">
        <v>1</v>
      </c>
      <c r="Q679" s="44">
        <v>0</v>
      </c>
      <c r="R679" s="44">
        <v>1</v>
      </c>
      <c r="S679" s="45">
        <v>3.31676157630239E-3</v>
      </c>
      <c r="T679" s="45">
        <v>0</v>
      </c>
      <c r="U679" s="45">
        <v>3.31676157630239E-3</v>
      </c>
      <c r="V679" s="45">
        <v>3.0182530344351702E-3</v>
      </c>
      <c r="W679" s="45">
        <v>-3.6219036413222104E-4</v>
      </c>
      <c r="X679" s="45">
        <v>2.6560626703029501E-3</v>
      </c>
      <c r="Y679" s="46">
        <f t="shared" si="20"/>
        <v>3.9840940054544253E-4</v>
      </c>
      <c r="Z679" s="46">
        <f t="shared" si="21"/>
        <v>2.2576532697575077E-3</v>
      </c>
    </row>
    <row r="680" spans="1:26" ht="13" customHeight="1">
      <c r="A680" s="42" t="s">
        <v>136</v>
      </c>
      <c r="B680" s="42" t="s">
        <v>665</v>
      </c>
      <c r="C680" s="42" t="s">
        <v>121</v>
      </c>
      <c r="D680" s="42" t="s">
        <v>668</v>
      </c>
      <c r="E680" s="42" t="s">
        <v>1068</v>
      </c>
      <c r="G680" s="42" t="s">
        <v>665</v>
      </c>
      <c r="J680" s="42" t="s">
        <v>1129</v>
      </c>
      <c r="K680" s="42" t="s">
        <v>379</v>
      </c>
      <c r="L680" s="42" t="s">
        <v>1070</v>
      </c>
      <c r="M680" s="42" t="s">
        <v>1071</v>
      </c>
      <c r="N680" s="42" t="s">
        <v>1072</v>
      </c>
      <c r="O680" s="43">
        <v>0</v>
      </c>
      <c r="P680" s="44">
        <v>4</v>
      </c>
      <c r="Q680" s="44">
        <v>0</v>
      </c>
      <c r="R680" s="44">
        <v>4</v>
      </c>
      <c r="S680" s="45">
        <v>1.0211407534283699E-2</v>
      </c>
      <c r="T680" s="45">
        <v>0</v>
      </c>
      <c r="U680" s="45">
        <v>1.0211407534283699E-2</v>
      </c>
      <c r="V680" s="45">
        <v>9.2923808561981413E-3</v>
      </c>
      <c r="W680" s="45">
        <v>-1.1150857027437801E-3</v>
      </c>
      <c r="X680" s="45">
        <v>8.1772951534543614E-3</v>
      </c>
      <c r="Y680" s="46">
        <f t="shared" si="20"/>
        <v>1.2265942730181542E-3</v>
      </c>
      <c r="Z680" s="46">
        <f t="shared" si="21"/>
        <v>6.9507008804362072E-3</v>
      </c>
    </row>
    <row r="681" spans="1:26" ht="13" customHeight="1">
      <c r="A681" s="42" t="s">
        <v>136</v>
      </c>
      <c r="B681" s="42" t="s">
        <v>476</v>
      </c>
      <c r="C681" s="42" t="s">
        <v>61</v>
      </c>
      <c r="D681" s="42" t="s">
        <v>1080</v>
      </c>
      <c r="E681" s="42" t="s">
        <v>1068</v>
      </c>
      <c r="G681" s="42" t="s">
        <v>476</v>
      </c>
      <c r="J681" s="42" t="s">
        <v>1129</v>
      </c>
      <c r="K681" s="42" t="s">
        <v>1114</v>
      </c>
      <c r="L681" s="42" t="s">
        <v>1070</v>
      </c>
      <c r="M681" s="42" t="s">
        <v>1071</v>
      </c>
      <c r="N681" s="42" t="s">
        <v>1072</v>
      </c>
      <c r="O681" s="43">
        <v>0</v>
      </c>
      <c r="P681" s="44">
        <v>6</v>
      </c>
      <c r="Q681" s="44">
        <v>0</v>
      </c>
      <c r="R681" s="44">
        <v>6</v>
      </c>
      <c r="S681" s="45">
        <v>2.0846796220793003E-2</v>
      </c>
      <c r="T681" s="45">
        <v>0</v>
      </c>
      <c r="U681" s="45">
        <v>2.0846796220793003E-2</v>
      </c>
      <c r="V681" s="45">
        <v>1.89705845609216E-2</v>
      </c>
      <c r="W681" s="45">
        <v>-2.27647014731059E-3</v>
      </c>
      <c r="X681" s="45">
        <v>1.6694114413611003E-2</v>
      </c>
      <c r="Y681" s="46">
        <f t="shared" si="20"/>
        <v>2.5041171620416502E-3</v>
      </c>
      <c r="Z681" s="46">
        <f t="shared" si="21"/>
        <v>1.4189997251569351E-2</v>
      </c>
    </row>
    <row r="682" spans="1:26" ht="13" customHeight="1">
      <c r="A682" s="42" t="s">
        <v>136</v>
      </c>
      <c r="B682" s="42" t="s">
        <v>167</v>
      </c>
      <c r="C682" s="42" t="s">
        <v>77</v>
      </c>
      <c r="D682" s="42" t="s">
        <v>45</v>
      </c>
      <c r="E682" s="42" t="s">
        <v>1068</v>
      </c>
      <c r="G682" s="42" t="s">
        <v>167</v>
      </c>
      <c r="J682" s="42" t="s">
        <v>1129</v>
      </c>
      <c r="K682" s="42" t="s">
        <v>379</v>
      </c>
      <c r="L682" s="42" t="s">
        <v>1070</v>
      </c>
      <c r="M682" s="42" t="s">
        <v>1071</v>
      </c>
      <c r="N682" s="42" t="s">
        <v>1072</v>
      </c>
      <c r="O682" s="43">
        <v>0</v>
      </c>
      <c r="P682" s="44">
        <v>1</v>
      </c>
      <c r="Q682" s="44">
        <v>0</v>
      </c>
      <c r="R682" s="44">
        <v>1</v>
      </c>
      <c r="S682" s="45">
        <v>2.5528518835709201E-3</v>
      </c>
      <c r="T682" s="45">
        <v>0</v>
      </c>
      <c r="U682" s="45">
        <v>2.5528518835709201E-3</v>
      </c>
      <c r="V682" s="45">
        <v>2.3230952140495401E-3</v>
      </c>
      <c r="W682" s="45">
        <v>-2.7877142568594405E-4</v>
      </c>
      <c r="X682" s="45">
        <v>2.0443237883635904E-3</v>
      </c>
      <c r="Y682" s="46">
        <f t="shared" si="20"/>
        <v>3.0664856825453855E-4</v>
      </c>
      <c r="Z682" s="46">
        <f t="shared" si="21"/>
        <v>1.7376752201090518E-3</v>
      </c>
    </row>
    <row r="683" spans="1:26" ht="13" customHeight="1">
      <c r="A683" s="42" t="s">
        <v>136</v>
      </c>
      <c r="B683" s="42" t="s">
        <v>1014</v>
      </c>
      <c r="C683" s="42" t="s">
        <v>75</v>
      </c>
      <c r="D683" s="42" t="s">
        <v>1015</v>
      </c>
      <c r="E683" s="42" t="s">
        <v>1068</v>
      </c>
      <c r="G683" s="42" t="s">
        <v>1014</v>
      </c>
      <c r="J683" s="42" t="s">
        <v>1129</v>
      </c>
      <c r="K683" s="42" t="s">
        <v>1035</v>
      </c>
      <c r="L683" s="42" t="s">
        <v>1070</v>
      </c>
      <c r="M683" s="42" t="s">
        <v>1071</v>
      </c>
      <c r="N683" s="42" t="s">
        <v>1072</v>
      </c>
      <c r="O683" s="43">
        <v>0</v>
      </c>
      <c r="P683" s="44">
        <v>1</v>
      </c>
      <c r="Q683" s="44">
        <v>0</v>
      </c>
      <c r="R683" s="44">
        <v>1</v>
      </c>
      <c r="S683" s="45">
        <v>1.2498556424588301E-3</v>
      </c>
      <c r="T683" s="45">
        <v>0</v>
      </c>
      <c r="U683" s="45">
        <v>1.2498556424588301E-3</v>
      </c>
      <c r="V683" s="45">
        <v>1.1373686346375302E-3</v>
      </c>
      <c r="W683" s="45">
        <v>-1.3648423615650402E-4</v>
      </c>
      <c r="X683" s="45">
        <v>1.0008843984810301E-3</v>
      </c>
      <c r="Y683" s="46">
        <f t="shared" si="20"/>
        <v>1.501326597721545E-4</v>
      </c>
      <c r="Z683" s="46">
        <f t="shared" si="21"/>
        <v>8.507517387088756E-4</v>
      </c>
    </row>
    <row r="684" spans="1:26" ht="13" customHeight="1">
      <c r="A684" s="42" t="s">
        <v>136</v>
      </c>
      <c r="B684" s="42" t="s">
        <v>562</v>
      </c>
      <c r="C684" s="42" t="s">
        <v>61</v>
      </c>
      <c r="D684" s="42" t="s">
        <v>563</v>
      </c>
      <c r="E684" s="42" t="s">
        <v>1068</v>
      </c>
      <c r="G684" s="42" t="s">
        <v>562</v>
      </c>
      <c r="J684" s="42" t="s">
        <v>1129</v>
      </c>
      <c r="K684" s="42" t="s">
        <v>1033</v>
      </c>
      <c r="L684" s="42" t="s">
        <v>1070</v>
      </c>
      <c r="M684" s="42" t="s">
        <v>1071</v>
      </c>
      <c r="N684" s="42" t="s">
        <v>1072</v>
      </c>
      <c r="O684" s="43">
        <v>0</v>
      </c>
      <c r="P684" s="44">
        <v>1</v>
      </c>
      <c r="Q684" s="44">
        <v>0</v>
      </c>
      <c r="R684" s="44">
        <v>1</v>
      </c>
      <c r="S684" s="45">
        <v>1.9225783219002101E-3</v>
      </c>
      <c r="T684" s="45">
        <v>0</v>
      </c>
      <c r="U684" s="45">
        <v>1.9225783219002101E-3</v>
      </c>
      <c r="V684" s="45">
        <v>1.7495462729291901E-3</v>
      </c>
      <c r="W684" s="45">
        <v>-2.0994555275150202E-4</v>
      </c>
      <c r="X684" s="45">
        <v>1.5396007201776802E-3</v>
      </c>
      <c r="Y684" s="46">
        <f t="shared" si="20"/>
        <v>2.3094010802665203E-4</v>
      </c>
      <c r="Z684" s="46">
        <f t="shared" si="21"/>
        <v>1.3086606121510281E-3</v>
      </c>
    </row>
    <row r="685" spans="1:26" ht="13" customHeight="1">
      <c r="A685" s="42" t="s">
        <v>136</v>
      </c>
      <c r="B685" s="42" t="s">
        <v>230</v>
      </c>
      <c r="C685" s="42" t="s">
        <v>121</v>
      </c>
      <c r="D685" s="42" t="s">
        <v>243</v>
      </c>
      <c r="E685" s="42" t="s">
        <v>1068</v>
      </c>
      <c r="G685" s="42" t="s">
        <v>230</v>
      </c>
      <c r="J685" s="42" t="s">
        <v>1129</v>
      </c>
      <c r="K685" s="42" t="s">
        <v>379</v>
      </c>
      <c r="L685" s="42" t="s">
        <v>1070</v>
      </c>
      <c r="M685" s="42" t="s">
        <v>1071</v>
      </c>
      <c r="N685" s="42" t="s">
        <v>1072</v>
      </c>
      <c r="O685" s="43">
        <v>0</v>
      </c>
      <c r="P685" s="44">
        <v>11</v>
      </c>
      <c r="Q685" s="44">
        <v>0</v>
      </c>
      <c r="R685" s="44">
        <v>11</v>
      </c>
      <c r="S685" s="45">
        <v>1.1395534240700501E-3</v>
      </c>
      <c r="T685" s="45">
        <v>0</v>
      </c>
      <c r="U685" s="45">
        <v>1.1395534240700501E-3</v>
      </c>
      <c r="V685" s="45">
        <v>1.0369936159037401E-3</v>
      </c>
      <c r="W685" s="45">
        <v>-1.2443923390844901E-4</v>
      </c>
      <c r="X685" s="45">
        <v>9.1255438199529411E-4</v>
      </c>
      <c r="Y685" s="46">
        <f t="shared" si="20"/>
        <v>1.3688315729929411E-4</v>
      </c>
      <c r="Z685" s="46">
        <f t="shared" si="21"/>
        <v>7.75671224696E-4</v>
      </c>
    </row>
    <row r="686" spans="1:26" ht="13" customHeight="1">
      <c r="A686" s="42" t="s">
        <v>136</v>
      </c>
      <c r="B686" s="42" t="s">
        <v>665</v>
      </c>
      <c r="C686" s="42" t="s">
        <v>121</v>
      </c>
      <c r="D686" s="42" t="s">
        <v>668</v>
      </c>
      <c r="E686" s="42" t="s">
        <v>1068</v>
      </c>
      <c r="G686" s="42" t="s">
        <v>665</v>
      </c>
      <c r="J686" s="42" t="s">
        <v>1129</v>
      </c>
      <c r="K686" s="42" t="s">
        <v>1035</v>
      </c>
      <c r="L686" s="42" t="s">
        <v>1070</v>
      </c>
      <c r="M686" s="42" t="s">
        <v>1071</v>
      </c>
      <c r="N686" s="42" t="s">
        <v>1072</v>
      </c>
      <c r="O686" s="43">
        <v>0</v>
      </c>
      <c r="P686" s="44">
        <v>1</v>
      </c>
      <c r="Q686" s="44">
        <v>0</v>
      </c>
      <c r="R686" s="44">
        <v>1</v>
      </c>
      <c r="S686" s="45">
        <v>1.2498556424588301E-3</v>
      </c>
      <c r="T686" s="45">
        <v>0</v>
      </c>
      <c r="U686" s="45">
        <v>1.2498556424588301E-3</v>
      </c>
      <c r="V686" s="45">
        <v>1.1373686346375302E-3</v>
      </c>
      <c r="W686" s="45">
        <v>-1.3648423615650402E-4</v>
      </c>
      <c r="X686" s="45">
        <v>1.0008843984810301E-3</v>
      </c>
      <c r="Y686" s="46">
        <f t="shared" si="20"/>
        <v>1.501326597721545E-4</v>
      </c>
      <c r="Z686" s="46">
        <f t="shared" si="21"/>
        <v>8.507517387088756E-4</v>
      </c>
    </row>
    <row r="687" spans="1:26" ht="13" customHeight="1">
      <c r="A687" s="42" t="s">
        <v>136</v>
      </c>
      <c r="B687" s="42" t="s">
        <v>955</v>
      </c>
      <c r="C687" s="42" t="s">
        <v>68</v>
      </c>
      <c r="D687" s="42" t="s">
        <v>1174</v>
      </c>
      <c r="E687" s="42" t="s">
        <v>1068</v>
      </c>
      <c r="F687" s="42" t="s">
        <v>1175</v>
      </c>
      <c r="G687" s="42" t="s">
        <v>955</v>
      </c>
      <c r="J687" s="42" t="s">
        <v>1129</v>
      </c>
      <c r="K687" s="42" t="s">
        <v>1032</v>
      </c>
      <c r="L687" s="42" t="s">
        <v>1070</v>
      </c>
      <c r="M687" s="42" t="s">
        <v>1071</v>
      </c>
      <c r="N687" s="42" t="s">
        <v>1072</v>
      </c>
      <c r="O687" s="43">
        <v>0</v>
      </c>
      <c r="P687" s="44">
        <v>7</v>
      </c>
      <c r="Q687" s="44">
        <v>0</v>
      </c>
      <c r="R687" s="44">
        <v>7</v>
      </c>
      <c r="S687" s="45">
        <v>2.32173310341167E-2</v>
      </c>
      <c r="T687" s="45">
        <v>0</v>
      </c>
      <c r="U687" s="45">
        <v>2.32173310341167E-2</v>
      </c>
      <c r="V687" s="45">
        <v>2.11277712410462E-2</v>
      </c>
      <c r="W687" s="45">
        <v>-2.5353325489255504E-3</v>
      </c>
      <c r="X687" s="45">
        <v>1.85924386921207E-2</v>
      </c>
      <c r="Y687" s="46">
        <f t="shared" si="20"/>
        <v>2.7888658038181051E-3</v>
      </c>
      <c r="Z687" s="46">
        <f t="shared" si="21"/>
        <v>1.5803572888302597E-2</v>
      </c>
    </row>
    <row r="688" spans="1:26" ht="13" customHeight="1">
      <c r="A688" s="42" t="s">
        <v>136</v>
      </c>
      <c r="B688" s="42" t="s">
        <v>170</v>
      </c>
      <c r="C688" s="42" t="s">
        <v>71</v>
      </c>
      <c r="D688" s="42" t="s">
        <v>171</v>
      </c>
      <c r="E688" s="42" t="s">
        <v>1068</v>
      </c>
      <c r="G688" s="42" t="s">
        <v>170</v>
      </c>
      <c r="J688" s="42" t="s">
        <v>1129</v>
      </c>
      <c r="K688" s="42" t="s">
        <v>1032</v>
      </c>
      <c r="L688" s="42" t="s">
        <v>1070</v>
      </c>
      <c r="M688" s="42" t="s">
        <v>1071</v>
      </c>
      <c r="N688" s="42" t="s">
        <v>1072</v>
      </c>
      <c r="O688" s="43">
        <v>0</v>
      </c>
      <c r="P688" s="44">
        <v>1</v>
      </c>
      <c r="Q688" s="44">
        <v>0</v>
      </c>
      <c r="R688" s="44">
        <v>1</v>
      </c>
      <c r="S688" s="45">
        <v>1.1566784607895701E-4</v>
      </c>
      <c r="T688" s="45">
        <v>0</v>
      </c>
      <c r="U688" s="45">
        <v>1.1566784607895701E-4</v>
      </c>
      <c r="V688" s="45">
        <v>1.0525773993185101E-4</v>
      </c>
      <c r="W688" s="45">
        <v>-1.2630928791822099E-5</v>
      </c>
      <c r="X688" s="45">
        <v>9.2626811140029009E-5</v>
      </c>
      <c r="Y688" s="46">
        <f t="shared" si="20"/>
        <v>1.3894021671004351E-5</v>
      </c>
      <c r="Z688" s="46">
        <f t="shared" si="21"/>
        <v>7.8732789469024663E-5</v>
      </c>
    </row>
    <row r="689" spans="1:26" ht="13" customHeight="1">
      <c r="A689" s="42" t="s">
        <v>136</v>
      </c>
      <c r="B689" s="42" t="s">
        <v>213</v>
      </c>
      <c r="C689" s="42" t="s">
        <v>65</v>
      </c>
      <c r="D689" s="42" t="s">
        <v>214</v>
      </c>
      <c r="E689" s="42" t="s">
        <v>1068</v>
      </c>
      <c r="G689" s="42" t="s">
        <v>213</v>
      </c>
      <c r="J689" s="42" t="s">
        <v>1129</v>
      </c>
      <c r="K689" s="42" t="s">
        <v>1035</v>
      </c>
      <c r="L689" s="42" t="s">
        <v>1070</v>
      </c>
      <c r="M689" s="42" t="s">
        <v>1071</v>
      </c>
      <c r="N689" s="42" t="s">
        <v>1072</v>
      </c>
      <c r="O689" s="43">
        <v>0</v>
      </c>
      <c r="P689" s="44">
        <v>55</v>
      </c>
      <c r="Q689" s="44">
        <v>0</v>
      </c>
      <c r="R689" s="44">
        <v>55</v>
      </c>
      <c r="S689" s="45">
        <v>0.15117388624298903</v>
      </c>
      <c r="T689" s="45">
        <v>0</v>
      </c>
      <c r="U689" s="45">
        <v>0.15117388624298903</v>
      </c>
      <c r="V689" s="45">
        <v>0.13756823648111999</v>
      </c>
      <c r="W689" s="45">
        <v>-1.6508188377734399E-2</v>
      </c>
      <c r="X689" s="45">
        <v>0.12106004810338501</v>
      </c>
      <c r="Y689" s="46">
        <f t="shared" si="20"/>
        <v>1.8159007215507752E-2</v>
      </c>
      <c r="Z689" s="46">
        <f t="shared" si="21"/>
        <v>0.10290104088787726</v>
      </c>
    </row>
    <row r="690" spans="1:26" ht="13" customHeight="1">
      <c r="A690" s="42" t="s">
        <v>136</v>
      </c>
      <c r="B690" s="42" t="s">
        <v>1092</v>
      </c>
      <c r="C690" s="42" t="s">
        <v>121</v>
      </c>
      <c r="D690" s="42" t="s">
        <v>408</v>
      </c>
      <c r="E690" s="42" t="s">
        <v>1068</v>
      </c>
      <c r="G690" s="42" t="s">
        <v>1092</v>
      </c>
      <c r="J690" s="42" t="s">
        <v>1129</v>
      </c>
      <c r="K690" s="42" t="s">
        <v>379</v>
      </c>
      <c r="L690" s="42" t="s">
        <v>1070</v>
      </c>
      <c r="M690" s="42" t="s">
        <v>1071</v>
      </c>
      <c r="N690" s="42" t="s">
        <v>1072</v>
      </c>
      <c r="O690" s="43">
        <v>0</v>
      </c>
      <c r="P690" s="44">
        <v>3</v>
      </c>
      <c r="Q690" s="44">
        <v>0</v>
      </c>
      <c r="R690" s="44">
        <v>3</v>
      </c>
      <c r="S690" s="45">
        <v>3.1078729747364904E-4</v>
      </c>
      <c r="T690" s="45">
        <v>0</v>
      </c>
      <c r="U690" s="45">
        <v>3.1078729747364904E-4</v>
      </c>
      <c r="V690" s="45">
        <v>2.82816440701021E-4</v>
      </c>
      <c r="W690" s="45">
        <v>-3.3937972884122497E-5</v>
      </c>
      <c r="X690" s="45">
        <v>2.4887846781689802E-4</v>
      </c>
      <c r="Y690" s="46">
        <f t="shared" si="20"/>
        <v>3.7331770172534701E-5</v>
      </c>
      <c r="Z690" s="46">
        <f t="shared" si="21"/>
        <v>2.1154669764436332E-4</v>
      </c>
    </row>
    <row r="691" spans="1:26" ht="13" customHeight="1">
      <c r="A691" s="42" t="s">
        <v>136</v>
      </c>
      <c r="B691" s="42" t="s">
        <v>663</v>
      </c>
      <c r="C691" s="42" t="s">
        <v>121</v>
      </c>
      <c r="D691" s="42" t="s">
        <v>401</v>
      </c>
      <c r="E691" s="42" t="s">
        <v>1068</v>
      </c>
      <c r="G691" s="42" t="s">
        <v>663</v>
      </c>
      <c r="J691" s="42" t="s">
        <v>1129</v>
      </c>
      <c r="K691" s="42" t="s">
        <v>1032</v>
      </c>
      <c r="L691" s="42" t="s">
        <v>1070</v>
      </c>
      <c r="M691" s="42" t="s">
        <v>1071</v>
      </c>
      <c r="N691" s="42" t="s">
        <v>1072</v>
      </c>
      <c r="O691" s="43">
        <v>0</v>
      </c>
      <c r="P691" s="44">
        <v>6</v>
      </c>
      <c r="Q691" s="44">
        <v>0</v>
      </c>
      <c r="R691" s="44">
        <v>6</v>
      </c>
      <c r="S691" s="45">
        <v>6.9400707647374407E-4</v>
      </c>
      <c r="T691" s="45">
        <v>0</v>
      </c>
      <c r="U691" s="45">
        <v>6.9400707647374407E-4</v>
      </c>
      <c r="V691" s="45">
        <v>6.3154643959110709E-4</v>
      </c>
      <c r="W691" s="45">
        <v>-7.5785572750932802E-5</v>
      </c>
      <c r="X691" s="45">
        <v>5.5576086684017405E-4</v>
      </c>
      <c r="Y691" s="46">
        <f t="shared" si="20"/>
        <v>8.3364130026026103E-5</v>
      </c>
      <c r="Z691" s="46">
        <f t="shared" si="21"/>
        <v>4.7239673681414792E-4</v>
      </c>
    </row>
    <row r="692" spans="1:26" ht="13" customHeight="1">
      <c r="A692" s="42" t="s">
        <v>136</v>
      </c>
      <c r="B692" s="42" t="s">
        <v>1176</v>
      </c>
      <c r="C692" s="42" t="s">
        <v>210</v>
      </c>
      <c r="D692" s="42" t="s">
        <v>609</v>
      </c>
      <c r="E692" s="42" t="s">
        <v>1068</v>
      </c>
      <c r="G692" s="42" t="s">
        <v>1176</v>
      </c>
      <c r="J692" s="42" t="s">
        <v>1129</v>
      </c>
      <c r="K692" s="42" t="s">
        <v>379</v>
      </c>
      <c r="L692" s="42" t="s">
        <v>1070</v>
      </c>
      <c r="M692" s="42" t="s">
        <v>1071</v>
      </c>
      <c r="N692" s="42" t="s">
        <v>1072</v>
      </c>
      <c r="O692" s="43">
        <v>0</v>
      </c>
      <c r="P692" s="44">
        <v>5</v>
      </c>
      <c r="Q692" s="44">
        <v>0</v>
      </c>
      <c r="R692" s="44">
        <v>5</v>
      </c>
      <c r="S692" s="45">
        <v>5.2167308289262403E-3</v>
      </c>
      <c r="T692" s="45">
        <v>0</v>
      </c>
      <c r="U692" s="45">
        <v>5.2167308289262403E-3</v>
      </c>
      <c r="V692" s="45">
        <v>4.7472250543228803E-3</v>
      </c>
      <c r="W692" s="45">
        <v>-5.6966700651874609E-4</v>
      </c>
      <c r="X692" s="45">
        <v>4.1775580478041405E-3</v>
      </c>
      <c r="Y692" s="46">
        <f t="shared" si="20"/>
        <v>6.2663370717062103E-4</v>
      </c>
      <c r="Z692" s="46">
        <f t="shared" si="21"/>
        <v>3.5509243406335192E-3</v>
      </c>
    </row>
    <row r="693" spans="1:26" ht="13" customHeight="1">
      <c r="A693" s="42" t="s">
        <v>136</v>
      </c>
      <c r="B693" s="42" t="s">
        <v>433</v>
      </c>
      <c r="C693" s="42" t="s">
        <v>61</v>
      </c>
      <c r="D693" s="42" t="s">
        <v>434</v>
      </c>
      <c r="E693" s="42" t="s">
        <v>1068</v>
      </c>
      <c r="G693" s="42" t="s">
        <v>433</v>
      </c>
      <c r="J693" s="42" t="s">
        <v>1129</v>
      </c>
      <c r="K693" s="42" t="s">
        <v>1036</v>
      </c>
      <c r="L693" s="42" t="s">
        <v>1070</v>
      </c>
      <c r="M693" s="42" t="s">
        <v>1071</v>
      </c>
      <c r="N693" s="42" t="s">
        <v>1072</v>
      </c>
      <c r="O693" s="43">
        <v>0</v>
      </c>
      <c r="P693" s="44">
        <v>2</v>
      </c>
      <c r="Q693" s="44">
        <v>0</v>
      </c>
      <c r="R693" s="44">
        <v>2</v>
      </c>
      <c r="S693" s="45">
        <v>3.1265671632698302E-3</v>
      </c>
      <c r="T693" s="45">
        <v>0</v>
      </c>
      <c r="U693" s="45">
        <v>3.1265671632698302E-3</v>
      </c>
      <c r="V693" s="45">
        <v>2.8451761185755401E-3</v>
      </c>
      <c r="W693" s="45">
        <v>-3.4142113422906505E-4</v>
      </c>
      <c r="X693" s="45">
        <v>2.5037549843464802E-3</v>
      </c>
      <c r="Y693" s="46">
        <f t="shared" si="20"/>
        <v>3.7556324765197199E-4</v>
      </c>
      <c r="Z693" s="46">
        <f t="shared" si="21"/>
        <v>2.1281917366945081E-3</v>
      </c>
    </row>
    <row r="694" spans="1:26" ht="13" customHeight="1">
      <c r="A694" s="42" t="s">
        <v>136</v>
      </c>
      <c r="B694" s="42" t="s">
        <v>1177</v>
      </c>
      <c r="C694" s="42" t="s">
        <v>174</v>
      </c>
      <c r="D694" s="42" t="s">
        <v>985</v>
      </c>
      <c r="E694" s="42" t="s">
        <v>1068</v>
      </c>
      <c r="G694" s="42" t="s">
        <v>1177</v>
      </c>
      <c r="J694" s="42" t="s">
        <v>1129</v>
      </c>
      <c r="K694" s="42" t="s">
        <v>1032</v>
      </c>
      <c r="L694" s="42" t="s">
        <v>1070</v>
      </c>
      <c r="M694" s="42" t="s">
        <v>1071</v>
      </c>
      <c r="N694" s="42" t="s">
        <v>1072</v>
      </c>
      <c r="O694" s="43">
        <v>0</v>
      </c>
      <c r="P694" s="44">
        <v>6</v>
      </c>
      <c r="Q694" s="44">
        <v>0</v>
      </c>
      <c r="R694" s="44">
        <v>6</v>
      </c>
      <c r="S694" s="45">
        <v>1.99005694578143E-2</v>
      </c>
      <c r="T694" s="45">
        <v>0</v>
      </c>
      <c r="U694" s="45">
        <v>1.99005694578143E-2</v>
      </c>
      <c r="V694" s="45">
        <v>1.8109518206611001E-2</v>
      </c>
      <c r="W694" s="45">
        <v>-2.1731421847933302E-3</v>
      </c>
      <c r="X694" s="45">
        <v>1.5936376021817699E-2</v>
      </c>
      <c r="Y694" s="46">
        <f t="shared" si="20"/>
        <v>2.3904564032726549E-3</v>
      </c>
      <c r="Z694" s="46">
        <f t="shared" si="21"/>
        <v>1.3545919618545045E-2</v>
      </c>
    </row>
    <row r="695" spans="1:26" ht="13" customHeight="1">
      <c r="A695" s="42" t="s">
        <v>136</v>
      </c>
      <c r="B695" s="42" t="s">
        <v>248</v>
      </c>
      <c r="C695" s="42" t="s">
        <v>66</v>
      </c>
      <c r="D695" s="42" t="s">
        <v>249</v>
      </c>
      <c r="E695" s="42" t="s">
        <v>1068</v>
      </c>
      <c r="G695" s="42" t="s">
        <v>248</v>
      </c>
      <c r="J695" s="42" t="s">
        <v>1129</v>
      </c>
      <c r="K695" s="42" t="s">
        <v>1033</v>
      </c>
      <c r="L695" s="42" t="s">
        <v>1070</v>
      </c>
      <c r="M695" s="42" t="s">
        <v>1071</v>
      </c>
      <c r="N695" s="42" t="s">
        <v>1072</v>
      </c>
      <c r="O695" s="43">
        <v>0</v>
      </c>
      <c r="P695" s="44">
        <v>3</v>
      </c>
      <c r="Q695" s="44">
        <v>0</v>
      </c>
      <c r="R695" s="44">
        <v>3</v>
      </c>
      <c r="S695" s="45">
        <v>1.5324452951364899E-2</v>
      </c>
      <c r="T695" s="45">
        <v>0</v>
      </c>
      <c r="U695" s="45">
        <v>1.5324452951364899E-2</v>
      </c>
      <c r="V695" s="45">
        <v>1.3945252185742101E-2</v>
      </c>
      <c r="W695" s="45">
        <v>-1.6734302622890501E-3</v>
      </c>
      <c r="X695" s="45">
        <v>1.2271821923453E-2</v>
      </c>
      <c r="Y695" s="46">
        <f t="shared" si="20"/>
        <v>1.84077328851795E-3</v>
      </c>
      <c r="Z695" s="46">
        <f t="shared" si="21"/>
        <v>1.0431048634935051E-2</v>
      </c>
    </row>
    <row r="696" spans="1:26" ht="13" customHeight="1">
      <c r="A696" s="42" t="s">
        <v>136</v>
      </c>
      <c r="B696" s="42" t="s">
        <v>912</v>
      </c>
      <c r="C696" s="42" t="s">
        <v>121</v>
      </c>
      <c r="D696" s="42" t="s">
        <v>239</v>
      </c>
      <c r="E696" s="42" t="s">
        <v>1068</v>
      </c>
      <c r="G696" s="42" t="s">
        <v>912</v>
      </c>
      <c r="J696" s="42" t="s">
        <v>1129</v>
      </c>
      <c r="K696" s="42" t="s">
        <v>1114</v>
      </c>
      <c r="L696" s="42" t="s">
        <v>1070</v>
      </c>
      <c r="M696" s="42" t="s">
        <v>1071</v>
      </c>
      <c r="N696" s="42" t="s">
        <v>1072</v>
      </c>
      <c r="O696" s="43">
        <v>0</v>
      </c>
      <c r="P696" s="44">
        <v>1</v>
      </c>
      <c r="Q696" s="44">
        <v>0</v>
      </c>
      <c r="R696" s="44">
        <v>1</v>
      </c>
      <c r="S696" s="45">
        <v>6.0313686797769002E-3</v>
      </c>
      <c r="T696" s="45">
        <v>0</v>
      </c>
      <c r="U696" s="45">
        <v>6.0313686797769002E-3</v>
      </c>
      <c r="V696" s="45">
        <v>5.4885454985969806E-3</v>
      </c>
      <c r="W696" s="45">
        <v>-6.5862545983163808E-4</v>
      </c>
      <c r="X696" s="45">
        <v>4.8299200387653405E-3</v>
      </c>
      <c r="Y696" s="46">
        <f t="shared" si="20"/>
        <v>7.2448800581480103E-4</v>
      </c>
      <c r="Z696" s="46">
        <f t="shared" si="21"/>
        <v>4.105432032950539E-3</v>
      </c>
    </row>
    <row r="697" spans="1:26" ht="13" customHeight="1">
      <c r="A697" s="42" t="s">
        <v>136</v>
      </c>
      <c r="B697" s="42" t="s">
        <v>248</v>
      </c>
      <c r="C697" s="42" t="s">
        <v>66</v>
      </c>
      <c r="D697" s="42" t="s">
        <v>249</v>
      </c>
      <c r="E697" s="42" t="s">
        <v>1068</v>
      </c>
      <c r="G697" s="42" t="s">
        <v>248</v>
      </c>
      <c r="J697" s="42" t="s">
        <v>1129</v>
      </c>
      <c r="K697" s="42" t="s">
        <v>1032</v>
      </c>
      <c r="L697" s="42" t="s">
        <v>1070</v>
      </c>
      <c r="M697" s="42" t="s">
        <v>1071</v>
      </c>
      <c r="N697" s="42" t="s">
        <v>1072</v>
      </c>
      <c r="O697" s="43">
        <v>0</v>
      </c>
      <c r="P697" s="44">
        <v>5</v>
      </c>
      <c r="Q697" s="44">
        <v>0</v>
      </c>
      <c r="R697" s="44">
        <v>5</v>
      </c>
      <c r="S697" s="45">
        <v>8.3351501257644504E-3</v>
      </c>
      <c r="T697" s="45">
        <v>0</v>
      </c>
      <c r="U697" s="45">
        <v>8.3351501257644504E-3</v>
      </c>
      <c r="V697" s="45">
        <v>7.5849866144456508E-3</v>
      </c>
      <c r="W697" s="45">
        <v>-9.1019839373347809E-4</v>
      </c>
      <c r="X697" s="45">
        <v>6.6747882207121708E-3</v>
      </c>
      <c r="Y697" s="46">
        <f t="shared" si="20"/>
        <v>1.0012182331068256E-3</v>
      </c>
      <c r="Z697" s="46">
        <f t="shared" si="21"/>
        <v>5.6735699876053454E-3</v>
      </c>
    </row>
    <row r="698" spans="1:26" ht="13" customHeight="1">
      <c r="A698" s="42" t="s">
        <v>136</v>
      </c>
      <c r="B698" s="42" t="s">
        <v>647</v>
      </c>
      <c r="C698" s="42" t="s">
        <v>74</v>
      </c>
      <c r="D698" s="42" t="s">
        <v>648</v>
      </c>
      <c r="E698" s="42" t="s">
        <v>1068</v>
      </c>
      <c r="G698" s="42" t="s">
        <v>647</v>
      </c>
      <c r="J698" s="42" t="s">
        <v>1129</v>
      </c>
      <c r="K698" s="42" t="s">
        <v>379</v>
      </c>
      <c r="L698" s="42" t="s">
        <v>1070</v>
      </c>
      <c r="M698" s="42" t="s">
        <v>1071</v>
      </c>
      <c r="N698" s="42" t="s">
        <v>1072</v>
      </c>
      <c r="O698" s="43">
        <v>0</v>
      </c>
      <c r="P698" s="44">
        <v>1</v>
      </c>
      <c r="Q698" s="44">
        <v>0</v>
      </c>
      <c r="R698" s="44">
        <v>1</v>
      </c>
      <c r="S698" s="45">
        <v>1.0359576582455E-4</v>
      </c>
      <c r="T698" s="45">
        <v>0</v>
      </c>
      <c r="U698" s="45">
        <v>1.0359576582455E-4</v>
      </c>
      <c r="V698" s="45">
        <v>9.4272146900340302E-5</v>
      </c>
      <c r="W698" s="45">
        <v>-1.13126576280408E-5</v>
      </c>
      <c r="X698" s="45">
        <v>8.2959489272299504E-5</v>
      </c>
      <c r="Y698" s="46">
        <f t="shared" si="20"/>
        <v>1.2443923390844925E-5</v>
      </c>
      <c r="Z698" s="46">
        <f t="shared" si="21"/>
        <v>7.0515565881454581E-5</v>
      </c>
    </row>
    <row r="699" spans="1:26" ht="13" customHeight="1">
      <c r="A699" s="42" t="s">
        <v>136</v>
      </c>
      <c r="B699" s="42" t="s">
        <v>240</v>
      </c>
      <c r="C699" s="42" t="s">
        <v>61</v>
      </c>
      <c r="D699" s="42" t="s">
        <v>241</v>
      </c>
      <c r="E699" s="42" t="s">
        <v>1068</v>
      </c>
      <c r="G699" s="42" t="s">
        <v>240</v>
      </c>
      <c r="J699" s="42" t="s">
        <v>1129</v>
      </c>
      <c r="K699" s="42" t="s">
        <v>1033</v>
      </c>
      <c r="L699" s="42" t="s">
        <v>1070</v>
      </c>
      <c r="M699" s="42" t="s">
        <v>1071</v>
      </c>
      <c r="N699" s="42" t="s">
        <v>1072</v>
      </c>
      <c r="O699" s="43">
        <v>0</v>
      </c>
      <c r="P699" s="44">
        <v>1</v>
      </c>
      <c r="Q699" s="44">
        <v>0</v>
      </c>
      <c r="R699" s="44">
        <v>1</v>
      </c>
      <c r="S699" s="45">
        <v>2.9550324357054303E-3</v>
      </c>
      <c r="T699" s="45">
        <v>0</v>
      </c>
      <c r="U699" s="45">
        <v>2.9550324357054303E-3</v>
      </c>
      <c r="V699" s="45">
        <v>2.6890795164919404E-3</v>
      </c>
      <c r="W699" s="45">
        <v>-3.2268954197903205E-4</v>
      </c>
      <c r="X699" s="45">
        <v>2.3663899745129001E-3</v>
      </c>
      <c r="Y699" s="46">
        <f t="shared" si="20"/>
        <v>3.5495849617693499E-4</v>
      </c>
      <c r="Z699" s="46">
        <f t="shared" si="21"/>
        <v>2.0114314783359652E-3</v>
      </c>
    </row>
    <row r="700" spans="1:26" ht="13" customHeight="1">
      <c r="A700" s="42" t="s">
        <v>136</v>
      </c>
      <c r="B700" s="42" t="s">
        <v>465</v>
      </c>
      <c r="C700" s="42" t="s">
        <v>61</v>
      </c>
      <c r="D700" s="42" t="s">
        <v>1081</v>
      </c>
      <c r="E700" s="42" t="s">
        <v>1068</v>
      </c>
      <c r="G700" s="42" t="s">
        <v>465</v>
      </c>
      <c r="J700" s="42" t="s">
        <v>1129</v>
      </c>
      <c r="K700" s="42" t="s">
        <v>1033</v>
      </c>
      <c r="L700" s="42" t="s">
        <v>1070</v>
      </c>
      <c r="M700" s="42" t="s">
        <v>1071</v>
      </c>
      <c r="N700" s="42" t="s">
        <v>1072</v>
      </c>
      <c r="O700" s="43">
        <v>0</v>
      </c>
      <c r="P700" s="44">
        <v>5</v>
      </c>
      <c r="Q700" s="44">
        <v>0</v>
      </c>
      <c r="R700" s="44">
        <v>5</v>
      </c>
      <c r="S700" s="45">
        <v>2.5540754918941599E-2</v>
      </c>
      <c r="T700" s="45">
        <v>0</v>
      </c>
      <c r="U700" s="45">
        <v>2.5540754918941599E-2</v>
      </c>
      <c r="V700" s="45">
        <v>2.3242086976236798E-2</v>
      </c>
      <c r="W700" s="45">
        <v>-2.7890504371484203E-3</v>
      </c>
      <c r="X700" s="45">
        <v>2.04530365390884E-2</v>
      </c>
      <c r="Y700" s="46">
        <f t="shared" si="20"/>
        <v>3.06795548086326E-3</v>
      </c>
      <c r="Z700" s="46">
        <f t="shared" si="21"/>
        <v>1.738508105822514E-2</v>
      </c>
    </row>
    <row r="701" spans="1:26" ht="13" customHeight="1">
      <c r="A701" s="42" t="s">
        <v>136</v>
      </c>
      <c r="B701" s="42" t="s">
        <v>971</v>
      </c>
      <c r="C701" s="42" t="s">
        <v>121</v>
      </c>
      <c r="D701" s="42" t="s">
        <v>559</v>
      </c>
      <c r="E701" s="42" t="s">
        <v>1068</v>
      </c>
      <c r="G701" s="42" t="s">
        <v>971</v>
      </c>
      <c r="J701" s="42" t="s">
        <v>1129</v>
      </c>
      <c r="K701" s="42" t="s">
        <v>1032</v>
      </c>
      <c r="L701" s="42" t="s">
        <v>1070</v>
      </c>
      <c r="M701" s="42" t="s">
        <v>1071</v>
      </c>
      <c r="N701" s="42" t="s">
        <v>1072</v>
      </c>
      <c r="O701" s="43">
        <v>0</v>
      </c>
      <c r="P701" s="44">
        <v>1</v>
      </c>
      <c r="Q701" s="44">
        <v>0</v>
      </c>
      <c r="R701" s="44">
        <v>1</v>
      </c>
      <c r="S701" s="45">
        <v>1.5367613308038602E-3</v>
      </c>
      <c r="T701" s="45">
        <v>0</v>
      </c>
      <c r="U701" s="45">
        <v>1.5367613308038602E-3</v>
      </c>
      <c r="V701" s="45">
        <v>1.3984528110315101E-3</v>
      </c>
      <c r="W701" s="45">
        <v>-1.6781433732378101E-4</v>
      </c>
      <c r="X701" s="45">
        <v>1.23063847370773E-3</v>
      </c>
      <c r="Y701" s="46">
        <f t="shared" si="20"/>
        <v>1.845957710561595E-4</v>
      </c>
      <c r="Z701" s="46">
        <f t="shared" si="21"/>
        <v>1.0460427026515705E-3</v>
      </c>
    </row>
    <row r="702" spans="1:26" ht="13" customHeight="1">
      <c r="A702" s="42" t="s">
        <v>136</v>
      </c>
      <c r="B702" s="42" t="s">
        <v>540</v>
      </c>
      <c r="C702" s="42" t="s">
        <v>117</v>
      </c>
      <c r="D702" s="42" t="s">
        <v>1178</v>
      </c>
      <c r="E702" s="42" t="s">
        <v>1068</v>
      </c>
      <c r="G702" s="42" t="s">
        <v>540</v>
      </c>
      <c r="J702" s="42" t="s">
        <v>1129</v>
      </c>
      <c r="K702" s="42" t="s">
        <v>1035</v>
      </c>
      <c r="L702" s="42" t="s">
        <v>1070</v>
      </c>
      <c r="M702" s="42" t="s">
        <v>1071</v>
      </c>
      <c r="N702" s="42" t="s">
        <v>1072</v>
      </c>
      <c r="O702" s="43">
        <v>0</v>
      </c>
      <c r="P702" s="44">
        <v>1</v>
      </c>
      <c r="Q702" s="44">
        <v>0</v>
      </c>
      <c r="R702" s="44">
        <v>1</v>
      </c>
      <c r="S702" s="45">
        <v>8.1344132120468292E-5</v>
      </c>
      <c r="T702" s="45">
        <v>0</v>
      </c>
      <c r="U702" s="45">
        <v>8.1344132120468292E-5</v>
      </c>
      <c r="V702" s="45">
        <v>7.4023160229626096E-5</v>
      </c>
      <c r="W702" s="45">
        <v>-8.8827792275551403E-6</v>
      </c>
      <c r="X702" s="45">
        <v>6.5140381002071001E-5</v>
      </c>
      <c r="Y702" s="46">
        <f t="shared" si="20"/>
        <v>9.7710571503106495E-6</v>
      </c>
      <c r="Z702" s="46">
        <f t="shared" si="21"/>
        <v>5.5369323851760355E-5</v>
      </c>
    </row>
    <row r="703" spans="1:26" ht="13" customHeight="1">
      <c r="A703" s="42" t="s">
        <v>136</v>
      </c>
      <c r="B703" s="42" t="s">
        <v>469</v>
      </c>
      <c r="C703" s="42" t="s">
        <v>61</v>
      </c>
      <c r="D703" s="42" t="s">
        <v>1097</v>
      </c>
      <c r="E703" s="42" t="s">
        <v>1068</v>
      </c>
      <c r="G703" s="42" t="s">
        <v>469</v>
      </c>
      <c r="J703" s="42" t="s">
        <v>1129</v>
      </c>
      <c r="K703" s="42" t="s">
        <v>1036</v>
      </c>
      <c r="L703" s="42" t="s">
        <v>1070</v>
      </c>
      <c r="M703" s="42" t="s">
        <v>1071</v>
      </c>
      <c r="N703" s="42" t="s">
        <v>1072</v>
      </c>
      <c r="O703" s="43">
        <v>0</v>
      </c>
      <c r="P703" s="44">
        <v>5</v>
      </c>
      <c r="Q703" s="44">
        <v>0</v>
      </c>
      <c r="R703" s="44">
        <v>5</v>
      </c>
      <c r="S703" s="45">
        <v>7.8164179081745711E-3</v>
      </c>
      <c r="T703" s="45">
        <v>0</v>
      </c>
      <c r="U703" s="45">
        <v>7.8164179081745711E-3</v>
      </c>
      <c r="V703" s="45">
        <v>7.1129402964388603E-3</v>
      </c>
      <c r="W703" s="45">
        <v>-8.5355283557266308E-4</v>
      </c>
      <c r="X703" s="45">
        <v>6.2593874608662002E-3</v>
      </c>
      <c r="Y703" s="46">
        <f t="shared" si="20"/>
        <v>9.3890811912993E-4</v>
      </c>
      <c r="Z703" s="46">
        <f t="shared" si="21"/>
        <v>5.3204793417362698E-3</v>
      </c>
    </row>
    <row r="704" spans="1:26" ht="13" customHeight="1">
      <c r="A704" s="42" t="s">
        <v>136</v>
      </c>
      <c r="B704" s="42" t="s">
        <v>437</v>
      </c>
      <c r="C704" s="42" t="s">
        <v>61</v>
      </c>
      <c r="D704" s="42" t="s">
        <v>438</v>
      </c>
      <c r="E704" s="42" t="s">
        <v>1068</v>
      </c>
      <c r="G704" s="42" t="s">
        <v>437</v>
      </c>
      <c r="J704" s="42" t="s">
        <v>1129</v>
      </c>
      <c r="K704" s="42" t="s">
        <v>1032</v>
      </c>
      <c r="L704" s="42" t="s">
        <v>1070</v>
      </c>
      <c r="M704" s="42" t="s">
        <v>1071</v>
      </c>
      <c r="N704" s="42" t="s">
        <v>1072</v>
      </c>
      <c r="O704" s="43">
        <v>0</v>
      </c>
      <c r="P704" s="44">
        <v>2</v>
      </c>
      <c r="Q704" s="44">
        <v>0</v>
      </c>
      <c r="R704" s="44">
        <v>2</v>
      </c>
      <c r="S704" s="45">
        <v>2.3133569215791502E-4</v>
      </c>
      <c r="T704" s="45">
        <v>0</v>
      </c>
      <c r="U704" s="45">
        <v>2.3133569215791502E-4</v>
      </c>
      <c r="V704" s="45">
        <v>2.1051547986370201E-4</v>
      </c>
      <c r="W704" s="45">
        <v>-2.52618575836443E-5</v>
      </c>
      <c r="X704" s="45">
        <v>1.8525362228005802E-4</v>
      </c>
      <c r="Y704" s="46">
        <f t="shared" si="20"/>
        <v>2.7788043342008702E-5</v>
      </c>
      <c r="Z704" s="46">
        <f t="shared" si="21"/>
        <v>1.5746557893804933E-4</v>
      </c>
    </row>
    <row r="705" spans="1:26" ht="13" customHeight="1">
      <c r="A705" s="42" t="s">
        <v>136</v>
      </c>
      <c r="B705" s="42" t="s">
        <v>1179</v>
      </c>
      <c r="C705" s="42" t="s">
        <v>58</v>
      </c>
      <c r="D705" s="42" t="s">
        <v>1180</v>
      </c>
      <c r="E705" s="42" t="s">
        <v>1068</v>
      </c>
      <c r="G705" s="42" t="s">
        <v>1179</v>
      </c>
      <c r="J705" s="42" t="s">
        <v>1129</v>
      </c>
      <c r="K705" s="42" t="s">
        <v>1036</v>
      </c>
      <c r="L705" s="42" t="s">
        <v>1070</v>
      </c>
      <c r="M705" s="42" t="s">
        <v>1071</v>
      </c>
      <c r="N705" s="42" t="s">
        <v>1072</v>
      </c>
      <c r="O705" s="43">
        <v>0</v>
      </c>
      <c r="P705" s="44">
        <v>2</v>
      </c>
      <c r="Q705" s="44">
        <v>0</v>
      </c>
      <c r="R705" s="44">
        <v>2</v>
      </c>
      <c r="S705" s="45">
        <v>1.5403958838781202E-4</v>
      </c>
      <c r="T705" s="45">
        <v>0</v>
      </c>
      <c r="U705" s="45">
        <v>1.5403958838781202E-4</v>
      </c>
      <c r="V705" s="45">
        <v>1.40176025432909E-4</v>
      </c>
      <c r="W705" s="45">
        <v>-1.68211230519491E-5</v>
      </c>
      <c r="X705" s="45">
        <v>1.2335490238096002E-4</v>
      </c>
      <c r="Y705" s="46">
        <f t="shared" si="20"/>
        <v>1.8503235357144004E-5</v>
      </c>
      <c r="Z705" s="46">
        <f t="shared" si="21"/>
        <v>1.0485166702381601E-4</v>
      </c>
    </row>
    <row r="706" spans="1:26" ht="13" customHeight="1">
      <c r="A706" s="42" t="s">
        <v>136</v>
      </c>
      <c r="B706" s="42" t="s">
        <v>300</v>
      </c>
      <c r="C706" s="42" t="s">
        <v>1083</v>
      </c>
      <c r="D706" s="42" t="s">
        <v>301</v>
      </c>
      <c r="E706" s="42" t="s">
        <v>1068</v>
      </c>
      <c r="G706" s="42" t="s">
        <v>300</v>
      </c>
      <c r="J706" s="42" t="s">
        <v>1129</v>
      </c>
      <c r="K706" s="42" t="s">
        <v>1114</v>
      </c>
      <c r="L706" s="42" t="s">
        <v>1070</v>
      </c>
      <c r="M706" s="42" t="s">
        <v>1071</v>
      </c>
      <c r="N706" s="42" t="s">
        <v>1072</v>
      </c>
      <c r="O706" s="43">
        <v>0</v>
      </c>
      <c r="P706" s="44">
        <v>12</v>
      </c>
      <c r="Q706" s="44">
        <v>0</v>
      </c>
      <c r="R706" s="44">
        <v>12</v>
      </c>
      <c r="S706" s="45">
        <v>7.2376424157322802E-2</v>
      </c>
      <c r="T706" s="45">
        <v>0</v>
      </c>
      <c r="U706" s="45">
        <v>7.2376424157322802E-2</v>
      </c>
      <c r="V706" s="45">
        <v>6.5862545983163795E-2</v>
      </c>
      <c r="W706" s="45">
        <v>-7.9035055179796504E-3</v>
      </c>
      <c r="X706" s="45">
        <v>5.7959040465184096E-2</v>
      </c>
      <c r="Y706" s="46">
        <f t="shared" ref="Y706:Y769" si="22">X706*0.15</f>
        <v>8.693856069777614E-3</v>
      </c>
      <c r="Z706" s="46">
        <f t="shared" ref="Z706:Z769" si="23">X706-Y706</f>
        <v>4.9265184395406482E-2</v>
      </c>
    </row>
    <row r="707" spans="1:26" ht="13" customHeight="1">
      <c r="A707" s="42" t="s">
        <v>136</v>
      </c>
      <c r="B707" s="42" t="s">
        <v>476</v>
      </c>
      <c r="C707" s="42" t="s">
        <v>61</v>
      </c>
      <c r="D707" s="42" t="s">
        <v>1080</v>
      </c>
      <c r="E707" s="42" t="s">
        <v>1068</v>
      </c>
      <c r="G707" s="42" t="s">
        <v>476</v>
      </c>
      <c r="J707" s="42" t="s">
        <v>1129</v>
      </c>
      <c r="K707" s="42" t="s">
        <v>1032</v>
      </c>
      <c r="L707" s="42" t="s">
        <v>1070</v>
      </c>
      <c r="M707" s="42" t="s">
        <v>1071</v>
      </c>
      <c r="N707" s="42" t="s">
        <v>1072</v>
      </c>
      <c r="O707" s="43">
        <v>0</v>
      </c>
      <c r="P707" s="44">
        <v>3</v>
      </c>
      <c r="Q707" s="44">
        <v>0</v>
      </c>
      <c r="R707" s="44">
        <v>3</v>
      </c>
      <c r="S707" s="45">
        <v>9.9502847289071709E-3</v>
      </c>
      <c r="T707" s="45">
        <v>0</v>
      </c>
      <c r="U707" s="45">
        <v>9.9502847289071709E-3</v>
      </c>
      <c r="V707" s="45">
        <v>9.0547591033055212E-3</v>
      </c>
      <c r="W707" s="45">
        <v>-1.0865710923966601E-3</v>
      </c>
      <c r="X707" s="45">
        <v>7.9681880109088599E-3</v>
      </c>
      <c r="Y707" s="46">
        <f t="shared" si="22"/>
        <v>1.1952282016363289E-3</v>
      </c>
      <c r="Z707" s="46">
        <f t="shared" si="23"/>
        <v>6.7729598092725312E-3</v>
      </c>
    </row>
    <row r="708" spans="1:26" ht="13" customHeight="1">
      <c r="A708" s="42" t="s">
        <v>136</v>
      </c>
      <c r="B708" s="42" t="s">
        <v>951</v>
      </c>
      <c r="C708" s="42" t="s">
        <v>65</v>
      </c>
      <c r="D708" s="42" t="s">
        <v>952</v>
      </c>
      <c r="E708" s="42" t="s">
        <v>1068</v>
      </c>
      <c r="G708" s="42" t="s">
        <v>951</v>
      </c>
      <c r="J708" s="42" t="s">
        <v>1129</v>
      </c>
      <c r="K708" s="42" t="s">
        <v>1114</v>
      </c>
      <c r="L708" s="42" t="s">
        <v>1070</v>
      </c>
      <c r="M708" s="42" t="s">
        <v>1071</v>
      </c>
      <c r="N708" s="42" t="s">
        <v>1072</v>
      </c>
      <c r="O708" s="43">
        <v>0</v>
      </c>
      <c r="P708" s="44">
        <v>1</v>
      </c>
      <c r="Q708" s="44">
        <v>0</v>
      </c>
      <c r="R708" s="44">
        <v>1</v>
      </c>
      <c r="S708" s="45">
        <v>3.4744660367988303E-3</v>
      </c>
      <c r="T708" s="45">
        <v>0</v>
      </c>
      <c r="U708" s="45">
        <v>3.4744660367988303E-3</v>
      </c>
      <c r="V708" s="45">
        <v>3.16176409348694E-3</v>
      </c>
      <c r="W708" s="45">
        <v>-3.7941169121843201E-4</v>
      </c>
      <c r="X708" s="45">
        <v>2.7823524022684998E-3</v>
      </c>
      <c r="Y708" s="46">
        <f t="shared" si="22"/>
        <v>4.1735286034027494E-4</v>
      </c>
      <c r="Z708" s="46">
        <f t="shared" si="23"/>
        <v>2.364999541928225E-3</v>
      </c>
    </row>
    <row r="709" spans="1:26" ht="13" customHeight="1">
      <c r="A709" s="42" t="s">
        <v>136</v>
      </c>
      <c r="B709" s="42" t="s">
        <v>516</v>
      </c>
      <c r="C709" s="42" t="s">
        <v>61</v>
      </c>
      <c r="D709" s="42" t="s">
        <v>1115</v>
      </c>
      <c r="E709" s="42" t="s">
        <v>1068</v>
      </c>
      <c r="G709" s="42" t="s">
        <v>516</v>
      </c>
      <c r="J709" s="42" t="s">
        <v>1129</v>
      </c>
      <c r="K709" s="42" t="s">
        <v>1033</v>
      </c>
      <c r="L709" s="42" t="s">
        <v>1070</v>
      </c>
      <c r="M709" s="42" t="s">
        <v>1071</v>
      </c>
      <c r="N709" s="42" t="s">
        <v>1072</v>
      </c>
      <c r="O709" s="43">
        <v>0</v>
      </c>
      <c r="P709" s="44">
        <v>1</v>
      </c>
      <c r="Q709" s="44">
        <v>0</v>
      </c>
      <c r="R709" s="44">
        <v>1</v>
      </c>
      <c r="S709" s="45">
        <v>1.9225783219002101E-3</v>
      </c>
      <c r="T709" s="45">
        <v>0</v>
      </c>
      <c r="U709" s="45">
        <v>1.9225783219002101E-3</v>
      </c>
      <c r="V709" s="45">
        <v>1.7495462729291901E-3</v>
      </c>
      <c r="W709" s="45">
        <v>-2.0994555275150202E-4</v>
      </c>
      <c r="X709" s="45">
        <v>1.5396007201776802E-3</v>
      </c>
      <c r="Y709" s="46">
        <f t="shared" si="22"/>
        <v>2.3094010802665203E-4</v>
      </c>
      <c r="Z709" s="46">
        <f t="shared" si="23"/>
        <v>1.3086606121510281E-3</v>
      </c>
    </row>
    <row r="710" spans="1:26" ht="13" customHeight="1">
      <c r="A710" s="42" t="s">
        <v>136</v>
      </c>
      <c r="B710" s="42" t="s">
        <v>597</v>
      </c>
      <c r="C710" s="42" t="s">
        <v>66</v>
      </c>
      <c r="D710" s="42" t="s">
        <v>598</v>
      </c>
      <c r="E710" s="42" t="s">
        <v>1068</v>
      </c>
      <c r="G710" s="42" t="s">
        <v>597</v>
      </c>
      <c r="J710" s="42" t="s">
        <v>1129</v>
      </c>
      <c r="K710" s="42" t="s">
        <v>1033</v>
      </c>
      <c r="L710" s="42" t="s">
        <v>1070</v>
      </c>
      <c r="M710" s="42" t="s">
        <v>1071</v>
      </c>
      <c r="N710" s="42" t="s">
        <v>1072</v>
      </c>
      <c r="O710" s="43">
        <v>0</v>
      </c>
      <c r="P710" s="44">
        <v>1</v>
      </c>
      <c r="Q710" s="44">
        <v>0</v>
      </c>
      <c r="R710" s="44">
        <v>1</v>
      </c>
      <c r="S710" s="45">
        <v>5.5253005630151098E-5</v>
      </c>
      <c r="T710" s="45">
        <v>0</v>
      </c>
      <c r="U710" s="45">
        <v>5.5253005630151098E-5</v>
      </c>
      <c r="V710" s="45">
        <v>5.0280235123437497E-5</v>
      </c>
      <c r="W710" s="45">
        <v>-6.0336282148124996E-6</v>
      </c>
      <c r="X710" s="45">
        <v>4.4246606908625003E-5</v>
      </c>
      <c r="Y710" s="46">
        <f t="shared" si="22"/>
        <v>6.6369910362937504E-6</v>
      </c>
      <c r="Z710" s="46">
        <f t="shared" si="23"/>
        <v>3.7609615872331254E-5</v>
      </c>
    </row>
    <row r="711" spans="1:26" ht="13" customHeight="1">
      <c r="A711" s="42" t="s">
        <v>136</v>
      </c>
      <c r="B711" s="42" t="s">
        <v>1027</v>
      </c>
      <c r="C711" s="42" t="s">
        <v>69</v>
      </c>
      <c r="D711" s="42" t="s">
        <v>1028</v>
      </c>
      <c r="E711" s="42" t="s">
        <v>1068</v>
      </c>
      <c r="G711" s="42" t="s">
        <v>1027</v>
      </c>
      <c r="J711" s="42" t="s">
        <v>1129</v>
      </c>
      <c r="K711" s="42" t="s">
        <v>1114</v>
      </c>
      <c r="L711" s="42" t="s">
        <v>1070</v>
      </c>
      <c r="M711" s="42" t="s">
        <v>1071</v>
      </c>
      <c r="N711" s="42" t="s">
        <v>1072</v>
      </c>
      <c r="O711" s="43">
        <v>0</v>
      </c>
      <c r="P711" s="44">
        <v>3</v>
      </c>
      <c r="Q711" s="44">
        <v>0</v>
      </c>
      <c r="R711" s="44">
        <v>3</v>
      </c>
      <c r="S711" s="45">
        <v>1.8094106039330701E-2</v>
      </c>
      <c r="T711" s="45">
        <v>0</v>
      </c>
      <c r="U711" s="45">
        <v>1.8094106039330701E-2</v>
      </c>
      <c r="V711" s="45">
        <v>1.64656364957909E-2</v>
      </c>
      <c r="W711" s="45">
        <v>-1.97587637949491E-3</v>
      </c>
      <c r="X711" s="45">
        <v>1.4489760116296001E-2</v>
      </c>
      <c r="Y711" s="46">
        <f t="shared" si="22"/>
        <v>2.1734640174444E-3</v>
      </c>
      <c r="Z711" s="46">
        <f t="shared" si="23"/>
        <v>1.2316296098851601E-2</v>
      </c>
    </row>
    <row r="712" spans="1:26" ht="13" customHeight="1">
      <c r="A712" s="42" t="s">
        <v>136</v>
      </c>
      <c r="B712" s="42" t="s">
        <v>278</v>
      </c>
      <c r="C712" s="42" t="s">
        <v>117</v>
      </c>
      <c r="D712" s="42" t="s">
        <v>279</v>
      </c>
      <c r="E712" s="42" t="s">
        <v>1068</v>
      </c>
      <c r="G712" s="42" t="s">
        <v>278</v>
      </c>
      <c r="J712" s="42" t="s">
        <v>1129</v>
      </c>
      <c r="K712" s="42" t="s">
        <v>1114</v>
      </c>
      <c r="L712" s="42" t="s">
        <v>1070</v>
      </c>
      <c r="M712" s="42" t="s">
        <v>1071</v>
      </c>
      <c r="N712" s="42" t="s">
        <v>1072</v>
      </c>
      <c r="O712" s="43">
        <v>0</v>
      </c>
      <c r="P712" s="44">
        <v>1</v>
      </c>
      <c r="Q712" s="44">
        <v>0</v>
      </c>
      <c r="R712" s="44">
        <v>1</v>
      </c>
      <c r="S712" s="45">
        <v>6.0313686797769002E-3</v>
      </c>
      <c r="T712" s="45">
        <v>0</v>
      </c>
      <c r="U712" s="45">
        <v>6.0313686797769002E-3</v>
      </c>
      <c r="V712" s="45">
        <v>5.4885454985969806E-3</v>
      </c>
      <c r="W712" s="45">
        <v>-6.5862545983163808E-4</v>
      </c>
      <c r="X712" s="45">
        <v>4.8299200387653405E-3</v>
      </c>
      <c r="Y712" s="46">
        <f t="shared" si="22"/>
        <v>7.2448800581480103E-4</v>
      </c>
      <c r="Z712" s="46">
        <f t="shared" si="23"/>
        <v>4.105432032950539E-3</v>
      </c>
    </row>
    <row r="713" spans="1:26" ht="13" customHeight="1">
      <c r="A713" s="42" t="s">
        <v>136</v>
      </c>
      <c r="B713" s="42" t="s">
        <v>335</v>
      </c>
      <c r="C713" s="42" t="s">
        <v>121</v>
      </c>
      <c r="D713" s="42" t="s">
        <v>336</v>
      </c>
      <c r="E713" s="42" t="s">
        <v>1068</v>
      </c>
      <c r="G713" s="42" t="s">
        <v>335</v>
      </c>
      <c r="J713" s="42" t="s">
        <v>1129</v>
      </c>
      <c r="K713" s="42" t="s">
        <v>379</v>
      </c>
      <c r="L713" s="42" t="s">
        <v>1070</v>
      </c>
      <c r="M713" s="42" t="s">
        <v>1071</v>
      </c>
      <c r="N713" s="42" t="s">
        <v>1072</v>
      </c>
      <c r="O713" s="43">
        <v>0</v>
      </c>
      <c r="P713" s="44">
        <v>4</v>
      </c>
      <c r="Q713" s="44">
        <v>0</v>
      </c>
      <c r="R713" s="44">
        <v>4</v>
      </c>
      <c r="S713" s="45">
        <v>4.79461139889695E-3</v>
      </c>
      <c r="T713" s="45">
        <v>0</v>
      </c>
      <c r="U713" s="45">
        <v>4.79461139889695E-3</v>
      </c>
      <c r="V713" s="45">
        <v>4.3630963729962306E-3</v>
      </c>
      <c r="W713" s="45">
        <v>-5.2357156475954807E-4</v>
      </c>
      <c r="X713" s="45">
        <v>3.8395248082366802E-3</v>
      </c>
      <c r="Y713" s="46">
        <f t="shared" si="22"/>
        <v>5.7592872123550206E-4</v>
      </c>
      <c r="Z713" s="46">
        <f t="shared" si="23"/>
        <v>3.2635960870011781E-3</v>
      </c>
    </row>
    <row r="714" spans="1:26" ht="13" customHeight="1">
      <c r="A714" s="42" t="s">
        <v>136</v>
      </c>
      <c r="B714" s="42" t="s">
        <v>176</v>
      </c>
      <c r="C714" s="42" t="s">
        <v>61</v>
      </c>
      <c r="D714" s="42" t="s">
        <v>177</v>
      </c>
      <c r="E714" s="42" t="s">
        <v>1068</v>
      </c>
      <c r="G714" s="42" t="s">
        <v>176</v>
      </c>
      <c r="J714" s="42" t="s">
        <v>1129</v>
      </c>
      <c r="K714" s="42" t="s">
        <v>1032</v>
      </c>
      <c r="L714" s="42" t="s">
        <v>1070</v>
      </c>
      <c r="M714" s="42" t="s">
        <v>1071</v>
      </c>
      <c r="N714" s="42" t="s">
        <v>1072</v>
      </c>
      <c r="O714" s="43">
        <v>0</v>
      </c>
      <c r="P714" s="44">
        <v>78</v>
      </c>
      <c r="Q714" s="44">
        <v>0</v>
      </c>
      <c r="R714" s="44">
        <v>78</v>
      </c>
      <c r="S714" s="45">
        <v>0.25870740295158601</v>
      </c>
      <c r="T714" s="45">
        <v>0</v>
      </c>
      <c r="U714" s="45">
        <v>0.25870740295158601</v>
      </c>
      <c r="V714" s="45">
        <v>0.23542373668594402</v>
      </c>
      <c r="W714" s="45">
        <v>-2.8250848402313199E-2</v>
      </c>
      <c r="X714" s="45">
        <v>0.20717288828363001</v>
      </c>
      <c r="Y714" s="46">
        <f t="shared" si="22"/>
        <v>3.1075933242544498E-2</v>
      </c>
      <c r="Z714" s="46">
        <f t="shared" si="23"/>
        <v>0.17609695504108552</v>
      </c>
    </row>
    <row r="715" spans="1:26" ht="13" customHeight="1">
      <c r="A715" s="42" t="s">
        <v>136</v>
      </c>
      <c r="B715" s="42" t="s">
        <v>200</v>
      </c>
      <c r="C715" s="42" t="s">
        <v>65</v>
      </c>
      <c r="D715" s="42" t="s">
        <v>201</v>
      </c>
      <c r="E715" s="42" t="s">
        <v>1068</v>
      </c>
      <c r="G715" s="42" t="s">
        <v>200</v>
      </c>
      <c r="J715" s="42" t="s">
        <v>1129</v>
      </c>
      <c r="K715" s="42" t="s">
        <v>1033</v>
      </c>
      <c r="L715" s="42" t="s">
        <v>1070</v>
      </c>
      <c r="M715" s="42" t="s">
        <v>1071</v>
      </c>
      <c r="N715" s="42" t="s">
        <v>1072</v>
      </c>
      <c r="O715" s="43">
        <v>0</v>
      </c>
      <c r="P715" s="44">
        <v>1</v>
      </c>
      <c r="Q715" s="44">
        <v>0</v>
      </c>
      <c r="R715" s="44">
        <v>1</v>
      </c>
      <c r="S715" s="45">
        <v>5.10815098378831E-3</v>
      </c>
      <c r="T715" s="45">
        <v>0</v>
      </c>
      <c r="U715" s="45">
        <v>5.10815098378831E-3</v>
      </c>
      <c r="V715" s="45">
        <v>4.6484173952473602E-3</v>
      </c>
      <c r="W715" s="45">
        <v>-5.5781008742968399E-4</v>
      </c>
      <c r="X715" s="45">
        <v>4.0906073078176806E-3</v>
      </c>
      <c r="Y715" s="46">
        <f t="shared" si="22"/>
        <v>6.1359109617265212E-4</v>
      </c>
      <c r="Z715" s="46">
        <f t="shared" si="23"/>
        <v>3.4770162116450286E-3</v>
      </c>
    </row>
    <row r="716" spans="1:26" ht="13" customHeight="1">
      <c r="A716" s="42" t="s">
        <v>136</v>
      </c>
      <c r="B716" s="42" t="s">
        <v>312</v>
      </c>
      <c r="C716" s="42" t="s">
        <v>1130</v>
      </c>
      <c r="D716" s="42" t="s">
        <v>52</v>
      </c>
      <c r="E716" s="42" t="s">
        <v>1068</v>
      </c>
      <c r="G716" s="42" t="s">
        <v>312</v>
      </c>
      <c r="J716" s="42" t="s">
        <v>1129</v>
      </c>
      <c r="K716" s="42" t="s">
        <v>1035</v>
      </c>
      <c r="L716" s="42" t="s">
        <v>1070</v>
      </c>
      <c r="M716" s="42" t="s">
        <v>1071</v>
      </c>
      <c r="N716" s="42" t="s">
        <v>1072</v>
      </c>
      <c r="O716" s="43">
        <v>0</v>
      </c>
      <c r="P716" s="44">
        <v>1</v>
      </c>
      <c r="Q716" s="44">
        <v>0</v>
      </c>
      <c r="R716" s="44">
        <v>1</v>
      </c>
      <c r="S716" s="45">
        <v>1.2438763606426001E-3</v>
      </c>
      <c r="T716" s="45">
        <v>0</v>
      </c>
      <c r="U716" s="45">
        <v>1.2438763606426001E-3</v>
      </c>
      <c r="V716" s="45">
        <v>1.13192748818477E-3</v>
      </c>
      <c r="W716" s="45">
        <v>-1.35831298582172E-4</v>
      </c>
      <c r="X716" s="45">
        <v>9.9609618960259418E-4</v>
      </c>
      <c r="Y716" s="46">
        <f t="shared" si="22"/>
        <v>1.4941442844038913E-4</v>
      </c>
      <c r="Z716" s="46">
        <f t="shared" si="23"/>
        <v>8.4668176116220505E-4</v>
      </c>
    </row>
    <row r="717" spans="1:26" ht="13" customHeight="1">
      <c r="A717" s="42" t="s">
        <v>136</v>
      </c>
      <c r="B717" s="42" t="s">
        <v>156</v>
      </c>
      <c r="C717" s="42" t="s">
        <v>61</v>
      </c>
      <c r="D717" s="42" t="s">
        <v>1095</v>
      </c>
      <c r="E717" s="42" t="s">
        <v>1068</v>
      </c>
      <c r="G717" s="42" t="s">
        <v>156</v>
      </c>
      <c r="J717" s="42" t="s">
        <v>1129</v>
      </c>
      <c r="K717" s="42" t="s">
        <v>1035</v>
      </c>
      <c r="L717" s="42" t="s">
        <v>1070</v>
      </c>
      <c r="M717" s="42" t="s">
        <v>1071</v>
      </c>
      <c r="N717" s="42" t="s">
        <v>1072</v>
      </c>
      <c r="O717" s="43">
        <v>0</v>
      </c>
      <c r="P717" s="44">
        <v>10</v>
      </c>
      <c r="Q717" s="44">
        <v>0</v>
      </c>
      <c r="R717" s="44">
        <v>10</v>
      </c>
      <c r="S717" s="45">
        <v>8.1344132120468311E-4</v>
      </c>
      <c r="T717" s="45">
        <v>0</v>
      </c>
      <c r="U717" s="45">
        <v>8.1344132120468311E-4</v>
      </c>
      <c r="V717" s="45">
        <v>7.4023160229626109E-4</v>
      </c>
      <c r="W717" s="45">
        <v>-8.8827792275551298E-5</v>
      </c>
      <c r="X717" s="45">
        <v>6.5140381002071006E-4</v>
      </c>
      <c r="Y717" s="46">
        <f t="shared" si="22"/>
        <v>9.7710571503106501E-5</v>
      </c>
      <c r="Z717" s="46">
        <f t="shared" si="23"/>
        <v>5.5369323851760352E-4</v>
      </c>
    </row>
    <row r="718" spans="1:26" ht="13" customHeight="1">
      <c r="A718" s="42" t="s">
        <v>136</v>
      </c>
      <c r="B718" s="42" t="s">
        <v>139</v>
      </c>
      <c r="C718" s="42" t="s">
        <v>121</v>
      </c>
      <c r="D718" s="42" t="s">
        <v>140</v>
      </c>
      <c r="E718" s="42" t="s">
        <v>1068</v>
      </c>
      <c r="G718" s="42" t="s">
        <v>139</v>
      </c>
      <c r="J718" s="42" t="s">
        <v>1129</v>
      </c>
      <c r="K718" s="42" t="s">
        <v>1033</v>
      </c>
      <c r="L718" s="42" t="s">
        <v>1070</v>
      </c>
      <c r="M718" s="42" t="s">
        <v>1071</v>
      </c>
      <c r="N718" s="42" t="s">
        <v>1072</v>
      </c>
      <c r="O718" s="43">
        <v>0</v>
      </c>
      <c r="P718" s="44">
        <v>5</v>
      </c>
      <c r="Q718" s="44">
        <v>0</v>
      </c>
      <c r="R718" s="44">
        <v>5</v>
      </c>
      <c r="S718" s="45">
        <v>9.6128916095010314E-3</v>
      </c>
      <c r="T718" s="45">
        <v>0</v>
      </c>
      <c r="U718" s="45">
        <v>9.6128916095010314E-3</v>
      </c>
      <c r="V718" s="45">
        <v>8.7477313646459314E-3</v>
      </c>
      <c r="W718" s="45">
        <v>-1.04972776375751E-3</v>
      </c>
      <c r="X718" s="45">
        <v>7.6980036008884208E-3</v>
      </c>
      <c r="Y718" s="46">
        <f t="shared" si="22"/>
        <v>1.154700540133263E-3</v>
      </c>
      <c r="Z718" s="46">
        <f t="shared" si="23"/>
        <v>6.5433030607551582E-3</v>
      </c>
    </row>
    <row r="719" spans="1:26" ht="13" customHeight="1">
      <c r="A719" s="42" t="s">
        <v>136</v>
      </c>
      <c r="B719" s="42" t="s">
        <v>641</v>
      </c>
      <c r="C719" s="42" t="s">
        <v>210</v>
      </c>
      <c r="D719" s="42" t="s">
        <v>642</v>
      </c>
      <c r="E719" s="42" t="s">
        <v>1068</v>
      </c>
      <c r="G719" s="42" t="s">
        <v>641</v>
      </c>
      <c r="J719" s="42" t="s">
        <v>1129</v>
      </c>
      <c r="K719" s="42" t="s">
        <v>1033</v>
      </c>
      <c r="L719" s="42" t="s">
        <v>1070</v>
      </c>
      <c r="M719" s="42" t="s">
        <v>1071</v>
      </c>
      <c r="N719" s="42" t="s">
        <v>1072</v>
      </c>
      <c r="O719" s="43">
        <v>0</v>
      </c>
      <c r="P719" s="44">
        <v>2</v>
      </c>
      <c r="Q719" s="44">
        <v>0</v>
      </c>
      <c r="R719" s="44">
        <v>2</v>
      </c>
      <c r="S719" s="45">
        <v>1.0216301967576599E-2</v>
      </c>
      <c r="T719" s="45">
        <v>0</v>
      </c>
      <c r="U719" s="45">
        <v>1.0216301967576599E-2</v>
      </c>
      <c r="V719" s="45">
        <v>9.2968347904947308E-3</v>
      </c>
      <c r="W719" s="45">
        <v>-1.1156201748593701E-3</v>
      </c>
      <c r="X719" s="45">
        <v>8.1812146156353613E-3</v>
      </c>
      <c r="Y719" s="46">
        <f t="shared" si="22"/>
        <v>1.2271821923453042E-3</v>
      </c>
      <c r="Z719" s="46">
        <f t="shared" si="23"/>
        <v>6.9540324232900573E-3</v>
      </c>
    </row>
    <row r="720" spans="1:26" ht="13" customHeight="1">
      <c r="A720" s="42" t="s">
        <v>136</v>
      </c>
      <c r="B720" s="42" t="s">
        <v>961</v>
      </c>
      <c r="C720" s="42" t="s">
        <v>268</v>
      </c>
      <c r="D720" s="42" t="s">
        <v>1181</v>
      </c>
      <c r="E720" s="42" t="s">
        <v>1068</v>
      </c>
      <c r="G720" s="42" t="s">
        <v>961</v>
      </c>
      <c r="J720" s="42" t="s">
        <v>1129</v>
      </c>
      <c r="K720" s="42" t="s">
        <v>1032</v>
      </c>
      <c r="L720" s="42" t="s">
        <v>1070</v>
      </c>
      <c r="M720" s="42" t="s">
        <v>1071</v>
      </c>
      <c r="N720" s="42" t="s">
        <v>1072</v>
      </c>
      <c r="O720" s="43">
        <v>0</v>
      </c>
      <c r="P720" s="44">
        <v>1</v>
      </c>
      <c r="Q720" s="44">
        <v>0</v>
      </c>
      <c r="R720" s="44">
        <v>1</v>
      </c>
      <c r="S720" s="45">
        <v>1.1566784607895701E-4</v>
      </c>
      <c r="T720" s="45">
        <v>0</v>
      </c>
      <c r="U720" s="45">
        <v>1.1566784607895701E-4</v>
      </c>
      <c r="V720" s="45">
        <v>1.0525773993185101E-4</v>
      </c>
      <c r="W720" s="45">
        <v>-1.2630928791822099E-5</v>
      </c>
      <c r="X720" s="45">
        <v>9.2626811140029009E-5</v>
      </c>
      <c r="Y720" s="46">
        <f t="shared" si="22"/>
        <v>1.3894021671004351E-5</v>
      </c>
      <c r="Z720" s="46">
        <f t="shared" si="23"/>
        <v>7.8732789469024663E-5</v>
      </c>
    </row>
    <row r="721" spans="1:26" ht="13" customHeight="1">
      <c r="A721" s="42" t="s">
        <v>136</v>
      </c>
      <c r="B721" s="42" t="s">
        <v>439</v>
      </c>
      <c r="C721" s="42" t="s">
        <v>61</v>
      </c>
      <c r="D721" s="42" t="s">
        <v>440</v>
      </c>
      <c r="E721" s="42" t="s">
        <v>1068</v>
      </c>
      <c r="G721" s="42" t="s">
        <v>439</v>
      </c>
      <c r="J721" s="42" t="s">
        <v>1129</v>
      </c>
      <c r="K721" s="42" t="s">
        <v>1114</v>
      </c>
      <c r="L721" s="42" t="s">
        <v>1070</v>
      </c>
      <c r="M721" s="42" t="s">
        <v>1071</v>
      </c>
      <c r="N721" s="42" t="s">
        <v>1072</v>
      </c>
      <c r="O721" s="43">
        <v>0</v>
      </c>
      <c r="P721" s="44">
        <v>4</v>
      </c>
      <c r="Q721" s="44">
        <v>0</v>
      </c>
      <c r="R721" s="44">
        <v>4</v>
      </c>
      <c r="S721" s="45">
        <v>2.4125474719107601E-2</v>
      </c>
      <c r="T721" s="45">
        <v>0</v>
      </c>
      <c r="U721" s="45">
        <v>2.4125474719107601E-2</v>
      </c>
      <c r="V721" s="45">
        <v>2.1954181994387898E-2</v>
      </c>
      <c r="W721" s="45">
        <v>-2.6345018393265501E-3</v>
      </c>
      <c r="X721" s="45">
        <v>1.93196801550614E-2</v>
      </c>
      <c r="Y721" s="46">
        <f t="shared" si="22"/>
        <v>2.8979520232592097E-3</v>
      </c>
      <c r="Z721" s="46">
        <f t="shared" si="23"/>
        <v>1.6421728131802191E-2</v>
      </c>
    </row>
    <row r="722" spans="1:26" ht="13" customHeight="1">
      <c r="A722" s="42" t="s">
        <v>136</v>
      </c>
      <c r="B722" s="42" t="s">
        <v>994</v>
      </c>
      <c r="C722" s="42" t="s">
        <v>117</v>
      </c>
      <c r="D722" s="42" t="s">
        <v>995</v>
      </c>
      <c r="E722" s="42" t="s">
        <v>1068</v>
      </c>
      <c r="G722" s="42" t="s">
        <v>994</v>
      </c>
      <c r="J722" s="42" t="s">
        <v>1129</v>
      </c>
      <c r="K722" s="42" t="s">
        <v>1035</v>
      </c>
      <c r="L722" s="42" t="s">
        <v>1070</v>
      </c>
      <c r="M722" s="42" t="s">
        <v>1071</v>
      </c>
      <c r="N722" s="42" t="s">
        <v>1072</v>
      </c>
      <c r="O722" s="43">
        <v>0</v>
      </c>
      <c r="P722" s="44">
        <v>1</v>
      </c>
      <c r="Q722" s="44">
        <v>0</v>
      </c>
      <c r="R722" s="44">
        <v>1</v>
      </c>
      <c r="S722" s="45">
        <v>1.2498556424588301E-3</v>
      </c>
      <c r="T722" s="45">
        <v>0</v>
      </c>
      <c r="U722" s="45">
        <v>1.2498556424588301E-3</v>
      </c>
      <c r="V722" s="45">
        <v>1.1373686346375302E-3</v>
      </c>
      <c r="W722" s="45">
        <v>-1.3648423615650402E-4</v>
      </c>
      <c r="X722" s="45">
        <v>1.0008843984810301E-3</v>
      </c>
      <c r="Y722" s="46">
        <f t="shared" si="22"/>
        <v>1.501326597721545E-4</v>
      </c>
      <c r="Z722" s="46">
        <f t="shared" si="23"/>
        <v>8.507517387088756E-4</v>
      </c>
    </row>
    <row r="723" spans="1:26" ht="13" customHeight="1">
      <c r="A723" s="42" t="s">
        <v>136</v>
      </c>
      <c r="B723" s="42" t="s">
        <v>421</v>
      </c>
      <c r="C723" s="42" t="s">
        <v>61</v>
      </c>
      <c r="D723" s="42" t="s">
        <v>1122</v>
      </c>
      <c r="E723" s="42" t="s">
        <v>1068</v>
      </c>
      <c r="G723" s="42" t="s">
        <v>421</v>
      </c>
      <c r="J723" s="42" t="s">
        <v>1129</v>
      </c>
      <c r="K723" s="42" t="s">
        <v>1033</v>
      </c>
      <c r="L723" s="42" t="s">
        <v>1070</v>
      </c>
      <c r="M723" s="42" t="s">
        <v>1071</v>
      </c>
      <c r="N723" s="42" t="s">
        <v>1072</v>
      </c>
      <c r="O723" s="43">
        <v>0</v>
      </c>
      <c r="P723" s="44">
        <v>4</v>
      </c>
      <c r="Q723" s="44">
        <v>0</v>
      </c>
      <c r="R723" s="44">
        <v>4</v>
      </c>
      <c r="S723" s="45">
        <v>2.0432603935153299E-2</v>
      </c>
      <c r="T723" s="45">
        <v>0</v>
      </c>
      <c r="U723" s="45">
        <v>2.0432603935153299E-2</v>
      </c>
      <c r="V723" s="45">
        <v>1.85936695809895E-2</v>
      </c>
      <c r="W723" s="45">
        <v>-2.2312403497187303E-3</v>
      </c>
      <c r="X723" s="45">
        <v>1.6362429231270698E-2</v>
      </c>
      <c r="Y723" s="46">
        <f t="shared" si="22"/>
        <v>2.4543643846906046E-3</v>
      </c>
      <c r="Z723" s="46">
        <f t="shared" si="23"/>
        <v>1.3908064846580094E-2</v>
      </c>
    </row>
    <row r="724" spans="1:26" ht="13" customHeight="1">
      <c r="A724" s="42" t="s">
        <v>136</v>
      </c>
      <c r="B724" s="42" t="s">
        <v>994</v>
      </c>
      <c r="C724" s="42" t="s">
        <v>117</v>
      </c>
      <c r="D724" s="42" t="s">
        <v>995</v>
      </c>
      <c r="E724" s="42" t="s">
        <v>1068</v>
      </c>
      <c r="G724" s="42" t="s">
        <v>994</v>
      </c>
      <c r="J724" s="42" t="s">
        <v>1129</v>
      </c>
      <c r="K724" s="42" t="s">
        <v>1035</v>
      </c>
      <c r="L724" s="42" t="s">
        <v>1070</v>
      </c>
      <c r="M724" s="42" t="s">
        <v>1071</v>
      </c>
      <c r="N724" s="42" t="s">
        <v>1072</v>
      </c>
      <c r="O724" s="43">
        <v>0</v>
      </c>
      <c r="P724" s="44">
        <v>7</v>
      </c>
      <c r="Q724" s="44">
        <v>0</v>
      </c>
      <c r="R724" s="44">
        <v>7</v>
      </c>
      <c r="S724" s="45">
        <v>5.69408924843278E-4</v>
      </c>
      <c r="T724" s="45">
        <v>0</v>
      </c>
      <c r="U724" s="45">
        <v>5.69408924843278E-4</v>
      </c>
      <c r="V724" s="45">
        <v>5.1816212160738309E-4</v>
      </c>
      <c r="W724" s="45">
        <v>-6.2179454592885893E-5</v>
      </c>
      <c r="X724" s="45">
        <v>4.5598266701449703E-4</v>
      </c>
      <c r="Y724" s="46">
        <f t="shared" si="22"/>
        <v>6.839740005217455E-5</v>
      </c>
      <c r="Z724" s="46">
        <f t="shared" si="23"/>
        <v>3.875852669623225E-4</v>
      </c>
    </row>
    <row r="725" spans="1:26" ht="13" customHeight="1">
      <c r="A725" s="42" t="s">
        <v>136</v>
      </c>
      <c r="B725" s="42" t="s">
        <v>320</v>
      </c>
      <c r="C725" s="42" t="s">
        <v>61</v>
      </c>
      <c r="D725" s="42" t="s">
        <v>1082</v>
      </c>
      <c r="E725" s="42" t="s">
        <v>1068</v>
      </c>
      <c r="G725" s="42" t="s">
        <v>320</v>
      </c>
      <c r="J725" s="42" t="s">
        <v>1129</v>
      </c>
      <c r="K725" s="42" t="s">
        <v>1114</v>
      </c>
      <c r="L725" s="42" t="s">
        <v>1070</v>
      </c>
      <c r="M725" s="42" t="s">
        <v>1071</v>
      </c>
      <c r="N725" s="42" t="s">
        <v>1072</v>
      </c>
      <c r="O725" s="43">
        <v>0</v>
      </c>
      <c r="P725" s="44">
        <v>18</v>
      </c>
      <c r="Q725" s="44">
        <v>0</v>
      </c>
      <c r="R725" s="44">
        <v>18</v>
      </c>
      <c r="S725" s="45">
        <v>0.108564636235984</v>
      </c>
      <c r="T725" s="45">
        <v>0</v>
      </c>
      <c r="U725" s="45">
        <v>0.108564636235984</v>
      </c>
      <c r="V725" s="45">
        <v>9.8793818974745692E-2</v>
      </c>
      <c r="W725" s="45">
        <v>-1.18552582769695E-2</v>
      </c>
      <c r="X725" s="45">
        <v>8.6938560697776196E-2</v>
      </c>
      <c r="Y725" s="46">
        <f t="shared" si="22"/>
        <v>1.304078410466643E-2</v>
      </c>
      <c r="Z725" s="46">
        <f t="shared" si="23"/>
        <v>7.3897776593109768E-2</v>
      </c>
    </row>
    <row r="726" spans="1:26" ht="13" customHeight="1">
      <c r="A726" s="42" t="s">
        <v>136</v>
      </c>
      <c r="B726" s="42" t="s">
        <v>601</v>
      </c>
      <c r="C726" s="42" t="s">
        <v>66</v>
      </c>
      <c r="D726" s="42" t="s">
        <v>301</v>
      </c>
      <c r="E726" s="42" t="s">
        <v>1068</v>
      </c>
      <c r="G726" s="42" t="s">
        <v>601</v>
      </c>
      <c r="J726" s="42" t="s">
        <v>1129</v>
      </c>
      <c r="K726" s="42" t="s">
        <v>1032</v>
      </c>
      <c r="L726" s="42" t="s">
        <v>1070</v>
      </c>
      <c r="M726" s="42" t="s">
        <v>1071</v>
      </c>
      <c r="N726" s="42" t="s">
        <v>1072</v>
      </c>
      <c r="O726" s="43">
        <v>0</v>
      </c>
      <c r="P726" s="44">
        <v>1</v>
      </c>
      <c r="Q726" s="44">
        <v>0</v>
      </c>
      <c r="R726" s="44">
        <v>1</v>
      </c>
      <c r="S726" s="45">
        <v>1.1566784607895701E-4</v>
      </c>
      <c r="T726" s="45">
        <v>0</v>
      </c>
      <c r="U726" s="45">
        <v>1.1566784607895701E-4</v>
      </c>
      <c r="V726" s="45">
        <v>1.0525773993185101E-4</v>
      </c>
      <c r="W726" s="45">
        <v>-1.2630928791822099E-5</v>
      </c>
      <c r="X726" s="45">
        <v>9.2626811140029009E-5</v>
      </c>
      <c r="Y726" s="46">
        <f t="shared" si="22"/>
        <v>1.3894021671004351E-5</v>
      </c>
      <c r="Z726" s="46">
        <f t="shared" si="23"/>
        <v>7.8732789469024663E-5</v>
      </c>
    </row>
    <row r="727" spans="1:26" ht="13" customHeight="1">
      <c r="A727" s="42" t="s">
        <v>136</v>
      </c>
      <c r="B727" s="42" t="s">
        <v>429</v>
      </c>
      <c r="C727" s="42" t="s">
        <v>61</v>
      </c>
      <c r="D727" s="42" t="s">
        <v>430</v>
      </c>
      <c r="E727" s="42" t="s">
        <v>1068</v>
      </c>
      <c r="G727" s="42" t="s">
        <v>429</v>
      </c>
      <c r="J727" s="42" t="s">
        <v>1129</v>
      </c>
      <c r="K727" s="42" t="s">
        <v>1033</v>
      </c>
      <c r="L727" s="42" t="s">
        <v>1070</v>
      </c>
      <c r="M727" s="42" t="s">
        <v>1071</v>
      </c>
      <c r="N727" s="42" t="s">
        <v>1072</v>
      </c>
      <c r="O727" s="43">
        <v>0</v>
      </c>
      <c r="P727" s="44">
        <v>3</v>
      </c>
      <c r="Q727" s="44">
        <v>0</v>
      </c>
      <c r="R727" s="44">
        <v>3</v>
      </c>
      <c r="S727" s="45">
        <v>8.8650973071162809E-3</v>
      </c>
      <c r="T727" s="45">
        <v>0</v>
      </c>
      <c r="U727" s="45">
        <v>8.8650973071162809E-3</v>
      </c>
      <c r="V727" s="45">
        <v>8.0672385494758112E-3</v>
      </c>
      <c r="W727" s="45">
        <v>-9.6806862593709706E-4</v>
      </c>
      <c r="X727" s="45">
        <v>7.0991699235387106E-3</v>
      </c>
      <c r="Y727" s="46">
        <f t="shared" si="22"/>
        <v>1.0648754885308066E-3</v>
      </c>
      <c r="Z727" s="46">
        <f t="shared" si="23"/>
        <v>6.0342944350079038E-3</v>
      </c>
    </row>
    <row r="728" spans="1:26" ht="13" customHeight="1">
      <c r="A728" s="42" t="s">
        <v>136</v>
      </c>
      <c r="B728" s="42" t="s">
        <v>1012</v>
      </c>
      <c r="C728" s="42" t="s">
        <v>210</v>
      </c>
      <c r="D728" s="42" t="s">
        <v>1013</v>
      </c>
      <c r="E728" s="42" t="s">
        <v>1068</v>
      </c>
      <c r="G728" s="42" t="s">
        <v>1012</v>
      </c>
      <c r="J728" s="42" t="s">
        <v>1129</v>
      </c>
      <c r="K728" s="42" t="s">
        <v>379</v>
      </c>
      <c r="L728" s="42" t="s">
        <v>1070</v>
      </c>
      <c r="M728" s="42" t="s">
        <v>1071</v>
      </c>
      <c r="N728" s="42" t="s">
        <v>1072</v>
      </c>
      <c r="O728" s="43">
        <v>0</v>
      </c>
      <c r="P728" s="44">
        <v>1</v>
      </c>
      <c r="Q728" s="44">
        <v>0</v>
      </c>
      <c r="R728" s="44">
        <v>1</v>
      </c>
      <c r="S728" s="45">
        <v>1.1986528497242401E-3</v>
      </c>
      <c r="T728" s="45">
        <v>0</v>
      </c>
      <c r="U728" s="45">
        <v>1.1986528497242401E-3</v>
      </c>
      <c r="V728" s="45">
        <v>1.09077409324906E-3</v>
      </c>
      <c r="W728" s="45">
        <v>-1.3089289118988702E-4</v>
      </c>
      <c r="X728" s="45">
        <v>9.5988120205917104E-4</v>
      </c>
      <c r="Y728" s="46">
        <f t="shared" si="22"/>
        <v>1.4398218030887565E-4</v>
      </c>
      <c r="Z728" s="46">
        <f t="shared" si="23"/>
        <v>8.1589902175029539E-4</v>
      </c>
    </row>
    <row r="729" spans="1:26" ht="13" customHeight="1">
      <c r="A729" s="42" t="s">
        <v>136</v>
      </c>
      <c r="B729" s="42" t="s">
        <v>196</v>
      </c>
      <c r="C729" s="42" t="s">
        <v>121</v>
      </c>
      <c r="D729" s="42" t="s">
        <v>231</v>
      </c>
      <c r="E729" s="42" t="s">
        <v>1068</v>
      </c>
      <c r="G729" s="42" t="s">
        <v>196</v>
      </c>
      <c r="J729" s="42" t="s">
        <v>1129</v>
      </c>
      <c r="K729" s="42" t="s">
        <v>1032</v>
      </c>
      <c r="L729" s="42" t="s">
        <v>1070</v>
      </c>
      <c r="M729" s="42" t="s">
        <v>1071</v>
      </c>
      <c r="N729" s="42" t="s">
        <v>1072</v>
      </c>
      <c r="O729" s="43">
        <v>0</v>
      </c>
      <c r="P729" s="44">
        <v>1</v>
      </c>
      <c r="Q729" s="44">
        <v>0</v>
      </c>
      <c r="R729" s="44">
        <v>1</v>
      </c>
      <c r="S729" s="45">
        <v>1.1566784607895701E-4</v>
      </c>
      <c r="T729" s="45">
        <v>0</v>
      </c>
      <c r="U729" s="45">
        <v>1.1566784607895701E-4</v>
      </c>
      <c r="V729" s="45">
        <v>1.0525773993185101E-4</v>
      </c>
      <c r="W729" s="45">
        <v>-1.2630928791822099E-5</v>
      </c>
      <c r="X729" s="45">
        <v>9.2626811140029009E-5</v>
      </c>
      <c r="Y729" s="46">
        <f t="shared" si="22"/>
        <v>1.3894021671004351E-5</v>
      </c>
      <c r="Z729" s="46">
        <f t="shared" si="23"/>
        <v>7.8732789469024663E-5</v>
      </c>
    </row>
    <row r="730" spans="1:26" ht="13" customHeight="1">
      <c r="A730" s="42" t="s">
        <v>136</v>
      </c>
      <c r="B730" s="42" t="s">
        <v>1156</v>
      </c>
      <c r="C730" s="42" t="s">
        <v>121</v>
      </c>
      <c r="D730" s="42" t="s">
        <v>531</v>
      </c>
      <c r="E730" s="42" t="s">
        <v>1068</v>
      </c>
      <c r="G730" s="42" t="s">
        <v>1156</v>
      </c>
      <c r="J730" s="42" t="s">
        <v>1129</v>
      </c>
      <c r="K730" s="42" t="s">
        <v>379</v>
      </c>
      <c r="L730" s="42" t="s">
        <v>1070</v>
      </c>
      <c r="M730" s="42" t="s">
        <v>1071</v>
      </c>
      <c r="N730" s="42" t="s">
        <v>1072</v>
      </c>
      <c r="O730" s="43">
        <v>0</v>
      </c>
      <c r="P730" s="44">
        <v>1</v>
      </c>
      <c r="Q730" s="44">
        <v>0</v>
      </c>
      <c r="R730" s="44">
        <v>1</v>
      </c>
      <c r="S730" s="45">
        <v>1.0359576582455E-4</v>
      </c>
      <c r="T730" s="45">
        <v>0</v>
      </c>
      <c r="U730" s="45">
        <v>1.0359576582455E-4</v>
      </c>
      <c r="V730" s="45">
        <v>9.4272146900340302E-5</v>
      </c>
      <c r="W730" s="45">
        <v>-1.13126576280408E-5</v>
      </c>
      <c r="X730" s="45">
        <v>8.2959489272299504E-5</v>
      </c>
      <c r="Y730" s="46">
        <f t="shared" si="22"/>
        <v>1.2443923390844925E-5</v>
      </c>
      <c r="Z730" s="46">
        <f t="shared" si="23"/>
        <v>7.0515565881454581E-5</v>
      </c>
    </row>
    <row r="731" spans="1:26" ht="13" customHeight="1">
      <c r="A731" s="42" t="s">
        <v>136</v>
      </c>
      <c r="B731" s="42" t="s">
        <v>937</v>
      </c>
      <c r="C731" s="42" t="s">
        <v>71</v>
      </c>
      <c r="D731" s="42" t="s">
        <v>1000</v>
      </c>
      <c r="E731" s="42" t="s">
        <v>1068</v>
      </c>
      <c r="G731" s="42" t="s">
        <v>937</v>
      </c>
      <c r="J731" s="42" t="s">
        <v>1129</v>
      </c>
      <c r="K731" s="42" t="s">
        <v>379</v>
      </c>
      <c r="L731" s="42" t="s">
        <v>1070</v>
      </c>
      <c r="M731" s="42" t="s">
        <v>1071</v>
      </c>
      <c r="N731" s="42" t="s">
        <v>1072</v>
      </c>
      <c r="O731" s="43">
        <v>0</v>
      </c>
      <c r="P731" s="44">
        <v>4</v>
      </c>
      <c r="Q731" s="44">
        <v>0</v>
      </c>
      <c r="R731" s="44">
        <v>4</v>
      </c>
      <c r="S731" s="45">
        <v>4.79461139889695E-3</v>
      </c>
      <c r="T731" s="45">
        <v>0</v>
      </c>
      <c r="U731" s="45">
        <v>4.79461139889695E-3</v>
      </c>
      <c r="V731" s="45">
        <v>4.3630963729962306E-3</v>
      </c>
      <c r="W731" s="45">
        <v>-5.2357156475954807E-4</v>
      </c>
      <c r="X731" s="45">
        <v>3.8395248082366802E-3</v>
      </c>
      <c r="Y731" s="46">
        <f t="shared" si="22"/>
        <v>5.7592872123550206E-4</v>
      </c>
      <c r="Z731" s="46">
        <f t="shared" si="23"/>
        <v>3.2635960870011781E-3</v>
      </c>
    </row>
    <row r="732" spans="1:26" ht="13" customHeight="1">
      <c r="A732" s="42" t="s">
        <v>136</v>
      </c>
      <c r="B732" s="42" t="s">
        <v>1134</v>
      </c>
      <c r="C732" s="42" t="s">
        <v>121</v>
      </c>
      <c r="D732" s="42" t="s">
        <v>527</v>
      </c>
      <c r="E732" s="42" t="s">
        <v>1068</v>
      </c>
      <c r="G732" s="42" t="s">
        <v>1134</v>
      </c>
      <c r="J732" s="42" t="s">
        <v>1129</v>
      </c>
      <c r="K732" s="42" t="s">
        <v>1114</v>
      </c>
      <c r="L732" s="42" t="s">
        <v>1070</v>
      </c>
      <c r="M732" s="42" t="s">
        <v>1071</v>
      </c>
      <c r="N732" s="42" t="s">
        <v>1072</v>
      </c>
      <c r="O732" s="43">
        <v>0</v>
      </c>
      <c r="P732" s="44">
        <v>1</v>
      </c>
      <c r="Q732" s="44">
        <v>0</v>
      </c>
      <c r="R732" s="44">
        <v>1</v>
      </c>
      <c r="S732" s="45">
        <v>6.0313686797769002E-3</v>
      </c>
      <c r="T732" s="45">
        <v>0</v>
      </c>
      <c r="U732" s="45">
        <v>6.0313686797769002E-3</v>
      </c>
      <c r="V732" s="45">
        <v>5.4885454985969806E-3</v>
      </c>
      <c r="W732" s="45">
        <v>-6.5862545983163808E-4</v>
      </c>
      <c r="X732" s="45">
        <v>4.8299200387653405E-3</v>
      </c>
      <c r="Y732" s="46">
        <f t="shared" si="22"/>
        <v>7.2448800581480103E-4</v>
      </c>
      <c r="Z732" s="46">
        <f t="shared" si="23"/>
        <v>4.105432032950539E-3</v>
      </c>
    </row>
    <row r="733" spans="1:26" ht="13" customHeight="1">
      <c r="A733" s="42" t="s">
        <v>136</v>
      </c>
      <c r="B733" s="42" t="s">
        <v>292</v>
      </c>
      <c r="C733" s="42" t="s">
        <v>121</v>
      </c>
      <c r="D733" s="42" t="s">
        <v>293</v>
      </c>
      <c r="E733" s="42" t="s">
        <v>1068</v>
      </c>
      <c r="G733" s="42" t="s">
        <v>292</v>
      </c>
      <c r="J733" s="42" t="s">
        <v>1129</v>
      </c>
      <c r="K733" s="42" t="s">
        <v>1033</v>
      </c>
      <c r="L733" s="42" t="s">
        <v>1070</v>
      </c>
      <c r="M733" s="42" t="s">
        <v>1071</v>
      </c>
      <c r="N733" s="42" t="s">
        <v>1072</v>
      </c>
      <c r="O733" s="43">
        <v>0</v>
      </c>
      <c r="P733" s="44">
        <v>1</v>
      </c>
      <c r="Q733" s="44">
        <v>0</v>
      </c>
      <c r="R733" s="44">
        <v>1</v>
      </c>
      <c r="S733" s="45">
        <v>1.9225783219002101E-3</v>
      </c>
      <c r="T733" s="45">
        <v>0</v>
      </c>
      <c r="U733" s="45">
        <v>1.9225783219002101E-3</v>
      </c>
      <c r="V733" s="45">
        <v>1.7495462729291901E-3</v>
      </c>
      <c r="W733" s="45">
        <v>-2.0994555275150202E-4</v>
      </c>
      <c r="X733" s="45">
        <v>1.5396007201776802E-3</v>
      </c>
      <c r="Y733" s="46">
        <f t="shared" si="22"/>
        <v>2.3094010802665203E-4</v>
      </c>
      <c r="Z733" s="46">
        <f t="shared" si="23"/>
        <v>1.3086606121510281E-3</v>
      </c>
    </row>
    <row r="734" spans="1:26" ht="13" customHeight="1">
      <c r="A734" s="42" t="s">
        <v>136</v>
      </c>
      <c r="B734" s="42" t="s">
        <v>854</v>
      </c>
      <c r="C734" s="42" t="s">
        <v>63</v>
      </c>
      <c r="D734" s="42" t="s">
        <v>855</v>
      </c>
      <c r="E734" s="42" t="s">
        <v>1068</v>
      </c>
      <c r="G734" s="42" t="s">
        <v>854</v>
      </c>
      <c r="J734" s="42" t="s">
        <v>1129</v>
      </c>
      <c r="K734" s="42" t="s">
        <v>1033</v>
      </c>
      <c r="L734" s="42" t="s">
        <v>1070</v>
      </c>
      <c r="M734" s="42" t="s">
        <v>1071</v>
      </c>
      <c r="N734" s="42" t="s">
        <v>1072</v>
      </c>
      <c r="O734" s="43">
        <v>0</v>
      </c>
      <c r="P734" s="44">
        <v>1</v>
      </c>
      <c r="Q734" s="44">
        <v>0</v>
      </c>
      <c r="R734" s="44">
        <v>1</v>
      </c>
      <c r="S734" s="45">
        <v>5.5253005630151098E-5</v>
      </c>
      <c r="T734" s="45">
        <v>0</v>
      </c>
      <c r="U734" s="45">
        <v>5.5253005630151098E-5</v>
      </c>
      <c r="V734" s="45">
        <v>5.0280235123437497E-5</v>
      </c>
      <c r="W734" s="45">
        <v>-6.0336282148124996E-6</v>
      </c>
      <c r="X734" s="45">
        <v>4.4246606908625003E-5</v>
      </c>
      <c r="Y734" s="46">
        <f t="shared" si="22"/>
        <v>6.6369910362937504E-6</v>
      </c>
      <c r="Z734" s="46">
        <f t="shared" si="23"/>
        <v>3.7609615872331254E-5</v>
      </c>
    </row>
    <row r="735" spans="1:26" ht="13" customHeight="1">
      <c r="A735" s="42" t="s">
        <v>136</v>
      </c>
      <c r="B735" s="42" t="s">
        <v>1182</v>
      </c>
      <c r="C735" s="42" t="s">
        <v>174</v>
      </c>
      <c r="D735" s="42" t="s">
        <v>1183</v>
      </c>
      <c r="E735" s="42" t="s">
        <v>1068</v>
      </c>
      <c r="G735" s="42" t="s">
        <v>1182</v>
      </c>
      <c r="J735" s="42" t="s">
        <v>1129</v>
      </c>
      <c r="K735" s="42" t="s">
        <v>1032</v>
      </c>
      <c r="L735" s="42" t="s">
        <v>1070</v>
      </c>
      <c r="M735" s="42" t="s">
        <v>1071</v>
      </c>
      <c r="N735" s="42" t="s">
        <v>1072</v>
      </c>
      <c r="O735" s="43">
        <v>0</v>
      </c>
      <c r="P735" s="44">
        <v>6</v>
      </c>
      <c r="Q735" s="44">
        <v>0</v>
      </c>
      <c r="R735" s="44">
        <v>6</v>
      </c>
      <c r="S735" s="45">
        <v>1.99005694578143E-2</v>
      </c>
      <c r="T735" s="45">
        <v>0</v>
      </c>
      <c r="U735" s="45">
        <v>1.99005694578143E-2</v>
      </c>
      <c r="V735" s="45">
        <v>1.8109518206611001E-2</v>
      </c>
      <c r="W735" s="45">
        <v>-2.1731421847933302E-3</v>
      </c>
      <c r="X735" s="45">
        <v>1.5936376021817699E-2</v>
      </c>
      <c r="Y735" s="46">
        <f t="shared" si="22"/>
        <v>2.3904564032726549E-3</v>
      </c>
      <c r="Z735" s="46">
        <f t="shared" si="23"/>
        <v>1.3545919618545045E-2</v>
      </c>
    </row>
    <row r="736" spans="1:26" ht="13" customHeight="1">
      <c r="A736" s="42" t="s">
        <v>136</v>
      </c>
      <c r="B736" s="42" t="s">
        <v>1176</v>
      </c>
      <c r="C736" s="42" t="s">
        <v>210</v>
      </c>
      <c r="D736" s="42" t="s">
        <v>609</v>
      </c>
      <c r="E736" s="42" t="s">
        <v>1068</v>
      </c>
      <c r="G736" s="42" t="s">
        <v>1176</v>
      </c>
      <c r="J736" s="42" t="s">
        <v>1129</v>
      </c>
      <c r="K736" s="42" t="s">
        <v>1033</v>
      </c>
      <c r="L736" s="42" t="s">
        <v>1070</v>
      </c>
      <c r="M736" s="42" t="s">
        <v>1071</v>
      </c>
      <c r="N736" s="42" t="s">
        <v>1072</v>
      </c>
      <c r="O736" s="43">
        <v>0</v>
      </c>
      <c r="P736" s="44">
        <v>2</v>
      </c>
      <c r="Q736" s="44">
        <v>0</v>
      </c>
      <c r="R736" s="44">
        <v>2</v>
      </c>
      <c r="S736" s="45">
        <v>1.0216301967576599E-2</v>
      </c>
      <c r="T736" s="45">
        <v>0</v>
      </c>
      <c r="U736" s="45">
        <v>1.0216301967576599E-2</v>
      </c>
      <c r="V736" s="45">
        <v>9.2968347904947308E-3</v>
      </c>
      <c r="W736" s="45">
        <v>-1.1156201748593701E-3</v>
      </c>
      <c r="X736" s="45">
        <v>8.1812146156353613E-3</v>
      </c>
      <c r="Y736" s="46">
        <f t="shared" si="22"/>
        <v>1.2271821923453042E-3</v>
      </c>
      <c r="Z736" s="46">
        <f t="shared" si="23"/>
        <v>6.9540324232900573E-3</v>
      </c>
    </row>
    <row r="737" spans="1:26" ht="13" customHeight="1">
      <c r="A737" s="42" t="s">
        <v>136</v>
      </c>
      <c r="B737" s="42" t="s">
        <v>636</v>
      </c>
      <c r="C737" s="42" t="s">
        <v>121</v>
      </c>
      <c r="D737" s="42" t="s">
        <v>321</v>
      </c>
      <c r="E737" s="42" t="s">
        <v>1068</v>
      </c>
      <c r="G737" s="42" t="s">
        <v>636</v>
      </c>
      <c r="J737" s="42" t="s">
        <v>1129</v>
      </c>
      <c r="K737" s="42" t="s">
        <v>1036</v>
      </c>
      <c r="L737" s="42" t="s">
        <v>1070</v>
      </c>
      <c r="M737" s="42" t="s">
        <v>1071</v>
      </c>
      <c r="N737" s="42" t="s">
        <v>1072</v>
      </c>
      <c r="O737" s="43">
        <v>0</v>
      </c>
      <c r="P737" s="44">
        <v>3</v>
      </c>
      <c r="Q737" s="44">
        <v>0</v>
      </c>
      <c r="R737" s="44">
        <v>3</v>
      </c>
      <c r="S737" s="45">
        <v>4.6898507449047401E-3</v>
      </c>
      <c r="T737" s="45">
        <v>0</v>
      </c>
      <c r="U737" s="45">
        <v>4.6898507449047401E-3</v>
      </c>
      <c r="V737" s="45">
        <v>4.2677641778633207E-3</v>
      </c>
      <c r="W737" s="45">
        <v>-5.1213170134359809E-4</v>
      </c>
      <c r="X737" s="45">
        <v>3.7556324765197205E-3</v>
      </c>
      <c r="Y737" s="46">
        <f t="shared" si="22"/>
        <v>5.6334487147795807E-4</v>
      </c>
      <c r="Z737" s="46">
        <f t="shared" si="23"/>
        <v>3.1922876050417626E-3</v>
      </c>
    </row>
    <row r="738" spans="1:26" ht="13" customHeight="1">
      <c r="A738" s="42" t="s">
        <v>136</v>
      </c>
      <c r="B738" s="42" t="s">
        <v>924</v>
      </c>
      <c r="C738" s="42" t="s">
        <v>74</v>
      </c>
      <c r="D738" s="42" t="s">
        <v>925</v>
      </c>
      <c r="E738" s="42" t="s">
        <v>1068</v>
      </c>
      <c r="G738" s="42" t="s">
        <v>924</v>
      </c>
      <c r="J738" s="42" t="s">
        <v>1129</v>
      </c>
      <c r="K738" s="42" t="s">
        <v>379</v>
      </c>
      <c r="L738" s="42" t="s">
        <v>1070</v>
      </c>
      <c r="M738" s="42" t="s">
        <v>1071</v>
      </c>
      <c r="N738" s="42" t="s">
        <v>1072</v>
      </c>
      <c r="O738" s="43">
        <v>0</v>
      </c>
      <c r="P738" s="44">
        <v>2</v>
      </c>
      <c r="Q738" s="44">
        <v>0</v>
      </c>
      <c r="R738" s="44">
        <v>2</v>
      </c>
      <c r="S738" s="45">
        <v>2.0866923315705E-3</v>
      </c>
      <c r="T738" s="45">
        <v>0</v>
      </c>
      <c r="U738" s="45">
        <v>2.0866923315705E-3</v>
      </c>
      <c r="V738" s="45">
        <v>1.89889002172915E-3</v>
      </c>
      <c r="W738" s="45">
        <v>-2.27866802607498E-4</v>
      </c>
      <c r="X738" s="45">
        <v>1.6710232191216501E-3</v>
      </c>
      <c r="Y738" s="46">
        <f t="shared" si="22"/>
        <v>2.5065348286824749E-4</v>
      </c>
      <c r="Z738" s="46">
        <f t="shared" si="23"/>
        <v>1.4203697362534025E-3</v>
      </c>
    </row>
    <row r="739" spans="1:26" ht="13" customHeight="1">
      <c r="A739" s="42" t="s">
        <v>136</v>
      </c>
      <c r="B739" s="42" t="s">
        <v>970</v>
      </c>
      <c r="C739" s="42" t="s">
        <v>121</v>
      </c>
      <c r="D739" s="42" t="s">
        <v>555</v>
      </c>
      <c r="E739" s="42" t="s">
        <v>1068</v>
      </c>
      <c r="G739" s="42" t="s">
        <v>970</v>
      </c>
      <c r="J739" s="42" t="s">
        <v>1129</v>
      </c>
      <c r="K739" s="42" t="s">
        <v>1035</v>
      </c>
      <c r="L739" s="42" t="s">
        <v>1070</v>
      </c>
      <c r="M739" s="42" t="s">
        <v>1071</v>
      </c>
      <c r="N739" s="42" t="s">
        <v>1072</v>
      </c>
      <c r="O739" s="43">
        <v>0</v>
      </c>
      <c r="P739" s="44">
        <v>2</v>
      </c>
      <c r="Q739" s="44">
        <v>0</v>
      </c>
      <c r="R739" s="44">
        <v>2</v>
      </c>
      <c r="S739" s="45">
        <v>5.4972322270177704E-3</v>
      </c>
      <c r="T739" s="45">
        <v>0</v>
      </c>
      <c r="U739" s="45">
        <v>5.4972322270177704E-3</v>
      </c>
      <c r="V739" s="45">
        <v>5.00248132658617E-3</v>
      </c>
      <c r="W739" s="45">
        <v>-6.0029775919034109E-4</v>
      </c>
      <c r="X739" s="45">
        <v>4.4021835673958305E-3</v>
      </c>
      <c r="Y739" s="46">
        <f t="shared" si="22"/>
        <v>6.603275351093745E-4</v>
      </c>
      <c r="Z739" s="46">
        <f t="shared" si="23"/>
        <v>3.7418560322864561E-3</v>
      </c>
    </row>
    <row r="740" spans="1:26" ht="13" customHeight="1">
      <c r="A740" s="42" t="s">
        <v>136</v>
      </c>
      <c r="B740" s="42" t="s">
        <v>1184</v>
      </c>
      <c r="C740" s="42" t="s">
        <v>210</v>
      </c>
      <c r="D740" s="42" t="s">
        <v>611</v>
      </c>
      <c r="E740" s="42" t="s">
        <v>1068</v>
      </c>
      <c r="G740" s="42" t="s">
        <v>1184</v>
      </c>
      <c r="J740" s="42" t="s">
        <v>1129</v>
      </c>
      <c r="K740" s="42" t="s">
        <v>1033</v>
      </c>
      <c r="L740" s="42" t="s">
        <v>1070</v>
      </c>
      <c r="M740" s="42" t="s">
        <v>1071</v>
      </c>
      <c r="N740" s="42" t="s">
        <v>1072</v>
      </c>
      <c r="O740" s="43">
        <v>0</v>
      </c>
      <c r="P740" s="44">
        <v>1</v>
      </c>
      <c r="Q740" s="44">
        <v>0</v>
      </c>
      <c r="R740" s="44">
        <v>1</v>
      </c>
      <c r="S740" s="45">
        <v>5.10815098378831E-3</v>
      </c>
      <c r="T740" s="45">
        <v>0</v>
      </c>
      <c r="U740" s="45">
        <v>5.10815098378831E-3</v>
      </c>
      <c r="V740" s="45">
        <v>4.6484173952473602E-3</v>
      </c>
      <c r="W740" s="45">
        <v>-5.5781008742968399E-4</v>
      </c>
      <c r="X740" s="45">
        <v>4.0906073078176806E-3</v>
      </c>
      <c r="Y740" s="46">
        <f t="shared" si="22"/>
        <v>6.1359109617265212E-4</v>
      </c>
      <c r="Z740" s="46">
        <f t="shared" si="23"/>
        <v>3.4770162116450286E-3</v>
      </c>
    </row>
    <row r="741" spans="1:26" ht="13" customHeight="1">
      <c r="A741" s="42" t="s">
        <v>136</v>
      </c>
      <c r="B741" s="42" t="s">
        <v>971</v>
      </c>
      <c r="C741" s="42" t="s">
        <v>121</v>
      </c>
      <c r="D741" s="42" t="s">
        <v>559</v>
      </c>
      <c r="E741" s="42" t="s">
        <v>1068</v>
      </c>
      <c r="G741" s="42" t="s">
        <v>971</v>
      </c>
      <c r="J741" s="42" t="s">
        <v>1129</v>
      </c>
      <c r="K741" s="42" t="s">
        <v>1036</v>
      </c>
      <c r="L741" s="42" t="s">
        <v>1070</v>
      </c>
      <c r="M741" s="42" t="s">
        <v>1071</v>
      </c>
      <c r="N741" s="42" t="s">
        <v>1072</v>
      </c>
      <c r="O741" s="43">
        <v>0</v>
      </c>
      <c r="P741" s="44">
        <v>1</v>
      </c>
      <c r="Q741" s="44">
        <v>0</v>
      </c>
      <c r="R741" s="44">
        <v>1</v>
      </c>
      <c r="S741" s="45">
        <v>3.1863244365260999E-3</v>
      </c>
      <c r="T741" s="45">
        <v>0</v>
      </c>
      <c r="U741" s="45">
        <v>3.1863244365260999E-3</v>
      </c>
      <c r="V741" s="45">
        <v>2.8995552372387502E-3</v>
      </c>
      <c r="W741" s="45">
        <v>-3.4794662846865002E-4</v>
      </c>
      <c r="X741" s="45">
        <v>2.5516086087700998E-3</v>
      </c>
      <c r="Y741" s="46">
        <f t="shared" si="22"/>
        <v>3.8274129131551498E-4</v>
      </c>
      <c r="Z741" s="46">
        <f t="shared" si="23"/>
        <v>2.1688673174545849E-3</v>
      </c>
    </row>
    <row r="742" spans="1:26" ht="13" customHeight="1">
      <c r="A742" s="42" t="s">
        <v>136</v>
      </c>
      <c r="B742" s="42" t="s">
        <v>554</v>
      </c>
      <c r="C742" s="42" t="s">
        <v>61</v>
      </c>
      <c r="D742" s="42" t="s">
        <v>555</v>
      </c>
      <c r="E742" s="42" t="s">
        <v>1068</v>
      </c>
      <c r="G742" s="42" t="s">
        <v>554</v>
      </c>
      <c r="J742" s="42" t="s">
        <v>1129</v>
      </c>
      <c r="K742" s="42" t="s">
        <v>1033</v>
      </c>
      <c r="L742" s="42" t="s">
        <v>1070</v>
      </c>
      <c r="M742" s="42" t="s">
        <v>1071</v>
      </c>
      <c r="N742" s="42" t="s">
        <v>1072</v>
      </c>
      <c r="O742" s="43">
        <v>0</v>
      </c>
      <c r="P742" s="44">
        <v>1</v>
      </c>
      <c r="Q742" s="44">
        <v>0</v>
      </c>
      <c r="R742" s="44">
        <v>1</v>
      </c>
      <c r="S742" s="45">
        <v>2.9550324357054303E-3</v>
      </c>
      <c r="T742" s="45">
        <v>0</v>
      </c>
      <c r="U742" s="45">
        <v>2.9550324357054303E-3</v>
      </c>
      <c r="V742" s="45">
        <v>2.6890795164919404E-3</v>
      </c>
      <c r="W742" s="45">
        <v>-3.2268954197903205E-4</v>
      </c>
      <c r="X742" s="45">
        <v>2.3663899745129001E-3</v>
      </c>
      <c r="Y742" s="46">
        <f t="shared" si="22"/>
        <v>3.5495849617693499E-4</v>
      </c>
      <c r="Z742" s="46">
        <f t="shared" si="23"/>
        <v>2.0114314783359652E-3</v>
      </c>
    </row>
    <row r="743" spans="1:26" ht="13" customHeight="1">
      <c r="A743" s="42" t="s">
        <v>136</v>
      </c>
      <c r="B743" s="42" t="s">
        <v>914</v>
      </c>
      <c r="C743" s="42" t="s">
        <v>210</v>
      </c>
      <c r="D743" s="42" t="s">
        <v>915</v>
      </c>
      <c r="E743" s="42" t="s">
        <v>1068</v>
      </c>
      <c r="G743" s="42" t="s">
        <v>914</v>
      </c>
      <c r="J743" s="42" t="s">
        <v>1129</v>
      </c>
      <c r="K743" s="42" t="s">
        <v>1035</v>
      </c>
      <c r="L743" s="42" t="s">
        <v>1070</v>
      </c>
      <c r="M743" s="42" t="s">
        <v>1071</v>
      </c>
      <c r="N743" s="42" t="s">
        <v>1072</v>
      </c>
      <c r="O743" s="43">
        <v>0</v>
      </c>
      <c r="P743" s="44">
        <v>3</v>
      </c>
      <c r="Q743" s="44">
        <v>0</v>
      </c>
      <c r="R743" s="44">
        <v>3</v>
      </c>
      <c r="S743" s="45">
        <v>8.2458483405266608E-3</v>
      </c>
      <c r="T743" s="45">
        <v>0</v>
      </c>
      <c r="U743" s="45">
        <v>8.2458483405266608E-3</v>
      </c>
      <c r="V743" s="45">
        <v>7.5037219898792607E-3</v>
      </c>
      <c r="W743" s="45">
        <v>-9.0044663878551109E-4</v>
      </c>
      <c r="X743" s="45">
        <v>6.6032753510937509E-3</v>
      </c>
      <c r="Y743" s="46">
        <f t="shared" si="22"/>
        <v>9.9049130266406268E-4</v>
      </c>
      <c r="Z743" s="46">
        <f t="shared" si="23"/>
        <v>5.6127840484296882E-3</v>
      </c>
    </row>
    <row r="744" spans="1:26" ht="13" customHeight="1">
      <c r="A744" s="42" t="s">
        <v>136</v>
      </c>
      <c r="B744" s="42" t="s">
        <v>544</v>
      </c>
      <c r="C744" s="42" t="s">
        <v>61</v>
      </c>
      <c r="D744" s="42" t="s">
        <v>545</v>
      </c>
      <c r="E744" s="42" t="s">
        <v>1068</v>
      </c>
      <c r="G744" s="42" t="s">
        <v>544</v>
      </c>
      <c r="J744" s="42" t="s">
        <v>1129</v>
      </c>
      <c r="K744" s="42" t="s">
        <v>1036</v>
      </c>
      <c r="L744" s="42" t="s">
        <v>1070</v>
      </c>
      <c r="M744" s="42" t="s">
        <v>1071</v>
      </c>
      <c r="N744" s="42" t="s">
        <v>1072</v>
      </c>
      <c r="O744" s="43">
        <v>0</v>
      </c>
      <c r="P744" s="44">
        <v>3</v>
      </c>
      <c r="Q744" s="44">
        <v>0</v>
      </c>
      <c r="R744" s="44">
        <v>3</v>
      </c>
      <c r="S744" s="45">
        <v>4.6898507449047401E-3</v>
      </c>
      <c r="T744" s="45">
        <v>0</v>
      </c>
      <c r="U744" s="45">
        <v>4.6898507449047401E-3</v>
      </c>
      <c r="V744" s="45">
        <v>4.2677641778633207E-3</v>
      </c>
      <c r="W744" s="45">
        <v>-5.1213170134359809E-4</v>
      </c>
      <c r="X744" s="45">
        <v>3.7556324765197205E-3</v>
      </c>
      <c r="Y744" s="46">
        <f t="shared" si="22"/>
        <v>5.6334487147795807E-4</v>
      </c>
      <c r="Z744" s="46">
        <f t="shared" si="23"/>
        <v>3.1922876050417626E-3</v>
      </c>
    </row>
    <row r="745" spans="1:26" ht="13" customHeight="1">
      <c r="A745" s="42" t="s">
        <v>136</v>
      </c>
      <c r="B745" s="42" t="s">
        <v>176</v>
      </c>
      <c r="C745" s="42" t="s">
        <v>61</v>
      </c>
      <c r="D745" s="42" t="s">
        <v>177</v>
      </c>
      <c r="E745" s="42" t="s">
        <v>1068</v>
      </c>
      <c r="G745" s="42" t="s">
        <v>176</v>
      </c>
      <c r="J745" s="42" t="s">
        <v>1129</v>
      </c>
      <c r="K745" s="42" t="s">
        <v>1032</v>
      </c>
      <c r="L745" s="42" t="s">
        <v>1070</v>
      </c>
      <c r="M745" s="42" t="s">
        <v>1071</v>
      </c>
      <c r="N745" s="42" t="s">
        <v>1072</v>
      </c>
      <c r="O745" s="43">
        <v>0</v>
      </c>
      <c r="P745" s="44">
        <v>2</v>
      </c>
      <c r="Q745" s="44">
        <v>0</v>
      </c>
      <c r="R745" s="44">
        <v>2</v>
      </c>
      <c r="S745" s="45">
        <v>4.3813941554420501E-3</v>
      </c>
      <c r="T745" s="45">
        <v>0</v>
      </c>
      <c r="U745" s="45">
        <v>4.3813941554420501E-3</v>
      </c>
      <c r="V745" s="45">
        <v>3.9870686814522599E-3</v>
      </c>
      <c r="W745" s="45">
        <v>-4.7844824177427201E-4</v>
      </c>
      <c r="X745" s="45">
        <v>3.5086204396779903E-3</v>
      </c>
      <c r="Y745" s="46">
        <f t="shared" si="22"/>
        <v>5.2629306595169847E-4</v>
      </c>
      <c r="Z745" s="46">
        <f t="shared" si="23"/>
        <v>2.982327373726292E-3</v>
      </c>
    </row>
    <row r="746" spans="1:26" ht="13" customHeight="1">
      <c r="A746" s="42" t="s">
        <v>136</v>
      </c>
      <c r="B746" s="42" t="s">
        <v>973</v>
      </c>
      <c r="C746" s="42" t="s">
        <v>121</v>
      </c>
      <c r="D746" s="42" t="s">
        <v>1123</v>
      </c>
      <c r="E746" s="42" t="s">
        <v>1068</v>
      </c>
      <c r="G746" s="42" t="s">
        <v>973</v>
      </c>
      <c r="J746" s="42" t="s">
        <v>1129</v>
      </c>
      <c r="K746" s="42" t="s">
        <v>379</v>
      </c>
      <c r="L746" s="42" t="s">
        <v>1070</v>
      </c>
      <c r="M746" s="42" t="s">
        <v>1071</v>
      </c>
      <c r="N746" s="42" t="s">
        <v>1072</v>
      </c>
      <c r="O746" s="43">
        <v>0</v>
      </c>
      <c r="P746" s="44">
        <v>2</v>
      </c>
      <c r="Q746" s="44">
        <v>0</v>
      </c>
      <c r="R746" s="44">
        <v>2</v>
      </c>
      <c r="S746" s="45">
        <v>2.3973056994484802E-3</v>
      </c>
      <c r="T746" s="45">
        <v>0</v>
      </c>
      <c r="U746" s="45">
        <v>2.3973056994484802E-3</v>
      </c>
      <c r="V746" s="45">
        <v>2.1815481864981101E-3</v>
      </c>
      <c r="W746" s="45">
        <v>-2.6178578237977403E-4</v>
      </c>
      <c r="X746" s="45">
        <v>1.9197624041183401E-3</v>
      </c>
      <c r="Y746" s="46">
        <f t="shared" si="22"/>
        <v>2.8796436061775103E-4</v>
      </c>
      <c r="Z746" s="46">
        <f t="shared" si="23"/>
        <v>1.631798043500589E-3</v>
      </c>
    </row>
    <row r="747" spans="1:26" ht="13" customHeight="1">
      <c r="A747" s="42" t="s">
        <v>136</v>
      </c>
      <c r="B747" s="42" t="s">
        <v>961</v>
      </c>
      <c r="C747" s="42" t="s">
        <v>268</v>
      </c>
      <c r="D747" s="42" t="s">
        <v>1181</v>
      </c>
      <c r="E747" s="42" t="s">
        <v>1068</v>
      </c>
      <c r="G747" s="42" t="s">
        <v>961</v>
      </c>
      <c r="J747" s="42" t="s">
        <v>1129</v>
      </c>
      <c r="K747" s="42" t="s">
        <v>1032</v>
      </c>
      <c r="L747" s="42" t="s">
        <v>1070</v>
      </c>
      <c r="M747" s="42" t="s">
        <v>1071</v>
      </c>
      <c r="N747" s="42" t="s">
        <v>1072</v>
      </c>
      <c r="O747" s="43">
        <v>0</v>
      </c>
      <c r="P747" s="44">
        <v>2</v>
      </c>
      <c r="Q747" s="44">
        <v>0</v>
      </c>
      <c r="R747" s="44">
        <v>2</v>
      </c>
      <c r="S747" s="45">
        <v>6.6335231526047801E-3</v>
      </c>
      <c r="T747" s="45">
        <v>0</v>
      </c>
      <c r="U747" s="45">
        <v>6.6335231526047801E-3</v>
      </c>
      <c r="V747" s="45">
        <v>6.03650606887035E-3</v>
      </c>
      <c r="W747" s="45">
        <v>-7.2438072826444208E-4</v>
      </c>
      <c r="X747" s="45">
        <v>5.3121253406059107E-3</v>
      </c>
      <c r="Y747" s="46">
        <f t="shared" si="22"/>
        <v>7.9681880109088658E-4</v>
      </c>
      <c r="Z747" s="46">
        <f t="shared" si="23"/>
        <v>4.515306539515024E-3</v>
      </c>
    </row>
    <row r="748" spans="1:26" ht="13" customHeight="1">
      <c r="A748" s="42" t="s">
        <v>136</v>
      </c>
      <c r="B748" s="42" t="s">
        <v>150</v>
      </c>
      <c r="C748" s="42" t="s">
        <v>63</v>
      </c>
      <c r="D748" s="42" t="s">
        <v>151</v>
      </c>
      <c r="E748" s="42" t="s">
        <v>1068</v>
      </c>
      <c r="G748" s="42" t="s">
        <v>150</v>
      </c>
      <c r="J748" s="42" t="s">
        <v>1129</v>
      </c>
      <c r="K748" s="42" t="s">
        <v>1035</v>
      </c>
      <c r="L748" s="42" t="s">
        <v>1070</v>
      </c>
      <c r="M748" s="42" t="s">
        <v>1071</v>
      </c>
      <c r="N748" s="42" t="s">
        <v>1072</v>
      </c>
      <c r="O748" s="43">
        <v>0</v>
      </c>
      <c r="P748" s="44">
        <v>2</v>
      </c>
      <c r="Q748" s="44">
        <v>0</v>
      </c>
      <c r="R748" s="44">
        <v>2</v>
      </c>
      <c r="S748" s="45">
        <v>2.4997112849176602E-3</v>
      </c>
      <c r="T748" s="45">
        <v>0</v>
      </c>
      <c r="U748" s="45">
        <v>2.4997112849176602E-3</v>
      </c>
      <c r="V748" s="45">
        <v>2.2747372692750703E-3</v>
      </c>
      <c r="W748" s="45">
        <v>-2.7296847231300805E-4</v>
      </c>
      <c r="X748" s="45">
        <v>2.0017687969620603E-3</v>
      </c>
      <c r="Y748" s="46">
        <f t="shared" si="22"/>
        <v>3.0026531954430901E-4</v>
      </c>
      <c r="Z748" s="46">
        <f t="shared" si="23"/>
        <v>1.7015034774177512E-3</v>
      </c>
    </row>
    <row r="749" spans="1:26" ht="13" customHeight="1">
      <c r="A749" s="42" t="s">
        <v>136</v>
      </c>
      <c r="B749" s="42" t="s">
        <v>154</v>
      </c>
      <c r="C749" s="42" t="s">
        <v>61</v>
      </c>
      <c r="D749" s="42" t="s">
        <v>1106</v>
      </c>
      <c r="E749" s="42" t="s">
        <v>1068</v>
      </c>
      <c r="G749" s="42" t="s">
        <v>154</v>
      </c>
      <c r="J749" s="42" t="s">
        <v>1129</v>
      </c>
      <c r="K749" s="42" t="s">
        <v>1035</v>
      </c>
      <c r="L749" s="42" t="s">
        <v>1070</v>
      </c>
      <c r="M749" s="42" t="s">
        <v>1071</v>
      </c>
      <c r="N749" s="42" t="s">
        <v>1072</v>
      </c>
      <c r="O749" s="43">
        <v>0</v>
      </c>
      <c r="P749" s="44">
        <v>17</v>
      </c>
      <c r="Q749" s="44">
        <v>0</v>
      </c>
      <c r="R749" s="44">
        <v>17</v>
      </c>
      <c r="S749" s="45">
        <v>4.6726473929651006E-2</v>
      </c>
      <c r="T749" s="45">
        <v>0</v>
      </c>
      <c r="U749" s="45">
        <v>4.6726473929651006E-2</v>
      </c>
      <c r="V749" s="45">
        <v>4.2521091275982498E-2</v>
      </c>
      <c r="W749" s="45">
        <v>-5.1025309531178998E-3</v>
      </c>
      <c r="X749" s="45">
        <v>3.74185603228646E-2</v>
      </c>
      <c r="Y749" s="46">
        <f t="shared" si="22"/>
        <v>5.6127840484296899E-3</v>
      </c>
      <c r="Z749" s="46">
        <f t="shared" si="23"/>
        <v>3.1805776274434913E-2</v>
      </c>
    </row>
    <row r="750" spans="1:26" ht="13" customHeight="1">
      <c r="A750" s="42" t="s">
        <v>136</v>
      </c>
      <c r="B750" s="42" t="s">
        <v>422</v>
      </c>
      <c r="C750" s="42" t="s">
        <v>61</v>
      </c>
      <c r="D750" s="42" t="s">
        <v>1076</v>
      </c>
      <c r="E750" s="42" t="s">
        <v>1068</v>
      </c>
      <c r="G750" s="42" t="s">
        <v>422</v>
      </c>
      <c r="J750" s="42" t="s">
        <v>1129</v>
      </c>
      <c r="K750" s="42" t="s">
        <v>1035</v>
      </c>
      <c r="L750" s="42" t="s">
        <v>1070</v>
      </c>
      <c r="M750" s="42" t="s">
        <v>1071</v>
      </c>
      <c r="N750" s="42" t="s">
        <v>1072</v>
      </c>
      <c r="O750" s="43">
        <v>0</v>
      </c>
      <c r="P750" s="44">
        <v>17</v>
      </c>
      <c r="Q750" s="44">
        <v>0</v>
      </c>
      <c r="R750" s="44">
        <v>17</v>
      </c>
      <c r="S750" s="45">
        <v>2.1247545921800101E-2</v>
      </c>
      <c r="T750" s="45">
        <v>0</v>
      </c>
      <c r="U750" s="45">
        <v>2.1247545921800101E-2</v>
      </c>
      <c r="V750" s="45">
        <v>1.9335266788838099E-2</v>
      </c>
      <c r="W750" s="45">
        <v>-2.3202320146605703E-3</v>
      </c>
      <c r="X750" s="45">
        <v>1.7015034774177498E-2</v>
      </c>
      <c r="Y750" s="46">
        <f t="shared" si="22"/>
        <v>2.5522552161266246E-3</v>
      </c>
      <c r="Z750" s="46">
        <f t="shared" si="23"/>
        <v>1.4462779558050873E-2</v>
      </c>
    </row>
    <row r="751" spans="1:26" ht="13" customHeight="1">
      <c r="A751" s="42" t="s">
        <v>136</v>
      </c>
      <c r="B751" s="42" t="s">
        <v>795</v>
      </c>
      <c r="C751" s="42" t="s">
        <v>65</v>
      </c>
      <c r="D751" s="42" t="s">
        <v>796</v>
      </c>
      <c r="E751" s="42" t="s">
        <v>1068</v>
      </c>
      <c r="G751" s="42" t="s">
        <v>795</v>
      </c>
      <c r="J751" s="42" t="s">
        <v>1129</v>
      </c>
      <c r="K751" s="42" t="s">
        <v>1032</v>
      </c>
      <c r="L751" s="42" t="s">
        <v>1070</v>
      </c>
      <c r="M751" s="42" t="s">
        <v>1071</v>
      </c>
      <c r="N751" s="42" t="s">
        <v>1072</v>
      </c>
      <c r="O751" s="43">
        <v>0</v>
      </c>
      <c r="P751" s="44">
        <v>8</v>
      </c>
      <c r="Q751" s="44">
        <v>0</v>
      </c>
      <c r="R751" s="44">
        <v>8</v>
      </c>
      <c r="S751" s="45">
        <v>2.6534092610419099E-2</v>
      </c>
      <c r="T751" s="45">
        <v>0</v>
      </c>
      <c r="U751" s="45">
        <v>2.6534092610419099E-2</v>
      </c>
      <c r="V751" s="45">
        <v>2.41460242754814E-2</v>
      </c>
      <c r="W751" s="45">
        <v>-2.89752291305777E-3</v>
      </c>
      <c r="X751" s="45">
        <v>2.1248501362423601E-2</v>
      </c>
      <c r="Y751" s="46">
        <f t="shared" si="22"/>
        <v>3.1872752043635402E-3</v>
      </c>
      <c r="Z751" s="46">
        <f t="shared" si="23"/>
        <v>1.8061226158060061E-2</v>
      </c>
    </row>
    <row r="752" spans="1:26" ht="13" customHeight="1">
      <c r="A752" s="42" t="s">
        <v>136</v>
      </c>
      <c r="B752" s="42" t="s">
        <v>429</v>
      </c>
      <c r="C752" s="42" t="s">
        <v>61</v>
      </c>
      <c r="D752" s="42" t="s">
        <v>430</v>
      </c>
      <c r="E752" s="42" t="s">
        <v>1068</v>
      </c>
      <c r="G752" s="42" t="s">
        <v>429</v>
      </c>
      <c r="J752" s="42" t="s">
        <v>1129</v>
      </c>
      <c r="K752" s="42" t="s">
        <v>379</v>
      </c>
      <c r="L752" s="42" t="s">
        <v>1070</v>
      </c>
      <c r="M752" s="42" t="s">
        <v>1071</v>
      </c>
      <c r="N752" s="42" t="s">
        <v>1072</v>
      </c>
      <c r="O752" s="43">
        <v>0</v>
      </c>
      <c r="P752" s="44">
        <v>9</v>
      </c>
      <c r="Q752" s="44">
        <v>0</v>
      </c>
      <c r="R752" s="44">
        <v>9</v>
      </c>
      <c r="S752" s="45">
        <v>2.2975666952138301E-2</v>
      </c>
      <c r="T752" s="45">
        <v>0</v>
      </c>
      <c r="U752" s="45">
        <v>2.2975666952138301E-2</v>
      </c>
      <c r="V752" s="45">
        <v>2.0907856926445801E-2</v>
      </c>
      <c r="W752" s="45">
        <v>-2.5089428311734999E-3</v>
      </c>
      <c r="X752" s="45">
        <v>1.8398914095272299E-2</v>
      </c>
      <c r="Y752" s="46">
        <f t="shared" si="22"/>
        <v>2.7598371142908448E-3</v>
      </c>
      <c r="Z752" s="46">
        <f t="shared" si="23"/>
        <v>1.5639076980981454E-2</v>
      </c>
    </row>
    <row r="753" spans="1:26" ht="13" customHeight="1">
      <c r="A753" s="42" t="s">
        <v>136</v>
      </c>
      <c r="B753" s="42" t="s">
        <v>209</v>
      </c>
      <c r="C753" s="42" t="s">
        <v>210</v>
      </c>
      <c r="D753" s="42" t="s">
        <v>1088</v>
      </c>
      <c r="E753" s="42" t="s">
        <v>1068</v>
      </c>
      <c r="G753" s="42" t="s">
        <v>209</v>
      </c>
      <c r="J753" s="42" t="s">
        <v>1129</v>
      </c>
      <c r="K753" s="42" t="s">
        <v>1035</v>
      </c>
      <c r="L753" s="42" t="s">
        <v>1070</v>
      </c>
      <c r="M753" s="42" t="s">
        <v>1071</v>
      </c>
      <c r="N753" s="42" t="s">
        <v>1072</v>
      </c>
      <c r="O753" s="43">
        <v>0</v>
      </c>
      <c r="P753" s="44">
        <v>1</v>
      </c>
      <c r="Q753" s="44">
        <v>0</v>
      </c>
      <c r="R753" s="44">
        <v>1</v>
      </c>
      <c r="S753" s="45">
        <v>1.2498556424588301E-3</v>
      </c>
      <c r="T753" s="45">
        <v>0</v>
      </c>
      <c r="U753" s="45">
        <v>1.2498556424588301E-3</v>
      </c>
      <c r="V753" s="45">
        <v>1.1373686346375302E-3</v>
      </c>
      <c r="W753" s="45">
        <v>-1.3648423615650402E-4</v>
      </c>
      <c r="X753" s="45">
        <v>1.0008843984810301E-3</v>
      </c>
      <c r="Y753" s="46">
        <f t="shared" si="22"/>
        <v>1.501326597721545E-4</v>
      </c>
      <c r="Z753" s="46">
        <f t="shared" si="23"/>
        <v>8.507517387088756E-4</v>
      </c>
    </row>
    <row r="754" spans="1:26" ht="13" customHeight="1">
      <c r="A754" s="42" t="s">
        <v>136</v>
      </c>
      <c r="B754" s="42" t="s">
        <v>1111</v>
      </c>
      <c r="C754" s="42" t="s">
        <v>61</v>
      </c>
      <c r="D754" s="42" t="s">
        <v>1112</v>
      </c>
      <c r="E754" s="42" t="s">
        <v>1068</v>
      </c>
      <c r="G754" s="42" t="s">
        <v>474</v>
      </c>
      <c r="J754" s="42" t="s">
        <v>1129</v>
      </c>
      <c r="K754" s="42" t="s">
        <v>1035</v>
      </c>
      <c r="L754" s="42" t="s">
        <v>1070</v>
      </c>
      <c r="M754" s="42" t="s">
        <v>1071</v>
      </c>
      <c r="N754" s="42" t="s">
        <v>1072</v>
      </c>
      <c r="O754" s="43">
        <v>0</v>
      </c>
      <c r="P754" s="44">
        <v>9</v>
      </c>
      <c r="Q754" s="44">
        <v>0</v>
      </c>
      <c r="R754" s="44">
        <v>9</v>
      </c>
      <c r="S754" s="45">
        <v>7.3209718908421402E-4</v>
      </c>
      <c r="T754" s="45">
        <v>0</v>
      </c>
      <c r="U754" s="45">
        <v>7.3209718908421402E-4</v>
      </c>
      <c r="V754" s="45">
        <v>6.6620844206663509E-4</v>
      </c>
      <c r="W754" s="45">
        <v>-7.9945013047996204E-5</v>
      </c>
      <c r="X754" s="45">
        <v>5.8626342901863904E-4</v>
      </c>
      <c r="Y754" s="46">
        <f t="shared" si="22"/>
        <v>8.7939514352795855E-5</v>
      </c>
      <c r="Z754" s="46">
        <f t="shared" si="23"/>
        <v>4.9832391466584323E-4</v>
      </c>
    </row>
    <row r="755" spans="1:26" ht="13" customHeight="1">
      <c r="A755" s="42" t="s">
        <v>136</v>
      </c>
      <c r="B755" s="42" t="s">
        <v>1120</v>
      </c>
      <c r="C755" s="42" t="s">
        <v>174</v>
      </c>
      <c r="D755" s="42" t="s">
        <v>257</v>
      </c>
      <c r="E755" s="42" t="s">
        <v>1068</v>
      </c>
      <c r="G755" s="42" t="s">
        <v>1120</v>
      </c>
      <c r="J755" s="42" t="s">
        <v>1129</v>
      </c>
      <c r="K755" s="42" t="s">
        <v>1035</v>
      </c>
      <c r="L755" s="42" t="s">
        <v>1070</v>
      </c>
      <c r="M755" s="42" t="s">
        <v>1071</v>
      </c>
      <c r="N755" s="42" t="s">
        <v>1072</v>
      </c>
      <c r="O755" s="43">
        <v>0</v>
      </c>
      <c r="P755" s="44">
        <v>7</v>
      </c>
      <c r="Q755" s="44">
        <v>0</v>
      </c>
      <c r="R755" s="44">
        <v>7</v>
      </c>
      <c r="S755" s="45">
        <v>1.92403127945622E-2</v>
      </c>
      <c r="T755" s="45">
        <v>0</v>
      </c>
      <c r="U755" s="45">
        <v>1.92403127945622E-2</v>
      </c>
      <c r="V755" s="45">
        <v>1.7508684643051598E-2</v>
      </c>
      <c r="W755" s="45">
        <v>-2.1010421571661902E-3</v>
      </c>
      <c r="X755" s="45">
        <v>1.5407642485885401E-2</v>
      </c>
      <c r="Y755" s="46">
        <f t="shared" si="22"/>
        <v>2.3111463728828102E-3</v>
      </c>
      <c r="Z755" s="46">
        <f t="shared" si="23"/>
        <v>1.3096496113002591E-2</v>
      </c>
    </row>
    <row r="756" spans="1:26" ht="13" customHeight="1">
      <c r="A756" s="42" t="s">
        <v>136</v>
      </c>
      <c r="B756" s="42" t="s">
        <v>968</v>
      </c>
      <c r="C756" s="42" t="s">
        <v>66</v>
      </c>
      <c r="D756" s="42" t="s">
        <v>969</v>
      </c>
      <c r="E756" s="42" t="s">
        <v>1068</v>
      </c>
      <c r="G756" s="42" t="s">
        <v>968</v>
      </c>
      <c r="J756" s="42" t="s">
        <v>1129</v>
      </c>
      <c r="K756" s="42" t="s">
        <v>1033</v>
      </c>
      <c r="L756" s="42" t="s">
        <v>1070</v>
      </c>
      <c r="M756" s="42" t="s">
        <v>1071</v>
      </c>
      <c r="N756" s="42" t="s">
        <v>1072</v>
      </c>
      <c r="O756" s="43">
        <v>0</v>
      </c>
      <c r="P756" s="44">
        <v>1</v>
      </c>
      <c r="Q756" s="44">
        <v>0</v>
      </c>
      <c r="R756" s="44">
        <v>1</v>
      </c>
      <c r="S756" s="45">
        <v>5.5253005630151098E-5</v>
      </c>
      <c r="T756" s="45">
        <v>0</v>
      </c>
      <c r="U756" s="45">
        <v>5.5253005630151098E-5</v>
      </c>
      <c r="V756" s="45">
        <v>5.0280235123437497E-5</v>
      </c>
      <c r="W756" s="45">
        <v>-6.0336282148124996E-6</v>
      </c>
      <c r="X756" s="45">
        <v>4.4246606908625003E-5</v>
      </c>
      <c r="Y756" s="46">
        <f t="shared" si="22"/>
        <v>6.6369910362937504E-6</v>
      </c>
      <c r="Z756" s="46">
        <f t="shared" si="23"/>
        <v>3.7609615872331254E-5</v>
      </c>
    </row>
    <row r="757" spans="1:26" ht="13" customHeight="1">
      <c r="A757" s="42" t="s">
        <v>136</v>
      </c>
      <c r="B757" s="42" t="s">
        <v>787</v>
      </c>
      <c r="C757" s="42" t="s">
        <v>121</v>
      </c>
      <c r="D757" s="42" t="s">
        <v>293</v>
      </c>
      <c r="E757" s="42" t="s">
        <v>1068</v>
      </c>
      <c r="G757" s="42" t="s">
        <v>787</v>
      </c>
      <c r="J757" s="42" t="s">
        <v>1129</v>
      </c>
      <c r="K757" s="42" t="s">
        <v>1032</v>
      </c>
      <c r="L757" s="42" t="s">
        <v>1070</v>
      </c>
      <c r="M757" s="42" t="s">
        <v>1071</v>
      </c>
      <c r="N757" s="42" t="s">
        <v>1072</v>
      </c>
      <c r="O757" s="43">
        <v>0</v>
      </c>
      <c r="P757" s="44">
        <v>2</v>
      </c>
      <c r="Q757" s="44">
        <v>0</v>
      </c>
      <c r="R757" s="44">
        <v>2</v>
      </c>
      <c r="S757" s="45">
        <v>2.3133569215791502E-4</v>
      </c>
      <c r="T757" s="45">
        <v>0</v>
      </c>
      <c r="U757" s="45">
        <v>2.3133569215791502E-4</v>
      </c>
      <c r="V757" s="45">
        <v>2.1051547986370201E-4</v>
      </c>
      <c r="W757" s="45">
        <v>-2.52618575836443E-5</v>
      </c>
      <c r="X757" s="45">
        <v>1.8525362228005802E-4</v>
      </c>
      <c r="Y757" s="46">
        <f t="shared" si="22"/>
        <v>2.7788043342008702E-5</v>
      </c>
      <c r="Z757" s="46">
        <f t="shared" si="23"/>
        <v>1.5746557893804933E-4</v>
      </c>
    </row>
    <row r="758" spans="1:26" ht="13" customHeight="1">
      <c r="A758" s="42" t="s">
        <v>136</v>
      </c>
      <c r="B758" s="42" t="s">
        <v>248</v>
      </c>
      <c r="C758" s="42" t="s">
        <v>66</v>
      </c>
      <c r="D758" s="42" t="s">
        <v>249</v>
      </c>
      <c r="E758" s="42" t="s">
        <v>1068</v>
      </c>
      <c r="G758" s="42" t="s">
        <v>248</v>
      </c>
      <c r="J758" s="42" t="s">
        <v>1129</v>
      </c>
      <c r="K758" s="42" t="s">
        <v>1035</v>
      </c>
      <c r="L758" s="42" t="s">
        <v>1070</v>
      </c>
      <c r="M758" s="42" t="s">
        <v>1071</v>
      </c>
      <c r="N758" s="42" t="s">
        <v>1072</v>
      </c>
      <c r="O758" s="43">
        <v>0</v>
      </c>
      <c r="P758" s="44">
        <v>9</v>
      </c>
      <c r="Q758" s="44">
        <v>0</v>
      </c>
      <c r="R758" s="44">
        <v>9</v>
      </c>
      <c r="S758" s="45">
        <v>7.3209718908421402E-4</v>
      </c>
      <c r="T758" s="45">
        <v>0</v>
      </c>
      <c r="U758" s="45">
        <v>7.3209718908421402E-4</v>
      </c>
      <c r="V758" s="45">
        <v>6.6620844206663509E-4</v>
      </c>
      <c r="W758" s="45">
        <v>-7.9945013047996204E-5</v>
      </c>
      <c r="X758" s="45">
        <v>5.8626342901863904E-4</v>
      </c>
      <c r="Y758" s="46">
        <f t="shared" si="22"/>
        <v>8.7939514352795855E-5</v>
      </c>
      <c r="Z758" s="46">
        <f t="shared" si="23"/>
        <v>4.9832391466584323E-4</v>
      </c>
    </row>
    <row r="759" spans="1:26" ht="13" customHeight="1">
      <c r="A759" s="42" t="s">
        <v>136</v>
      </c>
      <c r="B759" s="42" t="s">
        <v>463</v>
      </c>
      <c r="C759" s="42" t="s">
        <v>61</v>
      </c>
      <c r="D759" s="42" t="s">
        <v>1125</v>
      </c>
      <c r="E759" s="42" t="s">
        <v>1068</v>
      </c>
      <c r="G759" s="42" t="s">
        <v>463</v>
      </c>
      <c r="J759" s="42" t="s">
        <v>1129</v>
      </c>
      <c r="K759" s="42" t="s">
        <v>1114</v>
      </c>
      <c r="L759" s="42" t="s">
        <v>1070</v>
      </c>
      <c r="M759" s="42" t="s">
        <v>1071</v>
      </c>
      <c r="N759" s="42" t="s">
        <v>1072</v>
      </c>
      <c r="O759" s="43">
        <v>0</v>
      </c>
      <c r="P759" s="44">
        <v>5</v>
      </c>
      <c r="Q759" s="44">
        <v>0</v>
      </c>
      <c r="R759" s="44">
        <v>5</v>
      </c>
      <c r="S759" s="45">
        <v>3.0156843398884501E-2</v>
      </c>
      <c r="T759" s="45">
        <v>0</v>
      </c>
      <c r="U759" s="45">
        <v>3.0156843398884501E-2</v>
      </c>
      <c r="V759" s="45">
        <v>2.74427274929849E-2</v>
      </c>
      <c r="W759" s="45">
        <v>-3.2931272991581903E-3</v>
      </c>
      <c r="X759" s="45">
        <v>2.4149600193826698E-2</v>
      </c>
      <c r="Y759" s="46">
        <f t="shared" si="22"/>
        <v>3.6224400290740047E-3</v>
      </c>
      <c r="Z759" s="46">
        <f t="shared" si="23"/>
        <v>2.0527160164752693E-2</v>
      </c>
    </row>
    <row r="760" spans="1:26" ht="13" customHeight="1">
      <c r="A760" s="42" t="s">
        <v>136</v>
      </c>
      <c r="B760" s="42" t="s">
        <v>922</v>
      </c>
      <c r="C760" s="42" t="s">
        <v>74</v>
      </c>
      <c r="D760" s="42" t="s">
        <v>923</v>
      </c>
      <c r="E760" s="42" t="s">
        <v>1068</v>
      </c>
      <c r="G760" s="42" t="s">
        <v>922</v>
      </c>
      <c r="J760" s="42" t="s">
        <v>1129</v>
      </c>
      <c r="K760" s="42" t="s">
        <v>1035</v>
      </c>
      <c r="L760" s="42" t="s">
        <v>1070</v>
      </c>
      <c r="M760" s="42" t="s">
        <v>1071</v>
      </c>
      <c r="N760" s="42" t="s">
        <v>1072</v>
      </c>
      <c r="O760" s="43">
        <v>0</v>
      </c>
      <c r="P760" s="44">
        <v>4</v>
      </c>
      <c r="Q760" s="44">
        <v>0</v>
      </c>
      <c r="R760" s="44">
        <v>4</v>
      </c>
      <c r="S760" s="45">
        <v>4.9994225698353108E-3</v>
      </c>
      <c r="T760" s="45">
        <v>0</v>
      </c>
      <c r="U760" s="45">
        <v>4.9994225698353108E-3</v>
      </c>
      <c r="V760" s="45">
        <v>4.5494745385501302E-3</v>
      </c>
      <c r="W760" s="45">
        <v>-5.4593694462601609E-4</v>
      </c>
      <c r="X760" s="45">
        <v>4.0035375939241205E-3</v>
      </c>
      <c r="Y760" s="46">
        <f t="shared" si="22"/>
        <v>6.0053063908861802E-4</v>
      </c>
      <c r="Z760" s="46">
        <f t="shared" si="23"/>
        <v>3.4030069548355024E-3</v>
      </c>
    </row>
    <row r="761" spans="1:26" ht="13" customHeight="1">
      <c r="A761" s="42" t="s">
        <v>136</v>
      </c>
      <c r="B761" s="42" t="s">
        <v>754</v>
      </c>
      <c r="C761" s="42" t="s">
        <v>65</v>
      </c>
      <c r="D761" s="42" t="s">
        <v>755</v>
      </c>
      <c r="E761" s="42" t="s">
        <v>1068</v>
      </c>
      <c r="G761" s="42" t="s">
        <v>754</v>
      </c>
      <c r="J761" s="42" t="s">
        <v>1129</v>
      </c>
      <c r="K761" s="42" t="s">
        <v>1033</v>
      </c>
      <c r="L761" s="42" t="s">
        <v>1070</v>
      </c>
      <c r="M761" s="42" t="s">
        <v>1071</v>
      </c>
      <c r="N761" s="42" t="s">
        <v>1072</v>
      </c>
      <c r="O761" s="43">
        <v>0</v>
      </c>
      <c r="P761" s="44">
        <v>2</v>
      </c>
      <c r="Q761" s="44">
        <v>0</v>
      </c>
      <c r="R761" s="44">
        <v>2</v>
      </c>
      <c r="S761" s="45">
        <v>1.1050601126030201E-4</v>
      </c>
      <c r="T761" s="45">
        <v>0</v>
      </c>
      <c r="U761" s="45">
        <v>1.1050601126030201E-4</v>
      </c>
      <c r="V761" s="45">
        <v>1.0056047024687501E-4</v>
      </c>
      <c r="W761" s="45">
        <v>-1.2067256429625001E-5</v>
      </c>
      <c r="X761" s="45">
        <v>8.8493213817250006E-5</v>
      </c>
      <c r="Y761" s="46">
        <f t="shared" si="22"/>
        <v>1.3273982072587501E-5</v>
      </c>
      <c r="Z761" s="46">
        <f t="shared" si="23"/>
        <v>7.5219231744662508E-5</v>
      </c>
    </row>
    <row r="762" spans="1:26" ht="13" customHeight="1">
      <c r="A762" s="42" t="s">
        <v>136</v>
      </c>
      <c r="B762" s="42" t="s">
        <v>933</v>
      </c>
      <c r="C762" s="42" t="s">
        <v>1083</v>
      </c>
      <c r="D762" s="42" t="s">
        <v>598</v>
      </c>
      <c r="E762" s="42" t="s">
        <v>1068</v>
      </c>
      <c r="G762" s="42" t="s">
        <v>933</v>
      </c>
      <c r="J762" s="42" t="s">
        <v>1129</v>
      </c>
      <c r="K762" s="42" t="s">
        <v>1114</v>
      </c>
      <c r="L762" s="42" t="s">
        <v>1070</v>
      </c>
      <c r="M762" s="42" t="s">
        <v>1071</v>
      </c>
      <c r="N762" s="42" t="s">
        <v>1072</v>
      </c>
      <c r="O762" s="43">
        <v>0</v>
      </c>
      <c r="P762" s="44">
        <v>3</v>
      </c>
      <c r="Q762" s="44">
        <v>0</v>
      </c>
      <c r="R762" s="44">
        <v>3</v>
      </c>
      <c r="S762" s="45">
        <v>1.8094106039330701E-2</v>
      </c>
      <c r="T762" s="45">
        <v>0</v>
      </c>
      <c r="U762" s="45">
        <v>1.8094106039330701E-2</v>
      </c>
      <c r="V762" s="45">
        <v>1.64656364957909E-2</v>
      </c>
      <c r="W762" s="45">
        <v>-1.97587637949491E-3</v>
      </c>
      <c r="X762" s="45">
        <v>1.4489760116296001E-2</v>
      </c>
      <c r="Y762" s="46">
        <f t="shared" si="22"/>
        <v>2.1734640174444E-3</v>
      </c>
      <c r="Z762" s="46">
        <f t="shared" si="23"/>
        <v>1.2316296098851601E-2</v>
      </c>
    </row>
    <row r="763" spans="1:26" ht="13" customHeight="1">
      <c r="A763" s="42" t="s">
        <v>136</v>
      </c>
      <c r="B763" s="42" t="s">
        <v>950</v>
      </c>
      <c r="C763" s="42" t="s">
        <v>117</v>
      </c>
      <c r="D763" s="42" t="s">
        <v>53</v>
      </c>
      <c r="E763" s="42" t="s">
        <v>1068</v>
      </c>
      <c r="G763" s="42" t="s">
        <v>950</v>
      </c>
      <c r="J763" s="42" t="s">
        <v>1129</v>
      </c>
      <c r="K763" s="42" t="s">
        <v>1033</v>
      </c>
      <c r="L763" s="42" t="s">
        <v>1070</v>
      </c>
      <c r="M763" s="42" t="s">
        <v>1071</v>
      </c>
      <c r="N763" s="42" t="s">
        <v>1072</v>
      </c>
      <c r="O763" s="43">
        <v>0</v>
      </c>
      <c r="P763" s="44">
        <v>1</v>
      </c>
      <c r="Q763" s="44">
        <v>0</v>
      </c>
      <c r="R763" s="44">
        <v>1</v>
      </c>
      <c r="S763" s="45">
        <v>5.5253005630151098E-5</v>
      </c>
      <c r="T763" s="45">
        <v>0</v>
      </c>
      <c r="U763" s="45">
        <v>5.5253005630151098E-5</v>
      </c>
      <c r="V763" s="45">
        <v>5.0280235123437497E-5</v>
      </c>
      <c r="W763" s="45">
        <v>-6.0336282148124996E-6</v>
      </c>
      <c r="X763" s="45">
        <v>4.4246606908625003E-5</v>
      </c>
      <c r="Y763" s="46">
        <f t="shared" si="22"/>
        <v>6.6369910362937504E-6</v>
      </c>
      <c r="Z763" s="46">
        <f t="shared" si="23"/>
        <v>3.7609615872331254E-5</v>
      </c>
    </row>
    <row r="764" spans="1:26" ht="13" customHeight="1">
      <c r="A764" s="42" t="s">
        <v>136</v>
      </c>
      <c r="B764" s="42" t="s">
        <v>936</v>
      </c>
      <c r="C764" s="42" t="s">
        <v>121</v>
      </c>
      <c r="D764" s="42" t="s">
        <v>565</v>
      </c>
      <c r="E764" s="42" t="s">
        <v>1068</v>
      </c>
      <c r="G764" s="42" t="s">
        <v>936</v>
      </c>
      <c r="J764" s="42" t="s">
        <v>1129</v>
      </c>
      <c r="K764" s="42" t="s">
        <v>379</v>
      </c>
      <c r="L764" s="42" t="s">
        <v>1070</v>
      </c>
      <c r="M764" s="42" t="s">
        <v>1071</v>
      </c>
      <c r="N764" s="42" t="s">
        <v>1072</v>
      </c>
      <c r="O764" s="43">
        <v>0</v>
      </c>
      <c r="P764" s="44">
        <v>1</v>
      </c>
      <c r="Q764" s="44">
        <v>0</v>
      </c>
      <c r="R764" s="44">
        <v>1</v>
      </c>
      <c r="S764" s="45">
        <v>1.1986528497242401E-3</v>
      </c>
      <c r="T764" s="45">
        <v>0</v>
      </c>
      <c r="U764" s="45">
        <v>1.1986528497242401E-3</v>
      </c>
      <c r="V764" s="45">
        <v>1.09077409324906E-3</v>
      </c>
      <c r="W764" s="45">
        <v>-1.3089289118988702E-4</v>
      </c>
      <c r="X764" s="45">
        <v>9.5988120205917104E-4</v>
      </c>
      <c r="Y764" s="46">
        <f t="shared" si="22"/>
        <v>1.4398218030887565E-4</v>
      </c>
      <c r="Z764" s="46">
        <f t="shared" si="23"/>
        <v>8.1589902175029539E-4</v>
      </c>
    </row>
    <row r="765" spans="1:26" ht="13" customHeight="1">
      <c r="A765" s="42" t="s">
        <v>136</v>
      </c>
      <c r="B765" s="42" t="s">
        <v>215</v>
      </c>
      <c r="C765" s="42" t="s">
        <v>66</v>
      </c>
      <c r="D765" s="42" t="s">
        <v>216</v>
      </c>
      <c r="E765" s="42" t="s">
        <v>1068</v>
      </c>
      <c r="G765" s="42" t="s">
        <v>215</v>
      </c>
      <c r="J765" s="42" t="s">
        <v>1129</v>
      </c>
      <c r="K765" s="42" t="s">
        <v>1032</v>
      </c>
      <c r="L765" s="42" t="s">
        <v>1070</v>
      </c>
      <c r="M765" s="42" t="s">
        <v>1071</v>
      </c>
      <c r="N765" s="42" t="s">
        <v>1072</v>
      </c>
      <c r="O765" s="43">
        <v>0</v>
      </c>
      <c r="P765" s="44">
        <v>1</v>
      </c>
      <c r="Q765" s="44">
        <v>0</v>
      </c>
      <c r="R765" s="44">
        <v>1</v>
      </c>
      <c r="S765" s="45">
        <v>3.31676157630239E-3</v>
      </c>
      <c r="T765" s="45">
        <v>0</v>
      </c>
      <c r="U765" s="45">
        <v>3.31676157630239E-3</v>
      </c>
      <c r="V765" s="45">
        <v>3.0182530344351702E-3</v>
      </c>
      <c r="W765" s="45">
        <v>-3.6219036413222104E-4</v>
      </c>
      <c r="X765" s="45">
        <v>2.6560626703029501E-3</v>
      </c>
      <c r="Y765" s="46">
        <f t="shared" si="22"/>
        <v>3.9840940054544253E-4</v>
      </c>
      <c r="Z765" s="46">
        <f t="shared" si="23"/>
        <v>2.2576532697575077E-3</v>
      </c>
    </row>
    <row r="766" spans="1:26" ht="13" customHeight="1">
      <c r="A766" s="42" t="s">
        <v>136</v>
      </c>
      <c r="B766" s="42" t="s">
        <v>407</v>
      </c>
      <c r="C766" s="42" t="s">
        <v>121</v>
      </c>
      <c r="D766" s="42" t="s">
        <v>662</v>
      </c>
      <c r="E766" s="42" t="s">
        <v>1068</v>
      </c>
      <c r="G766" s="42" t="s">
        <v>407</v>
      </c>
      <c r="J766" s="42" t="s">
        <v>1129</v>
      </c>
      <c r="K766" s="42" t="s">
        <v>1035</v>
      </c>
      <c r="L766" s="42" t="s">
        <v>1070</v>
      </c>
      <c r="M766" s="42" t="s">
        <v>1071</v>
      </c>
      <c r="N766" s="42" t="s">
        <v>1072</v>
      </c>
      <c r="O766" s="43">
        <v>0</v>
      </c>
      <c r="P766" s="44">
        <v>11</v>
      </c>
      <c r="Q766" s="44">
        <v>0</v>
      </c>
      <c r="R766" s="44">
        <v>11</v>
      </c>
      <c r="S766" s="45">
        <v>8.9478545332515101E-4</v>
      </c>
      <c r="T766" s="45">
        <v>0</v>
      </c>
      <c r="U766" s="45">
        <v>8.9478545332515101E-4</v>
      </c>
      <c r="V766" s="45">
        <v>8.1425476252588709E-4</v>
      </c>
      <c r="W766" s="45">
        <v>-9.7710571503106501E-5</v>
      </c>
      <c r="X766" s="45">
        <v>7.1654419102278109E-4</v>
      </c>
      <c r="Y766" s="46">
        <f t="shared" si="22"/>
        <v>1.0748162865341716E-4</v>
      </c>
      <c r="Z766" s="46">
        <f t="shared" si="23"/>
        <v>6.0906256236936392E-4</v>
      </c>
    </row>
    <row r="767" spans="1:26" ht="13" customHeight="1">
      <c r="A767" s="42" t="s">
        <v>136</v>
      </c>
      <c r="B767" s="42" t="s">
        <v>146</v>
      </c>
      <c r="C767" s="42" t="s">
        <v>61</v>
      </c>
      <c r="D767" s="42" t="s">
        <v>1073</v>
      </c>
      <c r="E767" s="42" t="s">
        <v>1068</v>
      </c>
      <c r="G767" s="42" t="s">
        <v>146</v>
      </c>
      <c r="J767" s="42" t="s">
        <v>1129</v>
      </c>
      <c r="K767" s="42" t="s">
        <v>1036</v>
      </c>
      <c r="L767" s="42" t="s">
        <v>1070</v>
      </c>
      <c r="M767" s="42" t="s">
        <v>1071</v>
      </c>
      <c r="N767" s="42" t="s">
        <v>1072</v>
      </c>
      <c r="O767" s="43">
        <v>0</v>
      </c>
      <c r="P767" s="44">
        <v>4</v>
      </c>
      <c r="Q767" s="44">
        <v>0</v>
      </c>
      <c r="R767" s="44">
        <v>4</v>
      </c>
      <c r="S767" s="45">
        <v>3.0807917677562404E-4</v>
      </c>
      <c r="T767" s="45">
        <v>0</v>
      </c>
      <c r="U767" s="45">
        <v>3.0807917677562404E-4</v>
      </c>
      <c r="V767" s="45">
        <v>2.80352050865818E-4</v>
      </c>
      <c r="W767" s="45">
        <v>-3.3642246103898098E-5</v>
      </c>
      <c r="X767" s="45">
        <v>2.4670980476192004E-4</v>
      </c>
      <c r="Y767" s="46">
        <f t="shared" si="22"/>
        <v>3.7006470714288007E-5</v>
      </c>
      <c r="Z767" s="46">
        <f t="shared" si="23"/>
        <v>2.0970333404763203E-4</v>
      </c>
    </row>
    <row r="768" spans="1:26" ht="13" customHeight="1">
      <c r="A768" s="42" t="s">
        <v>136</v>
      </c>
      <c r="B768" s="42" t="s">
        <v>830</v>
      </c>
      <c r="C768" s="42" t="s">
        <v>268</v>
      </c>
      <c r="D768" s="42" t="s">
        <v>1173</v>
      </c>
      <c r="E768" s="42" t="s">
        <v>1068</v>
      </c>
      <c r="G768" s="42" t="s">
        <v>830</v>
      </c>
      <c r="J768" s="42" t="s">
        <v>1129</v>
      </c>
      <c r="K768" s="42" t="s">
        <v>379</v>
      </c>
      <c r="L768" s="42" t="s">
        <v>1070</v>
      </c>
      <c r="M768" s="42" t="s">
        <v>1071</v>
      </c>
      <c r="N768" s="42" t="s">
        <v>1072</v>
      </c>
      <c r="O768" s="43">
        <v>0</v>
      </c>
      <c r="P768" s="44">
        <v>1</v>
      </c>
      <c r="Q768" s="44">
        <v>0</v>
      </c>
      <c r="R768" s="44">
        <v>1</v>
      </c>
      <c r="S768" s="45">
        <v>1.1986528497242401E-3</v>
      </c>
      <c r="T768" s="45">
        <v>0</v>
      </c>
      <c r="U768" s="45">
        <v>1.1986528497242401E-3</v>
      </c>
      <c r="V768" s="45">
        <v>1.09077409324906E-3</v>
      </c>
      <c r="W768" s="45">
        <v>-1.3089289118988702E-4</v>
      </c>
      <c r="X768" s="45">
        <v>9.5988120205917104E-4</v>
      </c>
      <c r="Y768" s="46">
        <f t="shared" si="22"/>
        <v>1.4398218030887565E-4</v>
      </c>
      <c r="Z768" s="46">
        <f t="shared" si="23"/>
        <v>8.1589902175029539E-4</v>
      </c>
    </row>
    <row r="769" spans="1:26" ht="13" customHeight="1">
      <c r="A769" s="42" t="s">
        <v>136</v>
      </c>
      <c r="B769" s="42" t="s">
        <v>242</v>
      </c>
      <c r="C769" s="42" t="s">
        <v>121</v>
      </c>
      <c r="D769" s="42" t="s">
        <v>187</v>
      </c>
      <c r="E769" s="42" t="s">
        <v>1068</v>
      </c>
      <c r="G769" s="42" t="s">
        <v>242</v>
      </c>
      <c r="J769" s="42" t="s">
        <v>1129</v>
      </c>
      <c r="K769" s="42" t="s">
        <v>1036</v>
      </c>
      <c r="L769" s="42" t="s">
        <v>1070</v>
      </c>
      <c r="M769" s="42" t="s">
        <v>1071</v>
      </c>
      <c r="N769" s="42" t="s">
        <v>1072</v>
      </c>
      <c r="O769" s="43">
        <v>0</v>
      </c>
      <c r="P769" s="44">
        <v>3</v>
      </c>
      <c r="Q769" s="44">
        <v>0</v>
      </c>
      <c r="R769" s="44">
        <v>3</v>
      </c>
      <c r="S769" s="45">
        <v>9.5589733095783006E-3</v>
      </c>
      <c r="T769" s="45">
        <v>0</v>
      </c>
      <c r="U769" s="45">
        <v>9.5589733095783006E-3</v>
      </c>
      <c r="V769" s="45">
        <v>8.6986657117162514E-3</v>
      </c>
      <c r="W769" s="45">
        <v>-1.0438398854059501E-3</v>
      </c>
      <c r="X769" s="45">
        <v>7.6548258263103002E-3</v>
      </c>
      <c r="Y769" s="46">
        <f t="shared" si="22"/>
        <v>1.148223873946545E-3</v>
      </c>
      <c r="Z769" s="46">
        <f t="shared" si="23"/>
        <v>6.5066019523637554E-3</v>
      </c>
    </row>
    <row r="770" spans="1:26" ht="13" customHeight="1">
      <c r="A770" s="42" t="s">
        <v>136</v>
      </c>
      <c r="B770" s="42" t="s">
        <v>959</v>
      </c>
      <c r="C770" s="42" t="s">
        <v>121</v>
      </c>
      <c r="D770" s="42" t="s">
        <v>557</v>
      </c>
      <c r="E770" s="42" t="s">
        <v>1068</v>
      </c>
      <c r="G770" s="42" t="s">
        <v>959</v>
      </c>
      <c r="J770" s="42" t="s">
        <v>1129</v>
      </c>
      <c r="K770" s="42" t="s">
        <v>379</v>
      </c>
      <c r="L770" s="42" t="s">
        <v>1070</v>
      </c>
      <c r="M770" s="42" t="s">
        <v>1071</v>
      </c>
      <c r="N770" s="42" t="s">
        <v>1072</v>
      </c>
      <c r="O770" s="43">
        <v>0</v>
      </c>
      <c r="P770" s="44">
        <v>3</v>
      </c>
      <c r="Q770" s="44">
        <v>0</v>
      </c>
      <c r="R770" s="44">
        <v>3</v>
      </c>
      <c r="S770" s="45">
        <v>7.6585556507127502E-3</v>
      </c>
      <c r="T770" s="45">
        <v>0</v>
      </c>
      <c r="U770" s="45">
        <v>7.6585556507127502E-3</v>
      </c>
      <c r="V770" s="45">
        <v>6.9692856421486107E-3</v>
      </c>
      <c r="W770" s="45">
        <v>-8.3631427705783306E-4</v>
      </c>
      <c r="X770" s="45">
        <v>6.1329713650907702E-3</v>
      </c>
      <c r="Y770" s="46">
        <f t="shared" ref="Y770:Y833" si="24">X770*0.15</f>
        <v>9.1994570476361544E-4</v>
      </c>
      <c r="Z770" s="46">
        <f t="shared" ref="Z770:Z833" si="25">X770-Y770</f>
        <v>5.2130256603271545E-3</v>
      </c>
    </row>
    <row r="771" spans="1:26" ht="13" customHeight="1">
      <c r="A771" s="42" t="s">
        <v>136</v>
      </c>
      <c r="B771" s="42" t="s">
        <v>1092</v>
      </c>
      <c r="C771" s="42" t="s">
        <v>121</v>
      </c>
      <c r="D771" s="42" t="s">
        <v>408</v>
      </c>
      <c r="E771" s="42" t="s">
        <v>1068</v>
      </c>
      <c r="G771" s="42" t="s">
        <v>1092</v>
      </c>
      <c r="J771" s="42" t="s">
        <v>1129</v>
      </c>
      <c r="K771" s="42" t="s">
        <v>379</v>
      </c>
      <c r="L771" s="42" t="s">
        <v>1070</v>
      </c>
      <c r="M771" s="42" t="s">
        <v>1071</v>
      </c>
      <c r="N771" s="42" t="s">
        <v>1072</v>
      </c>
      <c r="O771" s="43">
        <v>0</v>
      </c>
      <c r="P771" s="44">
        <v>2</v>
      </c>
      <c r="Q771" s="44">
        <v>0</v>
      </c>
      <c r="R771" s="44">
        <v>2</v>
      </c>
      <c r="S771" s="45">
        <v>2.3973056994484802E-3</v>
      </c>
      <c r="T771" s="45">
        <v>0</v>
      </c>
      <c r="U771" s="45">
        <v>2.3973056994484802E-3</v>
      </c>
      <c r="V771" s="45">
        <v>2.1815481864981101E-3</v>
      </c>
      <c r="W771" s="45">
        <v>-2.6178578237977403E-4</v>
      </c>
      <c r="X771" s="45">
        <v>1.9197624041183401E-3</v>
      </c>
      <c r="Y771" s="46">
        <f t="shared" si="24"/>
        <v>2.8796436061775103E-4</v>
      </c>
      <c r="Z771" s="46">
        <f t="shared" si="25"/>
        <v>1.631798043500589E-3</v>
      </c>
    </row>
    <row r="772" spans="1:26" ht="13" customHeight="1">
      <c r="A772" s="42" t="s">
        <v>136</v>
      </c>
      <c r="B772" s="42" t="s">
        <v>152</v>
      </c>
      <c r="C772" s="42" t="s">
        <v>68</v>
      </c>
      <c r="D772" s="42" t="s">
        <v>153</v>
      </c>
      <c r="E772" s="42" t="s">
        <v>1068</v>
      </c>
      <c r="G772" s="42" t="s">
        <v>152</v>
      </c>
      <c r="J772" s="42" t="s">
        <v>1129</v>
      </c>
      <c r="K772" s="42" t="s">
        <v>379</v>
      </c>
      <c r="L772" s="42" t="s">
        <v>1070</v>
      </c>
      <c r="M772" s="42" t="s">
        <v>1071</v>
      </c>
      <c r="N772" s="42" t="s">
        <v>1072</v>
      </c>
      <c r="O772" s="43">
        <v>0</v>
      </c>
      <c r="P772" s="44">
        <v>5</v>
      </c>
      <c r="Q772" s="44">
        <v>0</v>
      </c>
      <c r="R772" s="44">
        <v>5</v>
      </c>
      <c r="S772" s="45">
        <v>5.9932642486211904E-3</v>
      </c>
      <c r="T772" s="45">
        <v>0</v>
      </c>
      <c r="U772" s="45">
        <v>5.9932642486211904E-3</v>
      </c>
      <c r="V772" s="45">
        <v>5.4538704662452902E-3</v>
      </c>
      <c r="W772" s="45">
        <v>-6.5446445594943402E-4</v>
      </c>
      <c r="X772" s="45">
        <v>4.7994060102958501E-3</v>
      </c>
      <c r="Y772" s="46">
        <f t="shared" si="24"/>
        <v>7.1991090154437749E-4</v>
      </c>
      <c r="Z772" s="46">
        <f t="shared" si="25"/>
        <v>4.0794951087514729E-3</v>
      </c>
    </row>
    <row r="773" spans="1:26" ht="13" customHeight="1">
      <c r="A773" s="42" t="s">
        <v>136</v>
      </c>
      <c r="B773" s="42" t="s">
        <v>439</v>
      </c>
      <c r="C773" s="42" t="s">
        <v>61</v>
      </c>
      <c r="D773" s="42" t="s">
        <v>440</v>
      </c>
      <c r="E773" s="42" t="s">
        <v>1068</v>
      </c>
      <c r="G773" s="42" t="s">
        <v>439</v>
      </c>
      <c r="J773" s="42" t="s">
        <v>1129</v>
      </c>
      <c r="K773" s="42" t="s">
        <v>1035</v>
      </c>
      <c r="L773" s="42" t="s">
        <v>1070</v>
      </c>
      <c r="M773" s="42" t="s">
        <v>1071</v>
      </c>
      <c r="N773" s="42" t="s">
        <v>1072</v>
      </c>
      <c r="O773" s="43">
        <v>0</v>
      </c>
      <c r="P773" s="44">
        <v>2</v>
      </c>
      <c r="Q773" s="44">
        <v>0</v>
      </c>
      <c r="R773" s="44">
        <v>2</v>
      </c>
      <c r="S773" s="45">
        <v>2.4997112849176602E-3</v>
      </c>
      <c r="T773" s="45">
        <v>0</v>
      </c>
      <c r="U773" s="45">
        <v>2.4997112849176602E-3</v>
      </c>
      <c r="V773" s="45">
        <v>2.2747372692750703E-3</v>
      </c>
      <c r="W773" s="45">
        <v>-2.7296847231300805E-4</v>
      </c>
      <c r="X773" s="45">
        <v>2.0017687969620603E-3</v>
      </c>
      <c r="Y773" s="46">
        <f t="shared" si="24"/>
        <v>3.0026531954430901E-4</v>
      </c>
      <c r="Z773" s="46">
        <f t="shared" si="25"/>
        <v>1.7015034774177512E-3</v>
      </c>
    </row>
    <row r="774" spans="1:26" ht="13" customHeight="1">
      <c r="A774" s="42" t="s">
        <v>136</v>
      </c>
      <c r="B774" s="42" t="s">
        <v>643</v>
      </c>
      <c r="C774" s="42" t="s">
        <v>71</v>
      </c>
      <c r="D774" s="42" t="s">
        <v>644</v>
      </c>
      <c r="E774" s="42" t="s">
        <v>1068</v>
      </c>
      <c r="G774" s="42" t="s">
        <v>643</v>
      </c>
      <c r="J774" s="42" t="s">
        <v>1129</v>
      </c>
      <c r="K774" s="42" t="s">
        <v>379</v>
      </c>
      <c r="L774" s="42" t="s">
        <v>1070</v>
      </c>
      <c r="M774" s="42" t="s">
        <v>1071</v>
      </c>
      <c r="N774" s="42" t="s">
        <v>1072</v>
      </c>
      <c r="O774" s="43">
        <v>0</v>
      </c>
      <c r="P774" s="44">
        <v>1</v>
      </c>
      <c r="Q774" s="44">
        <v>0</v>
      </c>
      <c r="R774" s="44">
        <v>1</v>
      </c>
      <c r="S774" s="45">
        <v>1.0359576582455E-4</v>
      </c>
      <c r="T774" s="45">
        <v>0</v>
      </c>
      <c r="U774" s="45">
        <v>1.0359576582455E-4</v>
      </c>
      <c r="V774" s="45">
        <v>9.4272146900340302E-5</v>
      </c>
      <c r="W774" s="45">
        <v>-1.13126576280408E-5</v>
      </c>
      <c r="X774" s="45">
        <v>8.2959489272299504E-5</v>
      </c>
      <c r="Y774" s="46">
        <f t="shared" si="24"/>
        <v>1.2443923390844925E-5</v>
      </c>
      <c r="Z774" s="46">
        <f t="shared" si="25"/>
        <v>7.0515565881454581E-5</v>
      </c>
    </row>
    <row r="775" spans="1:26" ht="13" customHeight="1">
      <c r="A775" s="42" t="s">
        <v>136</v>
      </c>
      <c r="B775" s="42" t="s">
        <v>1027</v>
      </c>
      <c r="C775" s="42" t="s">
        <v>69</v>
      </c>
      <c r="D775" s="42" t="s">
        <v>1028</v>
      </c>
      <c r="E775" s="42" t="s">
        <v>1068</v>
      </c>
      <c r="G775" s="42" t="s">
        <v>1027</v>
      </c>
      <c r="J775" s="42" t="s">
        <v>1129</v>
      </c>
      <c r="K775" s="42" t="s">
        <v>1032</v>
      </c>
      <c r="L775" s="42" t="s">
        <v>1070</v>
      </c>
      <c r="M775" s="42" t="s">
        <v>1071</v>
      </c>
      <c r="N775" s="42" t="s">
        <v>1072</v>
      </c>
      <c r="O775" s="43">
        <v>0</v>
      </c>
      <c r="P775" s="44">
        <v>1</v>
      </c>
      <c r="Q775" s="44">
        <v>0</v>
      </c>
      <c r="R775" s="44">
        <v>1</v>
      </c>
      <c r="S775" s="45">
        <v>1.6670300251528901E-3</v>
      </c>
      <c r="T775" s="45">
        <v>0</v>
      </c>
      <c r="U775" s="45">
        <v>1.6670300251528901E-3</v>
      </c>
      <c r="V775" s="45">
        <v>1.5169973228891301E-3</v>
      </c>
      <c r="W775" s="45">
        <v>-1.8203967874669602E-4</v>
      </c>
      <c r="X775" s="45">
        <v>1.33495764414243E-3</v>
      </c>
      <c r="Y775" s="46">
        <f t="shared" si="24"/>
        <v>2.0024364662136451E-4</v>
      </c>
      <c r="Z775" s="46">
        <f t="shared" si="25"/>
        <v>1.1347139975210656E-3</v>
      </c>
    </row>
    <row r="776" spans="1:26" ht="13" customHeight="1">
      <c r="A776" s="42" t="s">
        <v>136</v>
      </c>
      <c r="B776" s="42" t="s">
        <v>488</v>
      </c>
      <c r="C776" s="42" t="s">
        <v>61</v>
      </c>
      <c r="D776" s="42" t="s">
        <v>1104</v>
      </c>
      <c r="E776" s="42" t="s">
        <v>1068</v>
      </c>
      <c r="G776" s="42" t="s">
        <v>488</v>
      </c>
      <c r="J776" s="42" t="s">
        <v>1129</v>
      </c>
      <c r="K776" s="42" t="s">
        <v>1114</v>
      </c>
      <c r="L776" s="42" t="s">
        <v>1070</v>
      </c>
      <c r="M776" s="42" t="s">
        <v>1071</v>
      </c>
      <c r="N776" s="42" t="s">
        <v>1072</v>
      </c>
      <c r="O776" s="43">
        <v>0</v>
      </c>
      <c r="P776" s="44">
        <v>3</v>
      </c>
      <c r="Q776" s="44">
        <v>0</v>
      </c>
      <c r="R776" s="44">
        <v>3</v>
      </c>
      <c r="S776" s="45">
        <v>1.04233981103965E-2</v>
      </c>
      <c r="T776" s="45">
        <v>0</v>
      </c>
      <c r="U776" s="45">
        <v>1.04233981103965E-2</v>
      </c>
      <c r="V776" s="45">
        <v>9.4852922804608102E-3</v>
      </c>
      <c r="W776" s="45">
        <v>-1.1382350736553E-3</v>
      </c>
      <c r="X776" s="45">
        <v>8.34705720680551E-3</v>
      </c>
      <c r="Y776" s="46">
        <f t="shared" si="24"/>
        <v>1.2520585810208264E-3</v>
      </c>
      <c r="Z776" s="46">
        <f t="shared" si="25"/>
        <v>7.0949986257846836E-3</v>
      </c>
    </row>
    <row r="777" spans="1:26" ht="13" customHeight="1">
      <c r="A777" s="42" t="s">
        <v>136</v>
      </c>
      <c r="B777" s="42" t="s">
        <v>1185</v>
      </c>
      <c r="C777" s="42" t="s">
        <v>174</v>
      </c>
      <c r="D777" s="42" t="s">
        <v>984</v>
      </c>
      <c r="E777" s="42" t="s">
        <v>1068</v>
      </c>
      <c r="G777" s="42" t="s">
        <v>1185</v>
      </c>
      <c r="J777" s="42" t="s">
        <v>1129</v>
      </c>
      <c r="K777" s="42" t="s">
        <v>1035</v>
      </c>
      <c r="L777" s="42" t="s">
        <v>1070</v>
      </c>
      <c r="M777" s="42" t="s">
        <v>1071</v>
      </c>
      <c r="N777" s="42" t="s">
        <v>1072</v>
      </c>
      <c r="O777" s="43">
        <v>0</v>
      </c>
      <c r="P777" s="44">
        <v>4</v>
      </c>
      <c r="Q777" s="44">
        <v>0</v>
      </c>
      <c r="R777" s="44">
        <v>4</v>
      </c>
      <c r="S777" s="45">
        <v>1.0994464454035499E-2</v>
      </c>
      <c r="T777" s="45">
        <v>0</v>
      </c>
      <c r="U777" s="45">
        <v>1.0994464454035499E-2</v>
      </c>
      <c r="V777" s="45">
        <v>1.00049626531723E-2</v>
      </c>
      <c r="W777" s="45">
        <v>-1.20059551838068E-3</v>
      </c>
      <c r="X777" s="45">
        <v>8.8043671347916609E-3</v>
      </c>
      <c r="Y777" s="46">
        <f t="shared" si="24"/>
        <v>1.320655070218749E-3</v>
      </c>
      <c r="Z777" s="46">
        <f t="shared" si="25"/>
        <v>7.4837120645729121E-3</v>
      </c>
    </row>
    <row r="778" spans="1:26" ht="13" customHeight="1">
      <c r="A778" s="42" t="s">
        <v>136</v>
      </c>
      <c r="B778" s="42" t="s">
        <v>405</v>
      </c>
      <c r="C778" s="42" t="s">
        <v>61</v>
      </c>
      <c r="D778" s="42" t="s">
        <v>406</v>
      </c>
      <c r="E778" s="42" t="s">
        <v>1068</v>
      </c>
      <c r="G778" s="42" t="s">
        <v>405</v>
      </c>
      <c r="J778" s="42" t="s">
        <v>1129</v>
      </c>
      <c r="K778" s="42" t="s">
        <v>1036</v>
      </c>
      <c r="L778" s="42" t="s">
        <v>1070</v>
      </c>
      <c r="M778" s="42" t="s">
        <v>1071</v>
      </c>
      <c r="N778" s="42" t="s">
        <v>1072</v>
      </c>
      <c r="O778" s="43">
        <v>0</v>
      </c>
      <c r="P778" s="44">
        <v>2</v>
      </c>
      <c r="Q778" s="44">
        <v>0</v>
      </c>
      <c r="R778" s="44">
        <v>2</v>
      </c>
      <c r="S778" s="45">
        <v>6.3726488730521998E-3</v>
      </c>
      <c r="T778" s="45">
        <v>0</v>
      </c>
      <c r="U778" s="45">
        <v>6.3726488730521998E-3</v>
      </c>
      <c r="V778" s="45">
        <v>5.7991104744774995E-3</v>
      </c>
      <c r="W778" s="45">
        <v>-6.9589325693729994E-4</v>
      </c>
      <c r="X778" s="45">
        <v>5.1032172175401996E-3</v>
      </c>
      <c r="Y778" s="46">
        <f t="shared" si="24"/>
        <v>7.6548258263102996E-4</v>
      </c>
      <c r="Z778" s="46">
        <f t="shared" si="25"/>
        <v>4.3377346349091697E-3</v>
      </c>
    </row>
    <row r="779" spans="1:26" ht="13" customHeight="1">
      <c r="A779" s="42" t="s">
        <v>136</v>
      </c>
      <c r="B779" s="42" t="s">
        <v>238</v>
      </c>
      <c r="C779" s="42" t="s">
        <v>61</v>
      </c>
      <c r="D779" s="42" t="s">
        <v>239</v>
      </c>
      <c r="E779" s="42" t="s">
        <v>1068</v>
      </c>
      <c r="G779" s="42" t="s">
        <v>238</v>
      </c>
      <c r="J779" s="42" t="s">
        <v>1129</v>
      </c>
      <c r="K779" s="42" t="s">
        <v>1033</v>
      </c>
      <c r="L779" s="42" t="s">
        <v>1070</v>
      </c>
      <c r="M779" s="42" t="s">
        <v>1071</v>
      </c>
      <c r="N779" s="42" t="s">
        <v>1072</v>
      </c>
      <c r="O779" s="43">
        <v>0</v>
      </c>
      <c r="P779" s="44">
        <v>1</v>
      </c>
      <c r="Q779" s="44">
        <v>0</v>
      </c>
      <c r="R779" s="44">
        <v>1</v>
      </c>
      <c r="S779" s="45">
        <v>5.10815098378831E-3</v>
      </c>
      <c r="T779" s="45">
        <v>0</v>
      </c>
      <c r="U779" s="45">
        <v>5.10815098378831E-3</v>
      </c>
      <c r="V779" s="45">
        <v>4.6484173952473602E-3</v>
      </c>
      <c r="W779" s="45">
        <v>-5.5781008742968399E-4</v>
      </c>
      <c r="X779" s="45">
        <v>4.0906073078176806E-3</v>
      </c>
      <c r="Y779" s="46">
        <f t="shared" si="24"/>
        <v>6.1359109617265212E-4</v>
      </c>
      <c r="Z779" s="46">
        <f t="shared" si="25"/>
        <v>3.4770162116450286E-3</v>
      </c>
    </row>
    <row r="780" spans="1:26" ht="13" customHeight="1">
      <c r="A780" s="42" t="s">
        <v>136</v>
      </c>
      <c r="B780" s="42" t="s">
        <v>1021</v>
      </c>
      <c r="C780" s="42" t="s">
        <v>63</v>
      </c>
      <c r="D780" s="42" t="s">
        <v>1170</v>
      </c>
      <c r="E780" s="42" t="s">
        <v>1068</v>
      </c>
      <c r="G780" s="42" t="s">
        <v>1021</v>
      </c>
      <c r="J780" s="42" t="s">
        <v>1129</v>
      </c>
      <c r="K780" s="42" t="s">
        <v>1035</v>
      </c>
      <c r="L780" s="42" t="s">
        <v>1070</v>
      </c>
      <c r="M780" s="42" t="s">
        <v>1071</v>
      </c>
      <c r="N780" s="42" t="s">
        <v>1072</v>
      </c>
      <c r="O780" s="43">
        <v>0</v>
      </c>
      <c r="P780" s="44">
        <v>3</v>
      </c>
      <c r="Q780" s="44">
        <v>0</v>
      </c>
      <c r="R780" s="44">
        <v>3</v>
      </c>
      <c r="S780" s="45">
        <v>8.2458483405266608E-3</v>
      </c>
      <c r="T780" s="45">
        <v>0</v>
      </c>
      <c r="U780" s="45">
        <v>8.2458483405266608E-3</v>
      </c>
      <c r="V780" s="45">
        <v>7.5037219898792607E-3</v>
      </c>
      <c r="W780" s="45">
        <v>-9.0044663878551109E-4</v>
      </c>
      <c r="X780" s="45">
        <v>6.6032753510937509E-3</v>
      </c>
      <c r="Y780" s="46">
        <f t="shared" si="24"/>
        <v>9.9049130266406268E-4</v>
      </c>
      <c r="Z780" s="46">
        <f t="shared" si="25"/>
        <v>5.6127840484296882E-3</v>
      </c>
    </row>
    <row r="781" spans="1:26" ht="13" customHeight="1">
      <c r="A781" s="42" t="s">
        <v>136</v>
      </c>
      <c r="B781" s="42" t="s">
        <v>749</v>
      </c>
      <c r="C781" s="42" t="s">
        <v>61</v>
      </c>
      <c r="D781" s="42" t="s">
        <v>1160</v>
      </c>
      <c r="E781" s="42" t="s">
        <v>1068</v>
      </c>
      <c r="G781" s="42" t="s">
        <v>749</v>
      </c>
      <c r="J781" s="42" t="s">
        <v>1129</v>
      </c>
      <c r="K781" s="42" t="s">
        <v>1032</v>
      </c>
      <c r="L781" s="42" t="s">
        <v>1070</v>
      </c>
      <c r="M781" s="42" t="s">
        <v>1071</v>
      </c>
      <c r="N781" s="42" t="s">
        <v>1072</v>
      </c>
      <c r="O781" s="43">
        <v>0</v>
      </c>
      <c r="P781" s="44">
        <v>3</v>
      </c>
      <c r="Q781" s="44">
        <v>0</v>
      </c>
      <c r="R781" s="44">
        <v>3</v>
      </c>
      <c r="S781" s="45">
        <v>4.6102839924115806E-3</v>
      </c>
      <c r="T781" s="45">
        <v>0</v>
      </c>
      <c r="U781" s="45">
        <v>4.6102839924115806E-3</v>
      </c>
      <c r="V781" s="45">
        <v>4.19535843309454E-3</v>
      </c>
      <c r="W781" s="45">
        <v>-5.0344301197134407E-4</v>
      </c>
      <c r="X781" s="45">
        <v>3.6919154211231902E-3</v>
      </c>
      <c r="Y781" s="46">
        <f t="shared" si="24"/>
        <v>5.5378731316847848E-4</v>
      </c>
      <c r="Z781" s="46">
        <f t="shared" si="25"/>
        <v>3.1381281079547116E-3</v>
      </c>
    </row>
    <row r="782" spans="1:26" ht="13" customHeight="1">
      <c r="A782" s="42" t="s">
        <v>136</v>
      </c>
      <c r="B782" s="42" t="s">
        <v>703</v>
      </c>
      <c r="C782" s="42" t="s">
        <v>121</v>
      </c>
      <c r="D782" s="42" t="s">
        <v>155</v>
      </c>
      <c r="E782" s="42" t="s">
        <v>1068</v>
      </c>
      <c r="G782" s="42" t="s">
        <v>703</v>
      </c>
      <c r="J782" s="42" t="s">
        <v>1129</v>
      </c>
      <c r="K782" s="42" t="s">
        <v>1036</v>
      </c>
      <c r="L782" s="42" t="s">
        <v>1070</v>
      </c>
      <c r="M782" s="42" t="s">
        <v>1071</v>
      </c>
      <c r="N782" s="42" t="s">
        <v>1072</v>
      </c>
      <c r="O782" s="43">
        <v>0</v>
      </c>
      <c r="P782" s="44">
        <v>1</v>
      </c>
      <c r="Q782" s="44">
        <v>0</v>
      </c>
      <c r="R782" s="44">
        <v>1</v>
      </c>
      <c r="S782" s="45">
        <v>3.1863244365260999E-3</v>
      </c>
      <c r="T782" s="45">
        <v>0</v>
      </c>
      <c r="U782" s="45">
        <v>3.1863244365260999E-3</v>
      </c>
      <c r="V782" s="45">
        <v>2.8995552372387502E-3</v>
      </c>
      <c r="W782" s="45">
        <v>-3.4794662846865002E-4</v>
      </c>
      <c r="X782" s="45">
        <v>2.5516086087700998E-3</v>
      </c>
      <c r="Y782" s="46">
        <f t="shared" si="24"/>
        <v>3.8274129131551498E-4</v>
      </c>
      <c r="Z782" s="46">
        <f t="shared" si="25"/>
        <v>2.1688673174545849E-3</v>
      </c>
    </row>
    <row r="783" spans="1:26" ht="13" customHeight="1">
      <c r="A783" s="42" t="s">
        <v>136</v>
      </c>
      <c r="B783" s="42" t="s">
        <v>661</v>
      </c>
      <c r="C783" s="42" t="s">
        <v>121</v>
      </c>
      <c r="D783" s="42" t="s">
        <v>664</v>
      </c>
      <c r="E783" s="42" t="s">
        <v>1068</v>
      </c>
      <c r="G783" s="42" t="s">
        <v>661</v>
      </c>
      <c r="J783" s="42" t="s">
        <v>1129</v>
      </c>
      <c r="K783" s="42" t="s">
        <v>1033</v>
      </c>
      <c r="L783" s="42" t="s">
        <v>1070</v>
      </c>
      <c r="M783" s="42" t="s">
        <v>1071</v>
      </c>
      <c r="N783" s="42" t="s">
        <v>1072</v>
      </c>
      <c r="O783" s="43">
        <v>0</v>
      </c>
      <c r="P783" s="44">
        <v>2</v>
      </c>
      <c r="Q783" s="44">
        <v>0</v>
      </c>
      <c r="R783" s="44">
        <v>2</v>
      </c>
      <c r="S783" s="45">
        <v>5.9100648714108502E-3</v>
      </c>
      <c r="T783" s="45">
        <v>0</v>
      </c>
      <c r="U783" s="45">
        <v>5.9100648714108502E-3</v>
      </c>
      <c r="V783" s="45">
        <v>5.3781590329838704E-3</v>
      </c>
      <c r="W783" s="45">
        <v>-6.4537908395806507E-4</v>
      </c>
      <c r="X783" s="45">
        <v>4.7327799490258105E-3</v>
      </c>
      <c r="Y783" s="46">
        <f t="shared" si="24"/>
        <v>7.099169923538716E-4</v>
      </c>
      <c r="Z783" s="46">
        <f t="shared" si="25"/>
        <v>4.022862956671939E-3</v>
      </c>
    </row>
    <row r="784" spans="1:26" ht="13" customHeight="1">
      <c r="A784" s="42" t="s">
        <v>136</v>
      </c>
      <c r="B784" s="42" t="s">
        <v>544</v>
      </c>
      <c r="C784" s="42" t="s">
        <v>61</v>
      </c>
      <c r="D784" s="42" t="s">
        <v>545</v>
      </c>
      <c r="E784" s="42" t="s">
        <v>1068</v>
      </c>
      <c r="G784" s="42" t="s">
        <v>544</v>
      </c>
      <c r="J784" s="42" t="s">
        <v>1129</v>
      </c>
      <c r="K784" s="42" t="s">
        <v>1036</v>
      </c>
      <c r="L784" s="42" t="s">
        <v>1070</v>
      </c>
      <c r="M784" s="42" t="s">
        <v>1071</v>
      </c>
      <c r="N784" s="42" t="s">
        <v>1072</v>
      </c>
      <c r="O784" s="43">
        <v>0</v>
      </c>
      <c r="P784" s="44">
        <v>7</v>
      </c>
      <c r="Q784" s="44">
        <v>0</v>
      </c>
      <c r="R784" s="44">
        <v>7</v>
      </c>
      <c r="S784" s="45">
        <v>2.2304271055682699E-2</v>
      </c>
      <c r="T784" s="45">
        <v>0</v>
      </c>
      <c r="U784" s="45">
        <v>2.2304271055682699E-2</v>
      </c>
      <c r="V784" s="45">
        <v>2.0296886660671299E-2</v>
      </c>
      <c r="W784" s="45">
        <v>-2.4356263992805502E-3</v>
      </c>
      <c r="X784" s="45">
        <v>1.7861260261390701E-2</v>
      </c>
      <c r="Y784" s="46">
        <f t="shared" si="24"/>
        <v>2.6791890392086049E-3</v>
      </c>
      <c r="Z784" s="46">
        <f t="shared" si="25"/>
        <v>1.5182071222182096E-2</v>
      </c>
    </row>
    <row r="785" spans="1:26" ht="13" customHeight="1">
      <c r="A785" s="42" t="s">
        <v>136</v>
      </c>
      <c r="B785" s="42" t="s">
        <v>927</v>
      </c>
      <c r="C785" s="42" t="s">
        <v>74</v>
      </c>
      <c r="D785" s="42" t="s">
        <v>928</v>
      </c>
      <c r="E785" s="42" t="s">
        <v>1068</v>
      </c>
      <c r="G785" s="42" t="s">
        <v>927</v>
      </c>
      <c r="J785" s="42" t="s">
        <v>1129</v>
      </c>
      <c r="K785" s="42" t="s">
        <v>1114</v>
      </c>
      <c r="L785" s="42" t="s">
        <v>1070</v>
      </c>
      <c r="M785" s="42" t="s">
        <v>1071</v>
      </c>
      <c r="N785" s="42" t="s">
        <v>1072</v>
      </c>
      <c r="O785" s="43">
        <v>0</v>
      </c>
      <c r="P785" s="44">
        <v>2</v>
      </c>
      <c r="Q785" s="44">
        <v>0</v>
      </c>
      <c r="R785" s="44">
        <v>2</v>
      </c>
      <c r="S785" s="45">
        <v>1.20627373595538E-2</v>
      </c>
      <c r="T785" s="45">
        <v>0</v>
      </c>
      <c r="U785" s="45">
        <v>1.20627373595538E-2</v>
      </c>
      <c r="V785" s="45">
        <v>1.0977090997194001E-2</v>
      </c>
      <c r="W785" s="45">
        <v>-1.3172509196632801E-3</v>
      </c>
      <c r="X785" s="45">
        <v>9.6598400775306809E-3</v>
      </c>
      <c r="Y785" s="46">
        <f t="shared" si="24"/>
        <v>1.4489760116296021E-3</v>
      </c>
      <c r="Z785" s="46">
        <f t="shared" si="25"/>
        <v>8.210864065901078E-3</v>
      </c>
    </row>
    <row r="786" spans="1:26" ht="13" customHeight="1">
      <c r="A786" s="42" t="s">
        <v>136</v>
      </c>
      <c r="B786" s="42" t="s">
        <v>972</v>
      </c>
      <c r="C786" s="42" t="s">
        <v>121</v>
      </c>
      <c r="D786" s="42" t="s">
        <v>563</v>
      </c>
      <c r="E786" s="42" t="s">
        <v>1068</v>
      </c>
      <c r="G786" s="42" t="s">
        <v>972</v>
      </c>
      <c r="J786" s="42" t="s">
        <v>1129</v>
      </c>
      <c r="K786" s="42" t="s">
        <v>1033</v>
      </c>
      <c r="L786" s="42" t="s">
        <v>1070</v>
      </c>
      <c r="M786" s="42" t="s">
        <v>1071</v>
      </c>
      <c r="N786" s="42" t="s">
        <v>1072</v>
      </c>
      <c r="O786" s="43">
        <v>0</v>
      </c>
      <c r="P786" s="44">
        <v>1</v>
      </c>
      <c r="Q786" s="44">
        <v>0</v>
      </c>
      <c r="R786" s="44">
        <v>1</v>
      </c>
      <c r="S786" s="45">
        <v>2.9550324357054303E-3</v>
      </c>
      <c r="T786" s="45">
        <v>0</v>
      </c>
      <c r="U786" s="45">
        <v>2.9550324357054303E-3</v>
      </c>
      <c r="V786" s="45">
        <v>2.6890795164919404E-3</v>
      </c>
      <c r="W786" s="45">
        <v>-3.2268954197903205E-4</v>
      </c>
      <c r="X786" s="45">
        <v>2.3663899745129001E-3</v>
      </c>
      <c r="Y786" s="46">
        <f t="shared" si="24"/>
        <v>3.5495849617693499E-4</v>
      </c>
      <c r="Z786" s="46">
        <f t="shared" si="25"/>
        <v>2.0114314783359652E-3</v>
      </c>
    </row>
    <row r="787" spans="1:26" ht="13" customHeight="1">
      <c r="A787" s="42" t="s">
        <v>136</v>
      </c>
      <c r="B787" s="42" t="s">
        <v>156</v>
      </c>
      <c r="C787" s="42" t="s">
        <v>61</v>
      </c>
      <c r="D787" s="42" t="s">
        <v>1095</v>
      </c>
      <c r="E787" s="42" t="s">
        <v>1068</v>
      </c>
      <c r="G787" s="42" t="s">
        <v>156</v>
      </c>
      <c r="J787" s="42" t="s">
        <v>1129</v>
      </c>
      <c r="K787" s="42" t="s">
        <v>1032</v>
      </c>
      <c r="L787" s="42" t="s">
        <v>1070</v>
      </c>
      <c r="M787" s="42" t="s">
        <v>1071</v>
      </c>
      <c r="N787" s="42" t="s">
        <v>1072</v>
      </c>
      <c r="O787" s="43">
        <v>0</v>
      </c>
      <c r="P787" s="44">
        <v>2</v>
      </c>
      <c r="Q787" s="44">
        <v>0</v>
      </c>
      <c r="R787" s="44">
        <v>2</v>
      </c>
      <c r="S787" s="45">
        <v>2.3133569215791502E-4</v>
      </c>
      <c r="T787" s="45">
        <v>0</v>
      </c>
      <c r="U787" s="45">
        <v>2.3133569215791502E-4</v>
      </c>
      <c r="V787" s="45">
        <v>2.1051547986370201E-4</v>
      </c>
      <c r="W787" s="45">
        <v>-2.52618575836443E-5</v>
      </c>
      <c r="X787" s="45">
        <v>1.8525362228005802E-4</v>
      </c>
      <c r="Y787" s="46">
        <f t="shared" si="24"/>
        <v>2.7788043342008702E-5</v>
      </c>
      <c r="Z787" s="46">
        <f t="shared" si="25"/>
        <v>1.5746557893804933E-4</v>
      </c>
    </row>
    <row r="788" spans="1:26" ht="13" customHeight="1">
      <c r="A788" s="42" t="s">
        <v>136</v>
      </c>
      <c r="B788" s="42" t="s">
        <v>1003</v>
      </c>
      <c r="C788" s="42" t="s">
        <v>210</v>
      </c>
      <c r="D788" s="42" t="s">
        <v>1004</v>
      </c>
      <c r="E788" s="42" t="s">
        <v>1068</v>
      </c>
      <c r="G788" s="42" t="s">
        <v>1003</v>
      </c>
      <c r="J788" s="42" t="s">
        <v>1129</v>
      </c>
      <c r="K788" s="42" t="s">
        <v>379</v>
      </c>
      <c r="L788" s="42" t="s">
        <v>1070</v>
      </c>
      <c r="M788" s="42" t="s">
        <v>1071</v>
      </c>
      <c r="N788" s="42" t="s">
        <v>1072</v>
      </c>
      <c r="O788" s="43">
        <v>0</v>
      </c>
      <c r="P788" s="44">
        <v>3</v>
      </c>
      <c r="Q788" s="44">
        <v>0</v>
      </c>
      <c r="R788" s="44">
        <v>3</v>
      </c>
      <c r="S788" s="45">
        <v>7.6585556507127502E-3</v>
      </c>
      <c r="T788" s="45">
        <v>0</v>
      </c>
      <c r="U788" s="45">
        <v>7.6585556507127502E-3</v>
      </c>
      <c r="V788" s="45">
        <v>6.9692856421486107E-3</v>
      </c>
      <c r="W788" s="45">
        <v>-8.3631427705783306E-4</v>
      </c>
      <c r="X788" s="45">
        <v>6.1329713650907702E-3</v>
      </c>
      <c r="Y788" s="46">
        <f t="shared" si="24"/>
        <v>9.1994570476361544E-4</v>
      </c>
      <c r="Z788" s="46">
        <f t="shared" si="25"/>
        <v>5.2130256603271545E-3</v>
      </c>
    </row>
    <row r="789" spans="1:26" ht="13" customHeight="1">
      <c r="A789" s="42" t="s">
        <v>136</v>
      </c>
      <c r="B789" s="42" t="s">
        <v>791</v>
      </c>
      <c r="C789" s="42" t="s">
        <v>74</v>
      </c>
      <c r="D789" s="42" t="s">
        <v>792</v>
      </c>
      <c r="E789" s="42" t="s">
        <v>1068</v>
      </c>
      <c r="G789" s="42" t="s">
        <v>791</v>
      </c>
      <c r="J789" s="42" t="s">
        <v>1129</v>
      </c>
      <c r="K789" s="42" t="s">
        <v>379</v>
      </c>
      <c r="L789" s="42" t="s">
        <v>1070</v>
      </c>
      <c r="M789" s="42" t="s">
        <v>1071</v>
      </c>
      <c r="N789" s="42" t="s">
        <v>1072</v>
      </c>
      <c r="O789" s="43">
        <v>0</v>
      </c>
      <c r="P789" s="44">
        <v>1</v>
      </c>
      <c r="Q789" s="44">
        <v>0</v>
      </c>
      <c r="R789" s="44">
        <v>1</v>
      </c>
      <c r="S789" s="45">
        <v>2.5528518835709201E-3</v>
      </c>
      <c r="T789" s="45">
        <v>0</v>
      </c>
      <c r="U789" s="45">
        <v>2.5528518835709201E-3</v>
      </c>
      <c r="V789" s="45">
        <v>2.3230952140495401E-3</v>
      </c>
      <c r="W789" s="45">
        <v>-2.7877142568594405E-4</v>
      </c>
      <c r="X789" s="45">
        <v>2.0443237883635904E-3</v>
      </c>
      <c r="Y789" s="46">
        <f t="shared" si="24"/>
        <v>3.0664856825453855E-4</v>
      </c>
      <c r="Z789" s="46">
        <f t="shared" si="25"/>
        <v>1.7376752201090518E-3</v>
      </c>
    </row>
    <row r="790" spans="1:26" ht="13" customHeight="1">
      <c r="A790" s="42" t="s">
        <v>136</v>
      </c>
      <c r="B790" s="42" t="s">
        <v>661</v>
      </c>
      <c r="C790" s="42" t="s">
        <v>121</v>
      </c>
      <c r="D790" s="42" t="s">
        <v>664</v>
      </c>
      <c r="E790" s="42" t="s">
        <v>1068</v>
      </c>
      <c r="G790" s="42" t="s">
        <v>661</v>
      </c>
      <c r="J790" s="42" t="s">
        <v>1129</v>
      </c>
      <c r="K790" s="42" t="s">
        <v>1035</v>
      </c>
      <c r="L790" s="42" t="s">
        <v>1070</v>
      </c>
      <c r="M790" s="42" t="s">
        <v>1071</v>
      </c>
      <c r="N790" s="42" t="s">
        <v>1072</v>
      </c>
      <c r="O790" s="43">
        <v>0</v>
      </c>
      <c r="P790" s="44">
        <v>11</v>
      </c>
      <c r="Q790" s="44">
        <v>0</v>
      </c>
      <c r="R790" s="44">
        <v>11</v>
      </c>
      <c r="S790" s="45">
        <v>3.0234777248597699E-2</v>
      </c>
      <c r="T790" s="45">
        <v>0</v>
      </c>
      <c r="U790" s="45">
        <v>3.0234777248597699E-2</v>
      </c>
      <c r="V790" s="45">
        <v>2.7513647296223898E-2</v>
      </c>
      <c r="W790" s="45">
        <v>-3.3016376755468702E-3</v>
      </c>
      <c r="X790" s="45">
        <v>2.42120096206771E-2</v>
      </c>
      <c r="Y790" s="46">
        <f t="shared" si="24"/>
        <v>3.6318014431015646E-3</v>
      </c>
      <c r="Z790" s="46">
        <f t="shared" si="25"/>
        <v>2.0580208177575533E-2</v>
      </c>
    </row>
    <row r="791" spans="1:26" ht="13" customHeight="1">
      <c r="A791" s="42" t="s">
        <v>136</v>
      </c>
      <c r="B791" s="42" t="s">
        <v>292</v>
      </c>
      <c r="C791" s="42" t="s">
        <v>121</v>
      </c>
      <c r="D791" s="42" t="s">
        <v>293</v>
      </c>
      <c r="E791" s="42" t="s">
        <v>1068</v>
      </c>
      <c r="G791" s="42" t="s">
        <v>292</v>
      </c>
      <c r="J791" s="42" t="s">
        <v>1129</v>
      </c>
      <c r="K791" s="42" t="s">
        <v>1032</v>
      </c>
      <c r="L791" s="42" t="s">
        <v>1070</v>
      </c>
      <c r="M791" s="42" t="s">
        <v>1071</v>
      </c>
      <c r="N791" s="42" t="s">
        <v>1072</v>
      </c>
      <c r="O791" s="43">
        <v>0</v>
      </c>
      <c r="P791" s="44">
        <v>9</v>
      </c>
      <c r="Q791" s="44">
        <v>0</v>
      </c>
      <c r="R791" s="44">
        <v>9</v>
      </c>
      <c r="S791" s="45">
        <v>2.9850854186721499E-2</v>
      </c>
      <c r="T791" s="45">
        <v>0</v>
      </c>
      <c r="U791" s="45">
        <v>2.9850854186721499E-2</v>
      </c>
      <c r="V791" s="45">
        <v>2.71642773099166E-2</v>
      </c>
      <c r="W791" s="45">
        <v>-3.2597132771899902E-3</v>
      </c>
      <c r="X791" s="45">
        <v>2.3904564032726599E-2</v>
      </c>
      <c r="Y791" s="46">
        <f t="shared" si="24"/>
        <v>3.5856846049089897E-3</v>
      </c>
      <c r="Z791" s="46">
        <f t="shared" si="25"/>
        <v>2.0318879427817609E-2</v>
      </c>
    </row>
    <row r="792" spans="1:26" ht="13" customHeight="1">
      <c r="A792" s="42" t="s">
        <v>136</v>
      </c>
      <c r="B792" s="42" t="s">
        <v>405</v>
      </c>
      <c r="C792" s="42" t="s">
        <v>61</v>
      </c>
      <c r="D792" s="42" t="s">
        <v>406</v>
      </c>
      <c r="E792" s="42" t="s">
        <v>1068</v>
      </c>
      <c r="G792" s="42" t="s">
        <v>405</v>
      </c>
      <c r="J792" s="42" t="s">
        <v>1129</v>
      </c>
      <c r="K792" s="42" t="s">
        <v>1032</v>
      </c>
      <c r="L792" s="42" t="s">
        <v>1070</v>
      </c>
      <c r="M792" s="42" t="s">
        <v>1071</v>
      </c>
      <c r="N792" s="42" t="s">
        <v>1072</v>
      </c>
      <c r="O792" s="43">
        <v>0</v>
      </c>
      <c r="P792" s="44">
        <v>2</v>
      </c>
      <c r="Q792" s="44">
        <v>0</v>
      </c>
      <c r="R792" s="44">
        <v>2</v>
      </c>
      <c r="S792" s="45">
        <v>6.6335231526047801E-3</v>
      </c>
      <c r="T792" s="45">
        <v>0</v>
      </c>
      <c r="U792" s="45">
        <v>6.6335231526047801E-3</v>
      </c>
      <c r="V792" s="45">
        <v>6.03650606887035E-3</v>
      </c>
      <c r="W792" s="45">
        <v>-7.2438072826444208E-4</v>
      </c>
      <c r="X792" s="45">
        <v>5.3121253406059107E-3</v>
      </c>
      <c r="Y792" s="46">
        <f t="shared" si="24"/>
        <v>7.9681880109088658E-4</v>
      </c>
      <c r="Z792" s="46">
        <f t="shared" si="25"/>
        <v>4.515306539515024E-3</v>
      </c>
    </row>
    <row r="793" spans="1:26" ht="13" customHeight="1">
      <c r="A793" s="42" t="s">
        <v>136</v>
      </c>
      <c r="B793" s="42" t="s">
        <v>346</v>
      </c>
      <c r="C793" s="42" t="s">
        <v>71</v>
      </c>
      <c r="D793" s="42" t="s">
        <v>347</v>
      </c>
      <c r="E793" s="42" t="s">
        <v>1068</v>
      </c>
      <c r="G793" s="42" t="s">
        <v>346</v>
      </c>
      <c r="J793" s="42" t="s">
        <v>1129</v>
      </c>
      <c r="K793" s="42" t="s">
        <v>1032</v>
      </c>
      <c r="L793" s="42" t="s">
        <v>1070</v>
      </c>
      <c r="M793" s="42" t="s">
        <v>1071</v>
      </c>
      <c r="N793" s="42" t="s">
        <v>1072</v>
      </c>
      <c r="O793" s="43">
        <v>0</v>
      </c>
      <c r="P793" s="44">
        <v>4</v>
      </c>
      <c r="Q793" s="44">
        <v>0</v>
      </c>
      <c r="R793" s="44">
        <v>4</v>
      </c>
      <c r="S793" s="45">
        <v>6.1470453232154408E-3</v>
      </c>
      <c r="T793" s="45">
        <v>0</v>
      </c>
      <c r="U793" s="45">
        <v>6.1470453232154408E-3</v>
      </c>
      <c r="V793" s="45">
        <v>5.5938112441260507E-3</v>
      </c>
      <c r="W793" s="45">
        <v>-6.71257349295126E-4</v>
      </c>
      <c r="X793" s="45">
        <v>4.92255389483092E-3</v>
      </c>
      <c r="Y793" s="46">
        <f t="shared" si="24"/>
        <v>7.3838308422463801E-4</v>
      </c>
      <c r="Z793" s="46">
        <f t="shared" si="25"/>
        <v>4.1841708106062818E-3</v>
      </c>
    </row>
    <row r="794" spans="1:26" ht="13" customHeight="1">
      <c r="A794" s="42" t="s">
        <v>136</v>
      </c>
      <c r="B794" s="42" t="s">
        <v>463</v>
      </c>
      <c r="C794" s="42" t="s">
        <v>61</v>
      </c>
      <c r="D794" s="42" t="s">
        <v>1125</v>
      </c>
      <c r="E794" s="42" t="s">
        <v>1068</v>
      </c>
      <c r="G794" s="42" t="s">
        <v>463</v>
      </c>
      <c r="J794" s="42" t="s">
        <v>1129</v>
      </c>
      <c r="K794" s="42" t="s">
        <v>1035</v>
      </c>
      <c r="L794" s="42" t="s">
        <v>1070</v>
      </c>
      <c r="M794" s="42" t="s">
        <v>1071</v>
      </c>
      <c r="N794" s="42" t="s">
        <v>1072</v>
      </c>
      <c r="O794" s="43">
        <v>0</v>
      </c>
      <c r="P794" s="44">
        <v>3</v>
      </c>
      <c r="Q794" s="44">
        <v>0</v>
      </c>
      <c r="R794" s="44">
        <v>3</v>
      </c>
      <c r="S794" s="45">
        <v>3.7495669273764805E-3</v>
      </c>
      <c r="T794" s="45">
        <v>0</v>
      </c>
      <c r="U794" s="45">
        <v>3.7495669273764805E-3</v>
      </c>
      <c r="V794" s="45">
        <v>3.4121059039126001E-3</v>
      </c>
      <c r="W794" s="45">
        <v>-4.0945270846951204E-4</v>
      </c>
      <c r="X794" s="45">
        <v>3.0026531954430902E-3</v>
      </c>
      <c r="Y794" s="46">
        <f t="shared" si="24"/>
        <v>4.5039797931646349E-4</v>
      </c>
      <c r="Z794" s="46">
        <f t="shared" si="25"/>
        <v>2.5522552161266268E-3</v>
      </c>
    </row>
    <row r="795" spans="1:26" ht="13" customHeight="1">
      <c r="A795" s="42" t="s">
        <v>136</v>
      </c>
      <c r="B795" s="42" t="s">
        <v>467</v>
      </c>
      <c r="C795" s="42" t="s">
        <v>61</v>
      </c>
      <c r="D795" s="42" t="s">
        <v>1086</v>
      </c>
      <c r="E795" s="42" t="s">
        <v>1068</v>
      </c>
      <c r="G795" s="42" t="s">
        <v>467</v>
      </c>
      <c r="J795" s="42" t="s">
        <v>1129</v>
      </c>
      <c r="K795" s="42" t="s">
        <v>1035</v>
      </c>
      <c r="L795" s="42" t="s">
        <v>1070</v>
      </c>
      <c r="M795" s="42" t="s">
        <v>1071</v>
      </c>
      <c r="N795" s="42" t="s">
        <v>1072</v>
      </c>
      <c r="O795" s="43">
        <v>0</v>
      </c>
      <c r="P795" s="44">
        <v>3</v>
      </c>
      <c r="Q795" s="44">
        <v>0</v>
      </c>
      <c r="R795" s="44">
        <v>3</v>
      </c>
      <c r="S795" s="45">
        <v>3.7495669273764805E-3</v>
      </c>
      <c r="T795" s="45">
        <v>0</v>
      </c>
      <c r="U795" s="45">
        <v>3.7495669273764805E-3</v>
      </c>
      <c r="V795" s="45">
        <v>3.4121059039126001E-3</v>
      </c>
      <c r="W795" s="45">
        <v>-4.0945270846951204E-4</v>
      </c>
      <c r="X795" s="45">
        <v>3.0026531954430902E-3</v>
      </c>
      <c r="Y795" s="46">
        <f t="shared" si="24"/>
        <v>4.5039797931646349E-4</v>
      </c>
      <c r="Z795" s="46">
        <f t="shared" si="25"/>
        <v>2.5522552161266268E-3</v>
      </c>
    </row>
    <row r="796" spans="1:26" ht="13" customHeight="1">
      <c r="A796" s="42" t="s">
        <v>136</v>
      </c>
      <c r="B796" s="42" t="s">
        <v>930</v>
      </c>
      <c r="C796" s="42" t="s">
        <v>65</v>
      </c>
      <c r="D796" s="42" t="s">
        <v>56</v>
      </c>
      <c r="E796" s="42" t="s">
        <v>1068</v>
      </c>
      <c r="G796" s="42" t="s">
        <v>930</v>
      </c>
      <c r="J796" s="42" t="s">
        <v>1129</v>
      </c>
      <c r="K796" s="42" t="s">
        <v>1032</v>
      </c>
      <c r="L796" s="42" t="s">
        <v>1070</v>
      </c>
      <c r="M796" s="42" t="s">
        <v>1071</v>
      </c>
      <c r="N796" s="42" t="s">
        <v>1072</v>
      </c>
      <c r="O796" s="43">
        <v>0</v>
      </c>
      <c r="P796" s="44">
        <v>1</v>
      </c>
      <c r="Q796" s="44">
        <v>0</v>
      </c>
      <c r="R796" s="44">
        <v>1</v>
      </c>
      <c r="S796" s="45">
        <v>1.5367613308038602E-3</v>
      </c>
      <c r="T796" s="45">
        <v>0</v>
      </c>
      <c r="U796" s="45">
        <v>1.5367613308038602E-3</v>
      </c>
      <c r="V796" s="45">
        <v>1.3984528110315101E-3</v>
      </c>
      <c r="W796" s="45">
        <v>-1.6781433732378101E-4</v>
      </c>
      <c r="X796" s="45">
        <v>1.23063847370773E-3</v>
      </c>
      <c r="Y796" s="46">
        <f t="shared" si="24"/>
        <v>1.845957710561595E-4</v>
      </c>
      <c r="Z796" s="46">
        <f t="shared" si="25"/>
        <v>1.0460427026515705E-3</v>
      </c>
    </row>
    <row r="797" spans="1:26" ht="13" customHeight="1">
      <c r="A797" s="42" t="s">
        <v>136</v>
      </c>
      <c r="B797" s="42" t="s">
        <v>546</v>
      </c>
      <c r="C797" s="42" t="s">
        <v>61</v>
      </c>
      <c r="D797" s="42" t="s">
        <v>547</v>
      </c>
      <c r="E797" s="42" t="s">
        <v>1068</v>
      </c>
      <c r="G797" s="42" t="s">
        <v>546</v>
      </c>
      <c r="J797" s="42" t="s">
        <v>1129</v>
      </c>
      <c r="K797" s="42" t="s">
        <v>1032</v>
      </c>
      <c r="L797" s="42" t="s">
        <v>1070</v>
      </c>
      <c r="M797" s="42" t="s">
        <v>1071</v>
      </c>
      <c r="N797" s="42" t="s">
        <v>1072</v>
      </c>
      <c r="O797" s="43">
        <v>0</v>
      </c>
      <c r="P797" s="44">
        <v>1</v>
      </c>
      <c r="Q797" s="44">
        <v>0</v>
      </c>
      <c r="R797" s="44">
        <v>1</v>
      </c>
      <c r="S797" s="45">
        <v>3.31676157630239E-3</v>
      </c>
      <c r="T797" s="45">
        <v>0</v>
      </c>
      <c r="U797" s="45">
        <v>3.31676157630239E-3</v>
      </c>
      <c r="V797" s="45">
        <v>3.0182530344351702E-3</v>
      </c>
      <c r="W797" s="45">
        <v>-3.6219036413222104E-4</v>
      </c>
      <c r="X797" s="45">
        <v>2.6560626703029501E-3</v>
      </c>
      <c r="Y797" s="46">
        <f t="shared" si="24"/>
        <v>3.9840940054544253E-4</v>
      </c>
      <c r="Z797" s="46">
        <f t="shared" si="25"/>
        <v>2.2576532697575077E-3</v>
      </c>
    </row>
    <row r="798" spans="1:26" ht="13" customHeight="1">
      <c r="A798" s="42" t="s">
        <v>136</v>
      </c>
      <c r="B798" s="42" t="s">
        <v>248</v>
      </c>
      <c r="C798" s="42" t="s">
        <v>66</v>
      </c>
      <c r="D798" s="42" t="s">
        <v>249</v>
      </c>
      <c r="E798" s="42" t="s">
        <v>1068</v>
      </c>
      <c r="G798" s="42" t="s">
        <v>248</v>
      </c>
      <c r="J798" s="42" t="s">
        <v>1129</v>
      </c>
      <c r="K798" s="42" t="s">
        <v>1032</v>
      </c>
      <c r="L798" s="42" t="s">
        <v>1070</v>
      </c>
      <c r="M798" s="42" t="s">
        <v>1071</v>
      </c>
      <c r="N798" s="42" t="s">
        <v>1072</v>
      </c>
      <c r="O798" s="43">
        <v>0</v>
      </c>
      <c r="P798" s="44">
        <v>2</v>
      </c>
      <c r="Q798" s="44">
        <v>0</v>
      </c>
      <c r="R798" s="44">
        <v>2</v>
      </c>
      <c r="S798" s="45">
        <v>2.3133569215791502E-4</v>
      </c>
      <c r="T798" s="45">
        <v>0</v>
      </c>
      <c r="U798" s="45">
        <v>2.3133569215791502E-4</v>
      </c>
      <c r="V798" s="45">
        <v>2.1051547986370201E-4</v>
      </c>
      <c r="W798" s="45">
        <v>-2.52618575836443E-5</v>
      </c>
      <c r="X798" s="45">
        <v>1.8525362228005802E-4</v>
      </c>
      <c r="Y798" s="46">
        <f t="shared" si="24"/>
        <v>2.7788043342008702E-5</v>
      </c>
      <c r="Z798" s="46">
        <f t="shared" si="25"/>
        <v>1.5746557893804933E-4</v>
      </c>
    </row>
    <row r="799" spans="1:26" ht="13" customHeight="1">
      <c r="A799" s="42" t="s">
        <v>136</v>
      </c>
      <c r="B799" s="42" t="s">
        <v>219</v>
      </c>
      <c r="C799" s="42" t="s">
        <v>65</v>
      </c>
      <c r="D799" s="42" t="s">
        <v>1154</v>
      </c>
      <c r="E799" s="42" t="s">
        <v>1068</v>
      </c>
      <c r="G799" s="42" t="s">
        <v>219</v>
      </c>
      <c r="J799" s="42" t="s">
        <v>1129</v>
      </c>
      <c r="K799" s="42" t="s">
        <v>1033</v>
      </c>
      <c r="L799" s="42" t="s">
        <v>1070</v>
      </c>
      <c r="M799" s="42" t="s">
        <v>1071</v>
      </c>
      <c r="N799" s="42" t="s">
        <v>1072</v>
      </c>
      <c r="O799" s="43">
        <v>0</v>
      </c>
      <c r="P799" s="44">
        <v>3</v>
      </c>
      <c r="Q799" s="44">
        <v>0</v>
      </c>
      <c r="R799" s="44">
        <v>3</v>
      </c>
      <c r="S799" s="45">
        <v>1.5324452951364899E-2</v>
      </c>
      <c r="T799" s="45">
        <v>0</v>
      </c>
      <c r="U799" s="45">
        <v>1.5324452951364899E-2</v>
      </c>
      <c r="V799" s="45">
        <v>1.3945252185742101E-2</v>
      </c>
      <c r="W799" s="45">
        <v>-1.6734302622890501E-3</v>
      </c>
      <c r="X799" s="45">
        <v>1.2271821923453E-2</v>
      </c>
      <c r="Y799" s="46">
        <f t="shared" si="24"/>
        <v>1.84077328851795E-3</v>
      </c>
      <c r="Z799" s="46">
        <f t="shared" si="25"/>
        <v>1.0431048634935051E-2</v>
      </c>
    </row>
    <row r="800" spans="1:26" ht="13" customHeight="1">
      <c r="A800" s="42" t="s">
        <v>136</v>
      </c>
      <c r="B800" s="42" t="s">
        <v>659</v>
      </c>
      <c r="C800" s="42" t="s">
        <v>75</v>
      </c>
      <c r="D800" s="42" t="s">
        <v>660</v>
      </c>
      <c r="E800" s="42" t="s">
        <v>1068</v>
      </c>
      <c r="G800" s="42" t="s">
        <v>659</v>
      </c>
      <c r="J800" s="42" t="s">
        <v>1129</v>
      </c>
      <c r="K800" s="42" t="s">
        <v>1035</v>
      </c>
      <c r="L800" s="42" t="s">
        <v>1070</v>
      </c>
      <c r="M800" s="42" t="s">
        <v>1071</v>
      </c>
      <c r="N800" s="42" t="s">
        <v>1072</v>
      </c>
      <c r="O800" s="43">
        <v>0</v>
      </c>
      <c r="P800" s="44">
        <v>2</v>
      </c>
      <c r="Q800" s="44">
        <v>0</v>
      </c>
      <c r="R800" s="44">
        <v>2</v>
      </c>
      <c r="S800" s="45">
        <v>2.4997112849176602E-3</v>
      </c>
      <c r="T800" s="45">
        <v>0</v>
      </c>
      <c r="U800" s="45">
        <v>2.4997112849176602E-3</v>
      </c>
      <c r="V800" s="45">
        <v>2.2747372692750703E-3</v>
      </c>
      <c r="W800" s="45">
        <v>-2.7296847231300805E-4</v>
      </c>
      <c r="X800" s="45">
        <v>2.0017687969620603E-3</v>
      </c>
      <c r="Y800" s="46">
        <f t="shared" si="24"/>
        <v>3.0026531954430901E-4</v>
      </c>
      <c r="Z800" s="46">
        <f t="shared" si="25"/>
        <v>1.7015034774177512E-3</v>
      </c>
    </row>
    <row r="801" spans="1:26" ht="13" customHeight="1">
      <c r="A801" s="42" t="s">
        <v>136</v>
      </c>
      <c r="B801" s="42" t="s">
        <v>707</v>
      </c>
      <c r="C801" s="42" t="s">
        <v>268</v>
      </c>
      <c r="D801" s="42" t="s">
        <v>1186</v>
      </c>
      <c r="E801" s="42" t="s">
        <v>1068</v>
      </c>
      <c r="G801" s="42" t="s">
        <v>707</v>
      </c>
      <c r="J801" s="42" t="s">
        <v>1129</v>
      </c>
      <c r="K801" s="42" t="s">
        <v>1035</v>
      </c>
      <c r="L801" s="42" t="s">
        <v>1070</v>
      </c>
      <c r="M801" s="42" t="s">
        <v>1071</v>
      </c>
      <c r="N801" s="42" t="s">
        <v>1072</v>
      </c>
      <c r="O801" s="43">
        <v>0</v>
      </c>
      <c r="P801" s="44">
        <v>1</v>
      </c>
      <c r="Q801" s="44">
        <v>0</v>
      </c>
      <c r="R801" s="44">
        <v>1</v>
      </c>
      <c r="S801" s="45">
        <v>8.1344132120468292E-5</v>
      </c>
      <c r="T801" s="45">
        <v>0</v>
      </c>
      <c r="U801" s="45">
        <v>8.1344132120468292E-5</v>
      </c>
      <c r="V801" s="45">
        <v>7.4023160229626096E-5</v>
      </c>
      <c r="W801" s="45">
        <v>-8.8827792275551403E-6</v>
      </c>
      <c r="X801" s="45">
        <v>6.5140381002071001E-5</v>
      </c>
      <c r="Y801" s="46">
        <f t="shared" si="24"/>
        <v>9.7710571503106495E-6</v>
      </c>
      <c r="Z801" s="46">
        <f t="shared" si="25"/>
        <v>5.5369323851760355E-5</v>
      </c>
    </row>
    <row r="802" spans="1:26" ht="13" customHeight="1">
      <c r="A802" s="42" t="s">
        <v>136</v>
      </c>
      <c r="B802" s="42" t="s">
        <v>830</v>
      </c>
      <c r="C802" s="42" t="s">
        <v>268</v>
      </c>
      <c r="D802" s="42" t="s">
        <v>1173</v>
      </c>
      <c r="E802" s="42" t="s">
        <v>1068</v>
      </c>
      <c r="G802" s="42" t="s">
        <v>830</v>
      </c>
      <c r="J802" s="42" t="s">
        <v>1129</v>
      </c>
      <c r="K802" s="42" t="s">
        <v>1035</v>
      </c>
      <c r="L802" s="42" t="s">
        <v>1070</v>
      </c>
      <c r="M802" s="42" t="s">
        <v>1071</v>
      </c>
      <c r="N802" s="42" t="s">
        <v>1072</v>
      </c>
      <c r="O802" s="43">
        <v>0</v>
      </c>
      <c r="P802" s="44">
        <v>1</v>
      </c>
      <c r="Q802" s="44">
        <v>0</v>
      </c>
      <c r="R802" s="44">
        <v>1</v>
      </c>
      <c r="S802" s="45">
        <v>8.1344132120468292E-5</v>
      </c>
      <c r="T802" s="45">
        <v>0</v>
      </c>
      <c r="U802" s="45">
        <v>8.1344132120468292E-5</v>
      </c>
      <c r="V802" s="45">
        <v>7.4023160229626096E-5</v>
      </c>
      <c r="W802" s="45">
        <v>-8.8827792275551403E-6</v>
      </c>
      <c r="X802" s="45">
        <v>6.5140381002071001E-5</v>
      </c>
      <c r="Y802" s="46">
        <f t="shared" si="24"/>
        <v>9.7710571503106495E-6</v>
      </c>
      <c r="Z802" s="46">
        <f t="shared" si="25"/>
        <v>5.5369323851760355E-5</v>
      </c>
    </row>
    <row r="803" spans="1:26" ht="13" customHeight="1">
      <c r="A803" s="42" t="s">
        <v>136</v>
      </c>
      <c r="B803" s="42" t="s">
        <v>968</v>
      </c>
      <c r="C803" s="42" t="s">
        <v>66</v>
      </c>
      <c r="D803" s="42" t="s">
        <v>969</v>
      </c>
      <c r="E803" s="42" t="s">
        <v>1068</v>
      </c>
      <c r="G803" s="42" t="s">
        <v>968</v>
      </c>
      <c r="J803" s="42" t="s">
        <v>1129</v>
      </c>
      <c r="K803" s="42" t="s">
        <v>1032</v>
      </c>
      <c r="L803" s="42" t="s">
        <v>1070</v>
      </c>
      <c r="M803" s="42" t="s">
        <v>1071</v>
      </c>
      <c r="N803" s="42" t="s">
        <v>1072</v>
      </c>
      <c r="O803" s="43">
        <v>0</v>
      </c>
      <c r="P803" s="44">
        <v>2</v>
      </c>
      <c r="Q803" s="44">
        <v>0</v>
      </c>
      <c r="R803" s="44">
        <v>2</v>
      </c>
      <c r="S803" s="45">
        <v>6.6335231526047801E-3</v>
      </c>
      <c r="T803" s="45">
        <v>0</v>
      </c>
      <c r="U803" s="45">
        <v>6.6335231526047801E-3</v>
      </c>
      <c r="V803" s="45">
        <v>6.03650606887035E-3</v>
      </c>
      <c r="W803" s="45">
        <v>-7.2438072826444208E-4</v>
      </c>
      <c r="X803" s="45">
        <v>5.3121253406059107E-3</v>
      </c>
      <c r="Y803" s="46">
        <f t="shared" si="24"/>
        <v>7.9681880109088658E-4</v>
      </c>
      <c r="Z803" s="46">
        <f t="shared" si="25"/>
        <v>4.515306539515024E-3</v>
      </c>
    </row>
    <row r="804" spans="1:26" ht="13" customHeight="1">
      <c r="A804" s="42" t="s">
        <v>136</v>
      </c>
      <c r="B804" s="42" t="s">
        <v>215</v>
      </c>
      <c r="C804" s="42" t="s">
        <v>66</v>
      </c>
      <c r="D804" s="42" t="s">
        <v>216</v>
      </c>
      <c r="E804" s="42" t="s">
        <v>1068</v>
      </c>
      <c r="G804" s="42" t="s">
        <v>215</v>
      </c>
      <c r="J804" s="42" t="s">
        <v>1129</v>
      </c>
      <c r="K804" s="42" t="s">
        <v>379</v>
      </c>
      <c r="L804" s="42" t="s">
        <v>1070</v>
      </c>
      <c r="M804" s="42" t="s">
        <v>1071</v>
      </c>
      <c r="N804" s="42" t="s">
        <v>1072</v>
      </c>
      <c r="O804" s="43">
        <v>0</v>
      </c>
      <c r="P804" s="44">
        <v>1</v>
      </c>
      <c r="Q804" s="44">
        <v>0</v>
      </c>
      <c r="R804" s="44">
        <v>1</v>
      </c>
      <c r="S804" s="45">
        <v>1.1986528497242401E-3</v>
      </c>
      <c r="T804" s="45">
        <v>0</v>
      </c>
      <c r="U804" s="45">
        <v>1.1986528497242401E-3</v>
      </c>
      <c r="V804" s="45">
        <v>1.09077409324906E-3</v>
      </c>
      <c r="W804" s="45">
        <v>-1.3089289118988702E-4</v>
      </c>
      <c r="X804" s="45">
        <v>9.5988120205917104E-4</v>
      </c>
      <c r="Y804" s="46">
        <f t="shared" si="24"/>
        <v>1.4398218030887565E-4</v>
      </c>
      <c r="Z804" s="46">
        <f t="shared" si="25"/>
        <v>8.1589902175029539E-4</v>
      </c>
    </row>
    <row r="805" spans="1:26" ht="13" customHeight="1">
      <c r="A805" s="42" t="s">
        <v>136</v>
      </c>
      <c r="B805" s="42" t="s">
        <v>422</v>
      </c>
      <c r="C805" s="42" t="s">
        <v>61</v>
      </c>
      <c r="D805" s="42" t="s">
        <v>1076</v>
      </c>
      <c r="E805" s="42" t="s">
        <v>1068</v>
      </c>
      <c r="G805" s="42" t="s">
        <v>422</v>
      </c>
      <c r="J805" s="42" t="s">
        <v>1129</v>
      </c>
      <c r="K805" s="42" t="s">
        <v>1032</v>
      </c>
      <c r="L805" s="42" t="s">
        <v>1070</v>
      </c>
      <c r="M805" s="42" t="s">
        <v>1071</v>
      </c>
      <c r="N805" s="42" t="s">
        <v>1072</v>
      </c>
      <c r="O805" s="43">
        <v>0</v>
      </c>
      <c r="P805" s="44">
        <v>11</v>
      </c>
      <c r="Q805" s="44">
        <v>0</v>
      </c>
      <c r="R805" s="44">
        <v>11</v>
      </c>
      <c r="S805" s="45">
        <v>1.8337330276681798E-2</v>
      </c>
      <c r="T805" s="45">
        <v>0</v>
      </c>
      <c r="U805" s="45">
        <v>1.8337330276681798E-2</v>
      </c>
      <c r="V805" s="45">
        <v>1.6686970551780398E-2</v>
      </c>
      <c r="W805" s="45">
        <v>-2.00243646621365E-3</v>
      </c>
      <c r="X805" s="45">
        <v>1.4684534085566799E-2</v>
      </c>
      <c r="Y805" s="46">
        <f t="shared" si="24"/>
        <v>2.2026801128350198E-3</v>
      </c>
      <c r="Z805" s="46">
        <f t="shared" si="25"/>
        <v>1.248185397273178E-2</v>
      </c>
    </row>
    <row r="806" spans="1:26" ht="13" customHeight="1">
      <c r="A806" s="42" t="s">
        <v>136</v>
      </c>
      <c r="B806" s="42" t="s">
        <v>998</v>
      </c>
      <c r="C806" s="42" t="s">
        <v>66</v>
      </c>
      <c r="D806" s="42" t="s">
        <v>999</v>
      </c>
      <c r="E806" s="42" t="s">
        <v>1068</v>
      </c>
      <c r="G806" s="42" t="s">
        <v>998</v>
      </c>
      <c r="J806" s="42" t="s">
        <v>1129</v>
      </c>
      <c r="K806" s="42" t="s">
        <v>1032</v>
      </c>
      <c r="L806" s="42" t="s">
        <v>1070</v>
      </c>
      <c r="M806" s="42" t="s">
        <v>1071</v>
      </c>
      <c r="N806" s="42" t="s">
        <v>1072</v>
      </c>
      <c r="O806" s="43">
        <v>0</v>
      </c>
      <c r="P806" s="44">
        <v>1</v>
      </c>
      <c r="Q806" s="44">
        <v>0</v>
      </c>
      <c r="R806" s="44">
        <v>1</v>
      </c>
      <c r="S806" s="45">
        <v>1.4464068803953102E-3</v>
      </c>
      <c r="T806" s="45">
        <v>0</v>
      </c>
      <c r="U806" s="45">
        <v>1.4464068803953102E-3</v>
      </c>
      <c r="V806" s="45">
        <v>1.3162302611597302E-3</v>
      </c>
      <c r="W806" s="45">
        <v>-1.5794763133916801E-4</v>
      </c>
      <c r="X806" s="45">
        <v>1.1582826298205601E-3</v>
      </c>
      <c r="Y806" s="46">
        <f t="shared" si="24"/>
        <v>1.73742394473084E-4</v>
      </c>
      <c r="Z806" s="46">
        <f t="shared" si="25"/>
        <v>9.8454023534747621E-4</v>
      </c>
    </row>
    <row r="807" spans="1:26" ht="13" customHeight="1">
      <c r="A807" s="42" t="s">
        <v>136</v>
      </c>
      <c r="B807" s="42" t="s">
        <v>620</v>
      </c>
      <c r="C807" s="42" t="s">
        <v>63</v>
      </c>
      <c r="D807" s="42" t="s">
        <v>621</v>
      </c>
      <c r="E807" s="42" t="s">
        <v>1068</v>
      </c>
      <c r="G807" s="42" t="s">
        <v>620</v>
      </c>
      <c r="J807" s="42" t="s">
        <v>1129</v>
      </c>
      <c r="K807" s="42" t="s">
        <v>1032</v>
      </c>
      <c r="L807" s="42" t="s">
        <v>1070</v>
      </c>
      <c r="M807" s="42" t="s">
        <v>1071</v>
      </c>
      <c r="N807" s="42" t="s">
        <v>1072</v>
      </c>
      <c r="O807" s="43">
        <v>0</v>
      </c>
      <c r="P807" s="44">
        <v>1</v>
      </c>
      <c r="Q807" s="44">
        <v>0</v>
      </c>
      <c r="R807" s="44">
        <v>1</v>
      </c>
      <c r="S807" s="45">
        <v>1.6670300251528901E-3</v>
      </c>
      <c r="T807" s="45">
        <v>0</v>
      </c>
      <c r="U807" s="45">
        <v>1.6670300251528901E-3</v>
      </c>
      <c r="V807" s="45">
        <v>1.5169973228891301E-3</v>
      </c>
      <c r="W807" s="45">
        <v>-1.8203967874669602E-4</v>
      </c>
      <c r="X807" s="45">
        <v>1.33495764414243E-3</v>
      </c>
      <c r="Y807" s="46">
        <f t="shared" si="24"/>
        <v>2.0024364662136451E-4</v>
      </c>
      <c r="Z807" s="46">
        <f t="shared" si="25"/>
        <v>1.1347139975210656E-3</v>
      </c>
    </row>
    <row r="808" spans="1:26" ht="13" customHeight="1">
      <c r="A808" s="42" t="s">
        <v>136</v>
      </c>
      <c r="B808" s="42" t="s">
        <v>554</v>
      </c>
      <c r="C808" s="42" t="s">
        <v>61</v>
      </c>
      <c r="D808" s="42" t="s">
        <v>555</v>
      </c>
      <c r="E808" s="42" t="s">
        <v>1068</v>
      </c>
      <c r="G808" s="42" t="s">
        <v>554</v>
      </c>
      <c r="J808" s="42" t="s">
        <v>1129</v>
      </c>
      <c r="K808" s="42" t="s">
        <v>1032</v>
      </c>
      <c r="L808" s="42" t="s">
        <v>1070</v>
      </c>
      <c r="M808" s="42" t="s">
        <v>1071</v>
      </c>
      <c r="N808" s="42" t="s">
        <v>1072</v>
      </c>
      <c r="O808" s="43">
        <v>0</v>
      </c>
      <c r="P808" s="44">
        <v>4</v>
      </c>
      <c r="Q808" s="44">
        <v>0</v>
      </c>
      <c r="R808" s="44">
        <v>4</v>
      </c>
      <c r="S808" s="45">
        <v>6.1470453232154408E-3</v>
      </c>
      <c r="T808" s="45">
        <v>0</v>
      </c>
      <c r="U808" s="45">
        <v>6.1470453232154408E-3</v>
      </c>
      <c r="V808" s="45">
        <v>5.5938112441260507E-3</v>
      </c>
      <c r="W808" s="45">
        <v>-6.71257349295126E-4</v>
      </c>
      <c r="X808" s="45">
        <v>4.92255389483092E-3</v>
      </c>
      <c r="Y808" s="46">
        <f t="shared" si="24"/>
        <v>7.3838308422463801E-4</v>
      </c>
      <c r="Z808" s="46">
        <f t="shared" si="25"/>
        <v>4.1841708106062818E-3</v>
      </c>
    </row>
    <row r="809" spans="1:26" ht="13" customHeight="1">
      <c r="A809" s="42" t="s">
        <v>136</v>
      </c>
      <c r="B809" s="42" t="s">
        <v>1003</v>
      </c>
      <c r="C809" s="42" t="s">
        <v>210</v>
      </c>
      <c r="D809" s="42" t="s">
        <v>1004</v>
      </c>
      <c r="E809" s="42" t="s">
        <v>1068</v>
      </c>
      <c r="G809" s="42" t="s">
        <v>1003</v>
      </c>
      <c r="J809" s="42" t="s">
        <v>1129</v>
      </c>
      <c r="K809" s="42" t="s">
        <v>1114</v>
      </c>
      <c r="L809" s="42" t="s">
        <v>1070</v>
      </c>
      <c r="M809" s="42" t="s">
        <v>1071</v>
      </c>
      <c r="N809" s="42" t="s">
        <v>1072</v>
      </c>
      <c r="O809" s="43">
        <v>0</v>
      </c>
      <c r="P809" s="44">
        <v>7</v>
      </c>
      <c r="Q809" s="44">
        <v>0</v>
      </c>
      <c r="R809" s="44">
        <v>7</v>
      </c>
      <c r="S809" s="45">
        <v>4.2219580758438298E-2</v>
      </c>
      <c r="T809" s="45">
        <v>0</v>
      </c>
      <c r="U809" s="45">
        <v>4.2219580758438298E-2</v>
      </c>
      <c r="V809" s="45">
        <v>3.8419818490178899E-2</v>
      </c>
      <c r="W809" s="45">
        <v>-4.6103782188214601E-3</v>
      </c>
      <c r="X809" s="45">
        <v>3.3809440271357398E-2</v>
      </c>
      <c r="Y809" s="46">
        <f t="shared" si="24"/>
        <v>5.0714160407036094E-3</v>
      </c>
      <c r="Z809" s="46">
        <f t="shared" si="25"/>
        <v>2.8738024230653789E-2</v>
      </c>
    </row>
    <row r="810" spans="1:26" ht="13" customHeight="1">
      <c r="A810" s="42" t="s">
        <v>136</v>
      </c>
      <c r="B810" s="42" t="s">
        <v>398</v>
      </c>
      <c r="C810" s="42" t="s">
        <v>61</v>
      </c>
      <c r="D810" s="42" t="s">
        <v>399</v>
      </c>
      <c r="E810" s="42" t="s">
        <v>1068</v>
      </c>
      <c r="G810" s="42" t="s">
        <v>398</v>
      </c>
      <c r="J810" s="42" t="s">
        <v>1129</v>
      </c>
      <c r="K810" s="42" t="s">
        <v>1033</v>
      </c>
      <c r="L810" s="42" t="s">
        <v>1070</v>
      </c>
      <c r="M810" s="42" t="s">
        <v>1071</v>
      </c>
      <c r="N810" s="42" t="s">
        <v>1072</v>
      </c>
      <c r="O810" s="43">
        <v>0</v>
      </c>
      <c r="P810" s="44">
        <v>1</v>
      </c>
      <c r="Q810" s="44">
        <v>0</v>
      </c>
      <c r="R810" s="44">
        <v>1</v>
      </c>
      <c r="S810" s="45">
        <v>1.9225783219002101E-3</v>
      </c>
      <c r="T810" s="45">
        <v>0</v>
      </c>
      <c r="U810" s="45">
        <v>1.9225783219002101E-3</v>
      </c>
      <c r="V810" s="45">
        <v>1.7495462729291901E-3</v>
      </c>
      <c r="W810" s="45">
        <v>-2.0994555275150202E-4</v>
      </c>
      <c r="X810" s="45">
        <v>1.5396007201776802E-3</v>
      </c>
      <c r="Y810" s="46">
        <f t="shared" si="24"/>
        <v>2.3094010802665203E-4</v>
      </c>
      <c r="Z810" s="46">
        <f t="shared" si="25"/>
        <v>1.3086606121510281E-3</v>
      </c>
    </row>
    <row r="811" spans="1:26" ht="13" customHeight="1">
      <c r="A811" s="42" t="s">
        <v>136</v>
      </c>
      <c r="B811" s="42" t="s">
        <v>335</v>
      </c>
      <c r="C811" s="42" t="s">
        <v>121</v>
      </c>
      <c r="D811" s="42" t="s">
        <v>336</v>
      </c>
      <c r="E811" s="42" t="s">
        <v>1068</v>
      </c>
      <c r="G811" s="42" t="s">
        <v>335</v>
      </c>
      <c r="J811" s="42" t="s">
        <v>1129</v>
      </c>
      <c r="K811" s="42" t="s">
        <v>1033</v>
      </c>
      <c r="L811" s="42" t="s">
        <v>1070</v>
      </c>
      <c r="M811" s="42" t="s">
        <v>1071</v>
      </c>
      <c r="N811" s="42" t="s">
        <v>1072</v>
      </c>
      <c r="O811" s="43">
        <v>0</v>
      </c>
      <c r="P811" s="44">
        <v>1</v>
      </c>
      <c r="Q811" s="44">
        <v>0</v>
      </c>
      <c r="R811" s="44">
        <v>1</v>
      </c>
      <c r="S811" s="45">
        <v>5.10815098378831E-3</v>
      </c>
      <c r="T811" s="45">
        <v>0</v>
      </c>
      <c r="U811" s="45">
        <v>5.10815098378831E-3</v>
      </c>
      <c r="V811" s="45">
        <v>4.6484173952473602E-3</v>
      </c>
      <c r="W811" s="45">
        <v>-5.5781008742968399E-4</v>
      </c>
      <c r="X811" s="45">
        <v>4.0906073078176806E-3</v>
      </c>
      <c r="Y811" s="46">
        <f t="shared" si="24"/>
        <v>6.1359109617265212E-4</v>
      </c>
      <c r="Z811" s="46">
        <f t="shared" si="25"/>
        <v>3.4770162116450286E-3</v>
      </c>
    </row>
    <row r="812" spans="1:26" ht="13" customHeight="1">
      <c r="A812" s="42" t="s">
        <v>136</v>
      </c>
      <c r="B812" s="42" t="s">
        <v>1001</v>
      </c>
      <c r="C812" s="42" t="s">
        <v>65</v>
      </c>
      <c r="D812" s="42" t="s">
        <v>1002</v>
      </c>
      <c r="E812" s="42" t="s">
        <v>1068</v>
      </c>
      <c r="G812" s="42" t="s">
        <v>1001</v>
      </c>
      <c r="J812" s="42" t="s">
        <v>1129</v>
      </c>
      <c r="K812" s="42" t="s">
        <v>379</v>
      </c>
      <c r="L812" s="42" t="s">
        <v>1070</v>
      </c>
      <c r="M812" s="42" t="s">
        <v>1071</v>
      </c>
      <c r="N812" s="42" t="s">
        <v>1072</v>
      </c>
      <c r="O812" s="43">
        <v>0</v>
      </c>
      <c r="P812" s="44">
        <v>1</v>
      </c>
      <c r="Q812" s="44">
        <v>0</v>
      </c>
      <c r="R812" s="44">
        <v>1</v>
      </c>
      <c r="S812" s="45">
        <v>2.5528518835709201E-3</v>
      </c>
      <c r="T812" s="45">
        <v>0</v>
      </c>
      <c r="U812" s="45">
        <v>2.5528518835709201E-3</v>
      </c>
      <c r="V812" s="45">
        <v>2.3230952140495401E-3</v>
      </c>
      <c r="W812" s="45">
        <v>-2.7877142568594405E-4</v>
      </c>
      <c r="X812" s="45">
        <v>2.0443237883635904E-3</v>
      </c>
      <c r="Y812" s="46">
        <f t="shared" si="24"/>
        <v>3.0664856825453855E-4</v>
      </c>
      <c r="Z812" s="46">
        <f t="shared" si="25"/>
        <v>1.7376752201090518E-3</v>
      </c>
    </row>
    <row r="813" spans="1:26" ht="13" customHeight="1">
      <c r="A813" s="42" t="s">
        <v>136</v>
      </c>
      <c r="B813" s="42" t="s">
        <v>176</v>
      </c>
      <c r="C813" s="42" t="s">
        <v>61</v>
      </c>
      <c r="D813" s="42" t="s">
        <v>177</v>
      </c>
      <c r="E813" s="42" t="s">
        <v>1068</v>
      </c>
      <c r="G813" s="42" t="s">
        <v>176</v>
      </c>
      <c r="J813" s="42" t="s">
        <v>1129</v>
      </c>
      <c r="K813" s="42" t="s">
        <v>1035</v>
      </c>
      <c r="L813" s="42" t="s">
        <v>1070</v>
      </c>
      <c r="M813" s="42" t="s">
        <v>1071</v>
      </c>
      <c r="N813" s="42" t="s">
        <v>1072</v>
      </c>
      <c r="O813" s="43">
        <v>0</v>
      </c>
      <c r="P813" s="44">
        <v>43</v>
      </c>
      <c r="Q813" s="44">
        <v>0</v>
      </c>
      <c r="R813" s="44">
        <v>43</v>
      </c>
      <c r="S813" s="45">
        <v>3.49779768118014E-3</v>
      </c>
      <c r="T813" s="45">
        <v>0</v>
      </c>
      <c r="U813" s="45">
        <v>3.49779768118014E-3</v>
      </c>
      <c r="V813" s="45">
        <v>3.1829958898739203E-3</v>
      </c>
      <c r="W813" s="45">
        <v>-3.8195950678487103E-4</v>
      </c>
      <c r="X813" s="45">
        <v>2.8010363830890503E-3</v>
      </c>
      <c r="Y813" s="46">
        <f t="shared" si="24"/>
        <v>4.2015545746335752E-4</v>
      </c>
      <c r="Z813" s="46">
        <f t="shared" si="25"/>
        <v>2.3808809256256926E-3</v>
      </c>
    </row>
    <row r="814" spans="1:26" ht="13" customHeight="1">
      <c r="A814" s="42" t="s">
        <v>136</v>
      </c>
      <c r="B814" s="42" t="s">
        <v>972</v>
      </c>
      <c r="C814" s="42" t="s">
        <v>121</v>
      </c>
      <c r="D814" s="42" t="s">
        <v>563</v>
      </c>
      <c r="E814" s="42" t="s">
        <v>1068</v>
      </c>
      <c r="G814" s="42" t="s">
        <v>972</v>
      </c>
      <c r="J814" s="42" t="s">
        <v>1129</v>
      </c>
      <c r="K814" s="42" t="s">
        <v>1114</v>
      </c>
      <c r="L814" s="42" t="s">
        <v>1070</v>
      </c>
      <c r="M814" s="42" t="s">
        <v>1071</v>
      </c>
      <c r="N814" s="42" t="s">
        <v>1072</v>
      </c>
      <c r="O814" s="43">
        <v>0</v>
      </c>
      <c r="P814" s="44">
        <v>5</v>
      </c>
      <c r="Q814" s="44">
        <v>0</v>
      </c>
      <c r="R814" s="44">
        <v>5</v>
      </c>
      <c r="S814" s="45">
        <v>3.0156843398884501E-2</v>
      </c>
      <c r="T814" s="45">
        <v>0</v>
      </c>
      <c r="U814" s="45">
        <v>3.0156843398884501E-2</v>
      </c>
      <c r="V814" s="45">
        <v>2.74427274929849E-2</v>
      </c>
      <c r="W814" s="45">
        <v>-3.2931272991581903E-3</v>
      </c>
      <c r="X814" s="45">
        <v>2.4149600193826698E-2</v>
      </c>
      <c r="Y814" s="46">
        <f t="shared" si="24"/>
        <v>3.6224400290740047E-3</v>
      </c>
      <c r="Z814" s="46">
        <f t="shared" si="25"/>
        <v>2.0527160164752693E-2</v>
      </c>
    </row>
    <row r="815" spans="1:26" ht="13" customHeight="1">
      <c r="A815" s="42" t="s">
        <v>136</v>
      </c>
      <c r="B815" s="42" t="s">
        <v>1012</v>
      </c>
      <c r="C815" s="42" t="s">
        <v>210</v>
      </c>
      <c r="D815" s="42" t="s">
        <v>1013</v>
      </c>
      <c r="E815" s="42" t="s">
        <v>1068</v>
      </c>
      <c r="G815" s="42" t="s">
        <v>1012</v>
      </c>
      <c r="J815" s="42" t="s">
        <v>1129</v>
      </c>
      <c r="K815" s="42" t="s">
        <v>1114</v>
      </c>
      <c r="L815" s="42" t="s">
        <v>1070</v>
      </c>
      <c r="M815" s="42" t="s">
        <v>1071</v>
      </c>
      <c r="N815" s="42" t="s">
        <v>1072</v>
      </c>
      <c r="O815" s="43">
        <v>0</v>
      </c>
      <c r="P815" s="44">
        <v>1</v>
      </c>
      <c r="Q815" s="44">
        <v>0</v>
      </c>
      <c r="R815" s="44">
        <v>1</v>
      </c>
      <c r="S815" s="45">
        <v>6.0313686797769002E-3</v>
      </c>
      <c r="T815" s="45">
        <v>0</v>
      </c>
      <c r="U815" s="45">
        <v>6.0313686797769002E-3</v>
      </c>
      <c r="V815" s="45">
        <v>5.4885454985969806E-3</v>
      </c>
      <c r="W815" s="45">
        <v>-6.5862545983163808E-4</v>
      </c>
      <c r="X815" s="45">
        <v>4.8299200387653405E-3</v>
      </c>
      <c r="Y815" s="46">
        <f t="shared" si="24"/>
        <v>7.2448800581480103E-4</v>
      </c>
      <c r="Z815" s="46">
        <f t="shared" si="25"/>
        <v>4.105432032950539E-3</v>
      </c>
    </row>
    <row r="816" spans="1:26" ht="13" customHeight="1">
      <c r="A816" s="42" t="s">
        <v>136</v>
      </c>
      <c r="B816" s="42" t="s">
        <v>290</v>
      </c>
      <c r="C816" s="42" t="s">
        <v>61</v>
      </c>
      <c r="D816" s="42" t="s">
        <v>291</v>
      </c>
      <c r="E816" s="42" t="s">
        <v>1068</v>
      </c>
      <c r="G816" s="42" t="s">
        <v>290</v>
      </c>
      <c r="J816" s="42" t="s">
        <v>1129</v>
      </c>
      <c r="K816" s="42" t="s">
        <v>1114</v>
      </c>
      <c r="L816" s="42" t="s">
        <v>1070</v>
      </c>
      <c r="M816" s="42" t="s">
        <v>1071</v>
      </c>
      <c r="N816" s="42" t="s">
        <v>1072</v>
      </c>
      <c r="O816" s="43">
        <v>0</v>
      </c>
      <c r="P816" s="44">
        <v>19</v>
      </c>
      <c r="Q816" s="44">
        <v>0</v>
      </c>
      <c r="R816" s="44">
        <v>19</v>
      </c>
      <c r="S816" s="45">
        <v>0.11459600491576101</v>
      </c>
      <c r="T816" s="45">
        <v>0</v>
      </c>
      <c r="U816" s="45">
        <v>0.11459600491576101</v>
      </c>
      <c r="V816" s="45">
        <v>0.10428236447334301</v>
      </c>
      <c r="W816" s="45">
        <v>-1.2513883736801099E-2</v>
      </c>
      <c r="X816" s="45">
        <v>9.1768480736541494E-2</v>
      </c>
      <c r="Y816" s="46">
        <f t="shared" si="24"/>
        <v>1.3765272110481223E-2</v>
      </c>
      <c r="Z816" s="46">
        <f t="shared" si="25"/>
        <v>7.8003208626060277E-2</v>
      </c>
    </row>
    <row r="817" spans="1:26" ht="13" customHeight="1">
      <c r="A817" s="42" t="s">
        <v>136</v>
      </c>
      <c r="B817" s="42" t="s">
        <v>976</v>
      </c>
      <c r="C817" s="42" t="s">
        <v>71</v>
      </c>
      <c r="D817" s="42" t="s">
        <v>1187</v>
      </c>
      <c r="E817" s="42" t="s">
        <v>1068</v>
      </c>
      <c r="G817" s="42" t="s">
        <v>976</v>
      </c>
      <c r="J817" s="42" t="s">
        <v>1129</v>
      </c>
      <c r="K817" s="42" t="s">
        <v>1114</v>
      </c>
      <c r="L817" s="42" t="s">
        <v>1070</v>
      </c>
      <c r="M817" s="42" t="s">
        <v>1071</v>
      </c>
      <c r="N817" s="42" t="s">
        <v>1072</v>
      </c>
      <c r="O817" s="43">
        <v>0</v>
      </c>
      <c r="P817" s="44">
        <v>2</v>
      </c>
      <c r="Q817" s="44">
        <v>0</v>
      </c>
      <c r="R817" s="44">
        <v>2</v>
      </c>
      <c r="S817" s="45">
        <v>6.9489320735976606E-3</v>
      </c>
      <c r="T817" s="45">
        <v>0</v>
      </c>
      <c r="U817" s="45">
        <v>6.9489320735976606E-3</v>
      </c>
      <c r="V817" s="45">
        <v>6.3235281869738705E-3</v>
      </c>
      <c r="W817" s="45">
        <v>-7.588233824368651E-4</v>
      </c>
      <c r="X817" s="45">
        <v>5.5647048045370101E-3</v>
      </c>
      <c r="Y817" s="46">
        <f t="shared" si="24"/>
        <v>8.3470572068055152E-4</v>
      </c>
      <c r="Z817" s="46">
        <f t="shared" si="25"/>
        <v>4.7299990838564586E-3</v>
      </c>
    </row>
    <row r="818" spans="1:26" ht="13" customHeight="1">
      <c r="A818" s="42" t="s">
        <v>136</v>
      </c>
      <c r="B818" s="42" t="s">
        <v>960</v>
      </c>
      <c r="C818" s="42" t="s">
        <v>268</v>
      </c>
      <c r="D818" s="42" t="s">
        <v>1148</v>
      </c>
      <c r="E818" s="42" t="s">
        <v>1068</v>
      </c>
      <c r="G818" s="42" t="s">
        <v>960</v>
      </c>
      <c r="J818" s="42" t="s">
        <v>1129</v>
      </c>
      <c r="K818" s="42" t="s">
        <v>1114</v>
      </c>
      <c r="L818" s="42" t="s">
        <v>1070</v>
      </c>
      <c r="M818" s="42" t="s">
        <v>1071</v>
      </c>
      <c r="N818" s="42" t="s">
        <v>1072</v>
      </c>
      <c r="O818" s="43">
        <v>0</v>
      </c>
      <c r="P818" s="44">
        <v>1</v>
      </c>
      <c r="Q818" s="44">
        <v>0</v>
      </c>
      <c r="R818" s="44">
        <v>1</v>
      </c>
      <c r="S818" s="45">
        <v>6.0313686797769002E-3</v>
      </c>
      <c r="T818" s="45">
        <v>0</v>
      </c>
      <c r="U818" s="45">
        <v>6.0313686797769002E-3</v>
      </c>
      <c r="V818" s="45">
        <v>5.4885454985969806E-3</v>
      </c>
      <c r="W818" s="45">
        <v>-6.5862545983163808E-4</v>
      </c>
      <c r="X818" s="45">
        <v>4.8299200387653405E-3</v>
      </c>
      <c r="Y818" s="46">
        <f t="shared" si="24"/>
        <v>7.2448800581480103E-4</v>
      </c>
      <c r="Z818" s="46">
        <f t="shared" si="25"/>
        <v>4.105432032950539E-3</v>
      </c>
    </row>
    <row r="819" spans="1:26" ht="13" customHeight="1">
      <c r="A819" s="42" t="s">
        <v>136</v>
      </c>
      <c r="B819" s="42" t="s">
        <v>286</v>
      </c>
      <c r="C819" s="42" t="s">
        <v>61</v>
      </c>
      <c r="D819" s="42" t="s">
        <v>1188</v>
      </c>
      <c r="E819" s="42" t="s">
        <v>1068</v>
      </c>
      <c r="G819" s="42" t="s">
        <v>286</v>
      </c>
      <c r="J819" s="42" t="s">
        <v>1129</v>
      </c>
      <c r="K819" s="42" t="s">
        <v>1036</v>
      </c>
      <c r="L819" s="42" t="s">
        <v>1070</v>
      </c>
      <c r="M819" s="42" t="s">
        <v>1071</v>
      </c>
      <c r="N819" s="42" t="s">
        <v>1072</v>
      </c>
      <c r="O819" s="43">
        <v>0</v>
      </c>
      <c r="P819" s="44">
        <v>1</v>
      </c>
      <c r="Q819" s="44">
        <v>0</v>
      </c>
      <c r="R819" s="44">
        <v>1</v>
      </c>
      <c r="S819" s="45">
        <v>1.5632835816349101E-3</v>
      </c>
      <c r="T819" s="45">
        <v>0</v>
      </c>
      <c r="U819" s="45">
        <v>1.5632835816349101E-3</v>
      </c>
      <c r="V819" s="45">
        <v>1.42258805928777E-3</v>
      </c>
      <c r="W819" s="45">
        <v>-1.7071056711453301E-4</v>
      </c>
      <c r="X819" s="45">
        <v>1.2518774921732401E-3</v>
      </c>
      <c r="Y819" s="46">
        <f t="shared" si="24"/>
        <v>1.87781623825986E-4</v>
      </c>
      <c r="Z819" s="46">
        <f t="shared" si="25"/>
        <v>1.0640958683472541E-3</v>
      </c>
    </row>
    <row r="820" spans="1:26" ht="13" customHeight="1">
      <c r="A820" s="42" t="s">
        <v>136</v>
      </c>
      <c r="B820" s="42" t="s">
        <v>663</v>
      </c>
      <c r="C820" s="42" t="s">
        <v>121</v>
      </c>
      <c r="D820" s="42" t="s">
        <v>401</v>
      </c>
      <c r="E820" s="42" t="s">
        <v>1068</v>
      </c>
      <c r="G820" s="42" t="s">
        <v>663</v>
      </c>
      <c r="J820" s="42" t="s">
        <v>1129</v>
      </c>
      <c r="K820" s="42" t="s">
        <v>1033</v>
      </c>
      <c r="L820" s="42" t="s">
        <v>1070</v>
      </c>
      <c r="M820" s="42" t="s">
        <v>1071</v>
      </c>
      <c r="N820" s="42" t="s">
        <v>1072</v>
      </c>
      <c r="O820" s="43">
        <v>0</v>
      </c>
      <c r="P820" s="44">
        <v>2</v>
      </c>
      <c r="Q820" s="44">
        <v>0</v>
      </c>
      <c r="R820" s="44">
        <v>2</v>
      </c>
      <c r="S820" s="45">
        <v>1.1050601126030201E-4</v>
      </c>
      <c r="T820" s="45">
        <v>0</v>
      </c>
      <c r="U820" s="45">
        <v>1.1050601126030201E-4</v>
      </c>
      <c r="V820" s="45">
        <v>1.0056047024687501E-4</v>
      </c>
      <c r="W820" s="45">
        <v>-1.2067256429625001E-5</v>
      </c>
      <c r="X820" s="45">
        <v>8.8493213817250006E-5</v>
      </c>
      <c r="Y820" s="46">
        <f t="shared" si="24"/>
        <v>1.3273982072587501E-5</v>
      </c>
      <c r="Z820" s="46">
        <f t="shared" si="25"/>
        <v>7.5219231744662508E-5</v>
      </c>
    </row>
    <row r="821" spans="1:26" ht="13" customHeight="1">
      <c r="A821" s="42" t="s">
        <v>136</v>
      </c>
      <c r="B821" s="42" t="s">
        <v>830</v>
      </c>
      <c r="C821" s="42" t="s">
        <v>268</v>
      </c>
      <c r="D821" s="42" t="s">
        <v>1173</v>
      </c>
      <c r="E821" s="42" t="s">
        <v>1068</v>
      </c>
      <c r="G821" s="42" t="s">
        <v>830</v>
      </c>
      <c r="J821" s="42" t="s">
        <v>1129</v>
      </c>
      <c r="K821" s="42" t="s">
        <v>1033</v>
      </c>
      <c r="L821" s="42" t="s">
        <v>1070</v>
      </c>
      <c r="M821" s="42" t="s">
        <v>1071</v>
      </c>
      <c r="N821" s="42" t="s">
        <v>1072</v>
      </c>
      <c r="O821" s="43">
        <v>0</v>
      </c>
      <c r="P821" s="44">
        <v>1</v>
      </c>
      <c r="Q821" s="44">
        <v>0</v>
      </c>
      <c r="R821" s="44">
        <v>1</v>
      </c>
      <c r="S821" s="45">
        <v>5.5253005630151098E-5</v>
      </c>
      <c r="T821" s="45">
        <v>0</v>
      </c>
      <c r="U821" s="45">
        <v>5.5253005630151098E-5</v>
      </c>
      <c r="V821" s="45">
        <v>5.0280235123437497E-5</v>
      </c>
      <c r="W821" s="45">
        <v>-6.0336282148124996E-6</v>
      </c>
      <c r="X821" s="45">
        <v>4.4246606908625003E-5</v>
      </c>
      <c r="Y821" s="46">
        <f t="shared" si="24"/>
        <v>6.6369910362937504E-6</v>
      </c>
      <c r="Z821" s="46">
        <f t="shared" si="25"/>
        <v>3.7609615872331254E-5</v>
      </c>
    </row>
    <row r="822" spans="1:26" ht="13" customHeight="1">
      <c r="A822" s="42" t="s">
        <v>136</v>
      </c>
      <c r="B822" s="42" t="s">
        <v>125</v>
      </c>
      <c r="C822" s="42" t="s">
        <v>121</v>
      </c>
      <c r="D822" s="42" t="s">
        <v>126</v>
      </c>
      <c r="E822" s="42" t="s">
        <v>1068</v>
      </c>
      <c r="G822" s="42" t="s">
        <v>125</v>
      </c>
      <c r="J822" s="42" t="s">
        <v>1129</v>
      </c>
      <c r="K822" s="42" t="s">
        <v>1150</v>
      </c>
      <c r="L822" s="42" t="s">
        <v>1070</v>
      </c>
      <c r="M822" s="42" t="s">
        <v>1071</v>
      </c>
      <c r="N822" s="42" t="s">
        <v>1072</v>
      </c>
      <c r="O822" s="43">
        <v>0</v>
      </c>
      <c r="P822" s="44">
        <v>3</v>
      </c>
      <c r="Q822" s="44">
        <v>0</v>
      </c>
      <c r="R822" s="44">
        <v>3</v>
      </c>
      <c r="S822" s="45">
        <v>2.2289429787700699E-2</v>
      </c>
      <c r="T822" s="45">
        <v>0</v>
      </c>
      <c r="U822" s="45">
        <v>2.2289429787700699E-2</v>
      </c>
      <c r="V822" s="45">
        <v>2.0283381106807601E-2</v>
      </c>
      <c r="W822" s="45">
        <v>-2.4340057328169104E-3</v>
      </c>
      <c r="X822" s="45">
        <v>1.78493753739907E-2</v>
      </c>
      <c r="Y822" s="46">
        <f t="shared" si="24"/>
        <v>2.677406306098605E-3</v>
      </c>
      <c r="Z822" s="46">
        <f t="shared" si="25"/>
        <v>1.5171969067892095E-2</v>
      </c>
    </row>
    <row r="823" spans="1:26" ht="13" customHeight="1">
      <c r="A823" s="42" t="s">
        <v>136</v>
      </c>
      <c r="B823" s="42" t="s">
        <v>912</v>
      </c>
      <c r="C823" s="42" t="s">
        <v>121</v>
      </c>
      <c r="D823" s="42" t="s">
        <v>239</v>
      </c>
      <c r="E823" s="42" t="s">
        <v>1068</v>
      </c>
      <c r="G823" s="42" t="s">
        <v>912</v>
      </c>
      <c r="J823" s="42" t="s">
        <v>1129</v>
      </c>
      <c r="K823" s="42" t="s">
        <v>1036</v>
      </c>
      <c r="L823" s="42" t="s">
        <v>1070</v>
      </c>
      <c r="M823" s="42" t="s">
        <v>1071</v>
      </c>
      <c r="N823" s="42" t="s">
        <v>1072</v>
      </c>
      <c r="O823" s="43">
        <v>0</v>
      </c>
      <c r="P823" s="44">
        <v>1</v>
      </c>
      <c r="Q823" s="44">
        <v>0</v>
      </c>
      <c r="R823" s="44">
        <v>1</v>
      </c>
      <c r="S823" s="45">
        <v>3.1863244365260999E-3</v>
      </c>
      <c r="T823" s="45">
        <v>0</v>
      </c>
      <c r="U823" s="45">
        <v>3.1863244365260999E-3</v>
      </c>
      <c r="V823" s="45">
        <v>2.8995552372387502E-3</v>
      </c>
      <c r="W823" s="45">
        <v>-3.4794662846865002E-4</v>
      </c>
      <c r="X823" s="45">
        <v>2.5516086087700998E-3</v>
      </c>
      <c r="Y823" s="46">
        <f t="shared" si="24"/>
        <v>3.8274129131551498E-4</v>
      </c>
      <c r="Z823" s="46">
        <f t="shared" si="25"/>
        <v>2.1688673174545849E-3</v>
      </c>
    </row>
    <row r="824" spans="1:26" ht="13" customHeight="1">
      <c r="A824" s="42" t="s">
        <v>136</v>
      </c>
      <c r="B824" s="42" t="s">
        <v>439</v>
      </c>
      <c r="C824" s="42" t="s">
        <v>61</v>
      </c>
      <c r="D824" s="42" t="s">
        <v>440</v>
      </c>
      <c r="E824" s="42" t="s">
        <v>1068</v>
      </c>
      <c r="G824" s="42" t="s">
        <v>439</v>
      </c>
      <c r="J824" s="42" t="s">
        <v>1129</v>
      </c>
      <c r="K824" s="42" t="s">
        <v>1032</v>
      </c>
      <c r="L824" s="42" t="s">
        <v>1070</v>
      </c>
      <c r="M824" s="42" t="s">
        <v>1071</v>
      </c>
      <c r="N824" s="42" t="s">
        <v>1072</v>
      </c>
      <c r="O824" s="43">
        <v>0</v>
      </c>
      <c r="P824" s="44">
        <v>2</v>
      </c>
      <c r="Q824" s="44">
        <v>0</v>
      </c>
      <c r="R824" s="44">
        <v>2</v>
      </c>
      <c r="S824" s="45">
        <v>6.6335231526047801E-3</v>
      </c>
      <c r="T824" s="45">
        <v>0</v>
      </c>
      <c r="U824" s="45">
        <v>6.6335231526047801E-3</v>
      </c>
      <c r="V824" s="45">
        <v>6.03650606887035E-3</v>
      </c>
      <c r="W824" s="45">
        <v>-7.2438072826444208E-4</v>
      </c>
      <c r="X824" s="45">
        <v>5.3121253406059107E-3</v>
      </c>
      <c r="Y824" s="46">
        <f t="shared" si="24"/>
        <v>7.9681880109088658E-4</v>
      </c>
      <c r="Z824" s="46">
        <f t="shared" si="25"/>
        <v>4.515306539515024E-3</v>
      </c>
    </row>
    <row r="825" spans="1:26" ht="13" customHeight="1">
      <c r="A825" s="42" t="s">
        <v>136</v>
      </c>
      <c r="B825" s="42" t="s">
        <v>1105</v>
      </c>
      <c r="C825" s="42" t="s">
        <v>174</v>
      </c>
      <c r="D825" s="42" t="s">
        <v>519</v>
      </c>
      <c r="E825" s="42" t="s">
        <v>1068</v>
      </c>
      <c r="G825" s="42" t="s">
        <v>1105</v>
      </c>
      <c r="J825" s="42" t="s">
        <v>1129</v>
      </c>
      <c r="K825" s="42" t="s">
        <v>1035</v>
      </c>
      <c r="L825" s="42" t="s">
        <v>1070</v>
      </c>
      <c r="M825" s="42" t="s">
        <v>1071</v>
      </c>
      <c r="N825" s="42" t="s">
        <v>1072</v>
      </c>
      <c r="O825" s="43">
        <v>0</v>
      </c>
      <c r="P825" s="44">
        <v>1</v>
      </c>
      <c r="Q825" s="44">
        <v>0</v>
      </c>
      <c r="R825" s="44">
        <v>1</v>
      </c>
      <c r="S825" s="45">
        <v>1.2498556424588301E-3</v>
      </c>
      <c r="T825" s="45">
        <v>0</v>
      </c>
      <c r="U825" s="45">
        <v>1.2498556424588301E-3</v>
      </c>
      <c r="V825" s="45">
        <v>1.1373686346375302E-3</v>
      </c>
      <c r="W825" s="45">
        <v>-1.3648423615650402E-4</v>
      </c>
      <c r="X825" s="45">
        <v>1.0008843984810301E-3</v>
      </c>
      <c r="Y825" s="46">
        <f t="shared" si="24"/>
        <v>1.501326597721545E-4</v>
      </c>
      <c r="Z825" s="46">
        <f t="shared" si="25"/>
        <v>8.507517387088756E-4</v>
      </c>
    </row>
    <row r="826" spans="1:26" ht="13" customHeight="1">
      <c r="A826" s="42" t="s">
        <v>136</v>
      </c>
      <c r="B826" s="42" t="s">
        <v>221</v>
      </c>
      <c r="C826" s="42" t="s">
        <v>65</v>
      </c>
      <c r="D826" s="42" t="s">
        <v>222</v>
      </c>
      <c r="E826" s="42" t="s">
        <v>1068</v>
      </c>
      <c r="G826" s="42" t="s">
        <v>221</v>
      </c>
      <c r="J826" s="42" t="s">
        <v>1129</v>
      </c>
      <c r="K826" s="42" t="s">
        <v>379</v>
      </c>
      <c r="L826" s="42" t="s">
        <v>1070</v>
      </c>
      <c r="M826" s="42" t="s">
        <v>1071</v>
      </c>
      <c r="N826" s="42" t="s">
        <v>1072</v>
      </c>
      <c r="O826" s="43">
        <v>0</v>
      </c>
      <c r="P826" s="44">
        <v>1</v>
      </c>
      <c r="Q826" s="44">
        <v>0</v>
      </c>
      <c r="R826" s="44">
        <v>1</v>
      </c>
      <c r="S826" s="45">
        <v>1.0359576582455E-4</v>
      </c>
      <c r="T826" s="45">
        <v>0</v>
      </c>
      <c r="U826" s="45">
        <v>1.0359576582455E-4</v>
      </c>
      <c r="V826" s="45">
        <v>9.4272146900340302E-5</v>
      </c>
      <c r="W826" s="45">
        <v>-1.13126576280408E-5</v>
      </c>
      <c r="X826" s="45">
        <v>8.2959489272299504E-5</v>
      </c>
      <c r="Y826" s="46">
        <f t="shared" si="24"/>
        <v>1.2443923390844925E-5</v>
      </c>
      <c r="Z826" s="46">
        <f t="shared" si="25"/>
        <v>7.0515565881454581E-5</v>
      </c>
    </row>
    <row r="827" spans="1:26" ht="13" customHeight="1">
      <c r="A827" s="42" t="s">
        <v>136</v>
      </c>
      <c r="B827" s="42" t="s">
        <v>663</v>
      </c>
      <c r="C827" s="42" t="s">
        <v>121</v>
      </c>
      <c r="D827" s="42" t="s">
        <v>401</v>
      </c>
      <c r="E827" s="42" t="s">
        <v>1068</v>
      </c>
      <c r="G827" s="42" t="s">
        <v>663</v>
      </c>
      <c r="J827" s="42" t="s">
        <v>1129</v>
      </c>
      <c r="K827" s="42" t="s">
        <v>1036</v>
      </c>
      <c r="L827" s="42" t="s">
        <v>1070</v>
      </c>
      <c r="M827" s="42" t="s">
        <v>1071</v>
      </c>
      <c r="N827" s="42" t="s">
        <v>1072</v>
      </c>
      <c r="O827" s="43">
        <v>0</v>
      </c>
      <c r="P827" s="44">
        <v>1</v>
      </c>
      <c r="Q827" s="44">
        <v>0</v>
      </c>
      <c r="R827" s="44">
        <v>1</v>
      </c>
      <c r="S827" s="45">
        <v>1.5632835816349101E-3</v>
      </c>
      <c r="T827" s="45">
        <v>0</v>
      </c>
      <c r="U827" s="45">
        <v>1.5632835816349101E-3</v>
      </c>
      <c r="V827" s="45">
        <v>1.42258805928777E-3</v>
      </c>
      <c r="W827" s="45">
        <v>-1.7071056711453301E-4</v>
      </c>
      <c r="X827" s="45">
        <v>1.2518774921732401E-3</v>
      </c>
      <c r="Y827" s="46">
        <f t="shared" si="24"/>
        <v>1.87781623825986E-4</v>
      </c>
      <c r="Z827" s="46">
        <f t="shared" si="25"/>
        <v>1.0640958683472541E-3</v>
      </c>
    </row>
    <row r="828" spans="1:26" ht="13" customHeight="1">
      <c r="A828" s="42" t="s">
        <v>136</v>
      </c>
      <c r="B828" s="42" t="s">
        <v>465</v>
      </c>
      <c r="C828" s="42" t="s">
        <v>61</v>
      </c>
      <c r="D828" s="42" t="s">
        <v>1081</v>
      </c>
      <c r="E828" s="42" t="s">
        <v>1068</v>
      </c>
      <c r="G828" s="42" t="s">
        <v>465</v>
      </c>
      <c r="J828" s="42" t="s">
        <v>1129</v>
      </c>
      <c r="K828" s="42" t="s">
        <v>1033</v>
      </c>
      <c r="L828" s="42" t="s">
        <v>1070</v>
      </c>
      <c r="M828" s="42" t="s">
        <v>1071</v>
      </c>
      <c r="N828" s="42" t="s">
        <v>1072</v>
      </c>
      <c r="O828" s="43">
        <v>0</v>
      </c>
      <c r="P828" s="44">
        <v>2</v>
      </c>
      <c r="Q828" s="44">
        <v>0</v>
      </c>
      <c r="R828" s="44">
        <v>2</v>
      </c>
      <c r="S828" s="45">
        <v>1.1050601126030201E-4</v>
      </c>
      <c r="T828" s="45">
        <v>0</v>
      </c>
      <c r="U828" s="45">
        <v>1.1050601126030201E-4</v>
      </c>
      <c r="V828" s="45">
        <v>1.0056047024687501E-4</v>
      </c>
      <c r="W828" s="45">
        <v>-1.2067256429625001E-5</v>
      </c>
      <c r="X828" s="45">
        <v>8.8493213817250006E-5</v>
      </c>
      <c r="Y828" s="46">
        <f t="shared" si="24"/>
        <v>1.3273982072587501E-5</v>
      </c>
      <c r="Z828" s="46">
        <f t="shared" si="25"/>
        <v>7.5219231744662508E-5</v>
      </c>
    </row>
    <row r="829" spans="1:26" ht="13" customHeight="1">
      <c r="A829" s="42" t="s">
        <v>136</v>
      </c>
      <c r="B829" s="42" t="s">
        <v>398</v>
      </c>
      <c r="C829" s="42" t="s">
        <v>61</v>
      </c>
      <c r="D829" s="42" t="s">
        <v>399</v>
      </c>
      <c r="E829" s="42" t="s">
        <v>1068</v>
      </c>
      <c r="G829" s="42" t="s">
        <v>398</v>
      </c>
      <c r="J829" s="42" t="s">
        <v>1129</v>
      </c>
      <c r="K829" s="42" t="s">
        <v>1033</v>
      </c>
      <c r="L829" s="42" t="s">
        <v>1070</v>
      </c>
      <c r="M829" s="42" t="s">
        <v>1071</v>
      </c>
      <c r="N829" s="42" t="s">
        <v>1072</v>
      </c>
      <c r="O829" s="43">
        <v>0</v>
      </c>
      <c r="P829" s="44">
        <v>1</v>
      </c>
      <c r="Q829" s="44">
        <v>0</v>
      </c>
      <c r="R829" s="44">
        <v>1</v>
      </c>
      <c r="S829" s="45">
        <v>2.9550324357054303E-3</v>
      </c>
      <c r="T829" s="45">
        <v>0</v>
      </c>
      <c r="U829" s="45">
        <v>2.9550324357054303E-3</v>
      </c>
      <c r="V829" s="45">
        <v>2.6890795164919404E-3</v>
      </c>
      <c r="W829" s="45">
        <v>-3.2268954197903205E-4</v>
      </c>
      <c r="X829" s="45">
        <v>2.3663899745129001E-3</v>
      </c>
      <c r="Y829" s="46">
        <f t="shared" si="24"/>
        <v>3.5495849617693499E-4</v>
      </c>
      <c r="Z829" s="46">
        <f t="shared" si="25"/>
        <v>2.0114314783359652E-3</v>
      </c>
    </row>
    <row r="830" spans="1:26" ht="13" customHeight="1">
      <c r="A830" s="42" t="s">
        <v>136</v>
      </c>
      <c r="B830" s="42" t="s">
        <v>230</v>
      </c>
      <c r="C830" s="42" t="s">
        <v>121</v>
      </c>
      <c r="D830" s="42" t="s">
        <v>243</v>
      </c>
      <c r="E830" s="42" t="s">
        <v>1068</v>
      </c>
      <c r="G830" s="42" t="s">
        <v>230</v>
      </c>
      <c r="J830" s="42" t="s">
        <v>1129</v>
      </c>
      <c r="K830" s="42" t="s">
        <v>1114</v>
      </c>
      <c r="L830" s="42" t="s">
        <v>1070</v>
      </c>
      <c r="M830" s="42" t="s">
        <v>1071</v>
      </c>
      <c r="N830" s="42" t="s">
        <v>1072</v>
      </c>
      <c r="O830" s="43">
        <v>0</v>
      </c>
      <c r="P830" s="44">
        <v>2</v>
      </c>
      <c r="Q830" s="44">
        <v>0</v>
      </c>
      <c r="R830" s="44">
        <v>2</v>
      </c>
      <c r="S830" s="45">
        <v>1.3589839022816401E-4</v>
      </c>
      <c r="T830" s="45">
        <v>0</v>
      </c>
      <c r="U830" s="45">
        <v>1.3589839022816401E-4</v>
      </c>
      <c r="V830" s="45">
        <v>1.2366753510762902E-4</v>
      </c>
      <c r="W830" s="45">
        <v>-1.48401042129155E-5</v>
      </c>
      <c r="X830" s="45">
        <v>1.0882743089471401E-4</v>
      </c>
      <c r="Y830" s="46">
        <f t="shared" si="24"/>
        <v>1.63241146342071E-5</v>
      </c>
      <c r="Z830" s="46">
        <f t="shared" si="25"/>
        <v>9.250331626050691E-5</v>
      </c>
    </row>
    <row r="831" spans="1:26" ht="13" customHeight="1">
      <c r="A831" s="42" t="s">
        <v>136</v>
      </c>
      <c r="B831" s="42" t="s">
        <v>601</v>
      </c>
      <c r="C831" s="42" t="s">
        <v>66</v>
      </c>
      <c r="D831" s="42" t="s">
        <v>301</v>
      </c>
      <c r="E831" s="42" t="s">
        <v>1068</v>
      </c>
      <c r="G831" s="42" t="s">
        <v>601</v>
      </c>
      <c r="J831" s="42" t="s">
        <v>1129</v>
      </c>
      <c r="K831" s="42" t="s">
        <v>1035</v>
      </c>
      <c r="L831" s="42" t="s">
        <v>1070</v>
      </c>
      <c r="M831" s="42" t="s">
        <v>1071</v>
      </c>
      <c r="N831" s="42" t="s">
        <v>1072</v>
      </c>
      <c r="O831" s="43">
        <v>0</v>
      </c>
      <c r="P831" s="44">
        <v>5</v>
      </c>
      <c r="Q831" s="44">
        <v>0</v>
      </c>
      <c r="R831" s="44">
        <v>5</v>
      </c>
      <c r="S831" s="45">
        <v>6.2492782122941402E-3</v>
      </c>
      <c r="T831" s="45">
        <v>0</v>
      </c>
      <c r="U831" s="45">
        <v>6.2492782122941402E-3</v>
      </c>
      <c r="V831" s="45">
        <v>5.6868431731876704E-3</v>
      </c>
      <c r="W831" s="45">
        <v>-6.8242118078252003E-4</v>
      </c>
      <c r="X831" s="45">
        <v>5.0044219924051505E-3</v>
      </c>
      <c r="Y831" s="46">
        <f t="shared" si="24"/>
        <v>7.5066329886077255E-4</v>
      </c>
      <c r="Z831" s="46">
        <f t="shared" si="25"/>
        <v>4.253758693544378E-3</v>
      </c>
    </row>
    <row r="832" spans="1:26" ht="13" customHeight="1">
      <c r="A832" s="42" t="s">
        <v>136</v>
      </c>
      <c r="B832" s="42" t="s">
        <v>248</v>
      </c>
      <c r="C832" s="42" t="s">
        <v>66</v>
      </c>
      <c r="D832" s="42" t="s">
        <v>249</v>
      </c>
      <c r="E832" s="42" t="s">
        <v>1068</v>
      </c>
      <c r="G832" s="42" t="s">
        <v>248</v>
      </c>
      <c r="J832" s="42" t="s">
        <v>1129</v>
      </c>
      <c r="K832" s="42" t="s">
        <v>1033</v>
      </c>
      <c r="L832" s="42" t="s">
        <v>1070</v>
      </c>
      <c r="M832" s="42" t="s">
        <v>1071</v>
      </c>
      <c r="N832" s="42" t="s">
        <v>1072</v>
      </c>
      <c r="O832" s="43">
        <v>0</v>
      </c>
      <c r="P832" s="44">
        <v>3</v>
      </c>
      <c r="Q832" s="44">
        <v>0</v>
      </c>
      <c r="R832" s="44">
        <v>3</v>
      </c>
      <c r="S832" s="45">
        <v>1.6575901689045301E-4</v>
      </c>
      <c r="T832" s="45">
        <v>0</v>
      </c>
      <c r="U832" s="45">
        <v>1.6575901689045301E-4</v>
      </c>
      <c r="V832" s="45">
        <v>1.50840705370312E-4</v>
      </c>
      <c r="W832" s="45">
        <v>-1.8100884644437501E-5</v>
      </c>
      <c r="X832" s="45">
        <v>1.32739820725875E-4</v>
      </c>
      <c r="Y832" s="46">
        <f t="shared" si="24"/>
        <v>1.991097310888125E-5</v>
      </c>
      <c r="Z832" s="46">
        <f t="shared" si="25"/>
        <v>1.1282884761699375E-4</v>
      </c>
    </row>
    <row r="833" spans="1:26" ht="13" customHeight="1">
      <c r="A833" s="42" t="s">
        <v>136</v>
      </c>
      <c r="B833" s="42" t="s">
        <v>1147</v>
      </c>
      <c r="C833" s="42" t="s">
        <v>174</v>
      </c>
      <c r="D833" s="42" t="s">
        <v>982</v>
      </c>
      <c r="E833" s="42" t="s">
        <v>1068</v>
      </c>
      <c r="G833" s="42" t="s">
        <v>1147</v>
      </c>
      <c r="J833" s="42" t="s">
        <v>1129</v>
      </c>
      <c r="K833" s="42" t="s">
        <v>1114</v>
      </c>
      <c r="L833" s="42" t="s">
        <v>1070</v>
      </c>
      <c r="M833" s="42" t="s">
        <v>1071</v>
      </c>
      <c r="N833" s="42" t="s">
        <v>1072</v>
      </c>
      <c r="O833" s="43">
        <v>0</v>
      </c>
      <c r="P833" s="44">
        <v>1</v>
      </c>
      <c r="Q833" s="44">
        <v>0</v>
      </c>
      <c r="R833" s="44">
        <v>1</v>
      </c>
      <c r="S833" s="45">
        <v>6.0313686797769002E-3</v>
      </c>
      <c r="T833" s="45">
        <v>0</v>
      </c>
      <c r="U833" s="45">
        <v>6.0313686797769002E-3</v>
      </c>
      <c r="V833" s="45">
        <v>5.4885454985969806E-3</v>
      </c>
      <c r="W833" s="45">
        <v>-6.5862545983163808E-4</v>
      </c>
      <c r="X833" s="45">
        <v>4.8299200387653405E-3</v>
      </c>
      <c r="Y833" s="46">
        <f t="shared" si="24"/>
        <v>7.2448800581480103E-4</v>
      </c>
      <c r="Z833" s="46">
        <f t="shared" si="25"/>
        <v>4.105432032950539E-3</v>
      </c>
    </row>
    <row r="834" spans="1:26" ht="13" customHeight="1">
      <c r="A834" s="42" t="s">
        <v>136</v>
      </c>
      <c r="B834" s="42" t="s">
        <v>398</v>
      </c>
      <c r="C834" s="42" t="s">
        <v>61</v>
      </c>
      <c r="D834" s="42" t="s">
        <v>399</v>
      </c>
      <c r="E834" s="42" t="s">
        <v>1068</v>
      </c>
      <c r="G834" s="42" t="s">
        <v>398</v>
      </c>
      <c r="J834" s="42" t="s">
        <v>1129</v>
      </c>
      <c r="K834" s="42" t="s">
        <v>1032</v>
      </c>
      <c r="L834" s="42" t="s">
        <v>1070</v>
      </c>
      <c r="M834" s="42" t="s">
        <v>1071</v>
      </c>
      <c r="N834" s="42" t="s">
        <v>1072</v>
      </c>
      <c r="O834" s="43">
        <v>0</v>
      </c>
      <c r="P834" s="44">
        <v>1</v>
      </c>
      <c r="Q834" s="44">
        <v>0</v>
      </c>
      <c r="R834" s="44">
        <v>1</v>
      </c>
      <c r="S834" s="45">
        <v>1.5367613308038602E-3</v>
      </c>
      <c r="T834" s="45">
        <v>0</v>
      </c>
      <c r="U834" s="45">
        <v>1.5367613308038602E-3</v>
      </c>
      <c r="V834" s="45">
        <v>1.3984528110315101E-3</v>
      </c>
      <c r="W834" s="45">
        <v>-1.6781433732378101E-4</v>
      </c>
      <c r="X834" s="45">
        <v>1.23063847370773E-3</v>
      </c>
      <c r="Y834" s="46">
        <f t="shared" ref="Y834:Y897" si="26">X834*0.15</f>
        <v>1.845957710561595E-4</v>
      </c>
      <c r="Z834" s="46">
        <f t="shared" ref="Z834:Z897" si="27">X834-Y834</f>
        <v>1.0460427026515705E-3</v>
      </c>
    </row>
    <row r="835" spans="1:26" ht="13" customHeight="1">
      <c r="A835" s="42" t="s">
        <v>136</v>
      </c>
      <c r="B835" s="42" t="s">
        <v>422</v>
      </c>
      <c r="C835" s="42" t="s">
        <v>61</v>
      </c>
      <c r="D835" s="42" t="s">
        <v>1076</v>
      </c>
      <c r="E835" s="42" t="s">
        <v>1068</v>
      </c>
      <c r="G835" s="42" t="s">
        <v>422</v>
      </c>
      <c r="J835" s="42" t="s">
        <v>1129</v>
      </c>
      <c r="K835" s="42" t="s">
        <v>1114</v>
      </c>
      <c r="L835" s="42" t="s">
        <v>1070</v>
      </c>
      <c r="M835" s="42" t="s">
        <v>1071</v>
      </c>
      <c r="N835" s="42" t="s">
        <v>1072</v>
      </c>
      <c r="O835" s="43">
        <v>0</v>
      </c>
      <c r="P835" s="44">
        <v>26</v>
      </c>
      <c r="Q835" s="44">
        <v>0</v>
      </c>
      <c r="R835" s="44">
        <v>26</v>
      </c>
      <c r="S835" s="45">
        <v>0.15681558567419901</v>
      </c>
      <c r="T835" s="45">
        <v>0</v>
      </c>
      <c r="U835" s="45">
        <v>0.15681558567419901</v>
      </c>
      <c r="V835" s="45">
        <v>0.14270218296352102</v>
      </c>
      <c r="W835" s="45">
        <v>-1.71242619556226E-2</v>
      </c>
      <c r="X835" s="45">
        <v>0.125577921007899</v>
      </c>
      <c r="Y835" s="46">
        <f t="shared" si="26"/>
        <v>1.883668815118485E-2</v>
      </c>
      <c r="Z835" s="46">
        <f t="shared" si="27"/>
        <v>0.10674123285671415</v>
      </c>
    </row>
    <row r="836" spans="1:26" ht="13" customHeight="1">
      <c r="A836" s="42" t="s">
        <v>136</v>
      </c>
      <c r="B836" s="42" t="s">
        <v>292</v>
      </c>
      <c r="C836" s="42" t="s">
        <v>121</v>
      </c>
      <c r="D836" s="42" t="s">
        <v>293</v>
      </c>
      <c r="E836" s="42" t="s">
        <v>1068</v>
      </c>
      <c r="G836" s="42" t="s">
        <v>292</v>
      </c>
      <c r="J836" s="42" t="s">
        <v>1129</v>
      </c>
      <c r="K836" s="42" t="s">
        <v>1035</v>
      </c>
      <c r="L836" s="42" t="s">
        <v>1070</v>
      </c>
      <c r="M836" s="42" t="s">
        <v>1071</v>
      </c>
      <c r="N836" s="42" t="s">
        <v>1072</v>
      </c>
      <c r="O836" s="43">
        <v>0</v>
      </c>
      <c r="P836" s="44">
        <v>15</v>
      </c>
      <c r="Q836" s="44">
        <v>0</v>
      </c>
      <c r="R836" s="44">
        <v>15</v>
      </c>
      <c r="S836" s="45">
        <v>1.22016198180702E-3</v>
      </c>
      <c r="T836" s="45">
        <v>0</v>
      </c>
      <c r="U836" s="45">
        <v>1.22016198180702E-3</v>
      </c>
      <c r="V836" s="45">
        <v>1.1103474034443901E-3</v>
      </c>
      <c r="W836" s="45">
        <v>-1.33241688413327E-4</v>
      </c>
      <c r="X836" s="45">
        <v>9.7710571503106499E-4</v>
      </c>
      <c r="Y836" s="46">
        <f t="shared" si="26"/>
        <v>1.4656585725465973E-4</v>
      </c>
      <c r="Z836" s="46">
        <f t="shared" si="27"/>
        <v>8.3053985777640528E-4</v>
      </c>
    </row>
    <row r="837" spans="1:26" ht="13" customHeight="1">
      <c r="A837" s="42" t="s">
        <v>136</v>
      </c>
      <c r="B837" s="42" t="s">
        <v>480</v>
      </c>
      <c r="C837" s="42" t="s">
        <v>61</v>
      </c>
      <c r="D837" s="42" t="s">
        <v>1096</v>
      </c>
      <c r="E837" s="42" t="s">
        <v>1068</v>
      </c>
      <c r="G837" s="42" t="s">
        <v>480</v>
      </c>
      <c r="J837" s="42" t="s">
        <v>1129</v>
      </c>
      <c r="K837" s="42" t="s">
        <v>1033</v>
      </c>
      <c r="L837" s="42" t="s">
        <v>1070</v>
      </c>
      <c r="M837" s="42" t="s">
        <v>1071</v>
      </c>
      <c r="N837" s="42" t="s">
        <v>1072</v>
      </c>
      <c r="O837" s="43">
        <v>0</v>
      </c>
      <c r="P837" s="44">
        <v>1</v>
      </c>
      <c r="Q837" s="44">
        <v>0</v>
      </c>
      <c r="R837" s="44">
        <v>1</v>
      </c>
      <c r="S837" s="45">
        <v>2.9550324357054303E-3</v>
      </c>
      <c r="T837" s="45">
        <v>0</v>
      </c>
      <c r="U837" s="45">
        <v>2.9550324357054303E-3</v>
      </c>
      <c r="V837" s="45">
        <v>2.6890795164919404E-3</v>
      </c>
      <c r="W837" s="45">
        <v>-3.2268954197903205E-4</v>
      </c>
      <c r="X837" s="45">
        <v>2.3663899745129001E-3</v>
      </c>
      <c r="Y837" s="46">
        <f t="shared" si="26"/>
        <v>3.5495849617693499E-4</v>
      </c>
      <c r="Z837" s="46">
        <f t="shared" si="27"/>
        <v>2.0114314783359652E-3</v>
      </c>
    </row>
    <row r="838" spans="1:26" ht="13" customHeight="1">
      <c r="A838" s="42" t="s">
        <v>136</v>
      </c>
      <c r="B838" s="42" t="s">
        <v>421</v>
      </c>
      <c r="C838" s="42" t="s">
        <v>61</v>
      </c>
      <c r="D838" s="42" t="s">
        <v>1122</v>
      </c>
      <c r="E838" s="42" t="s">
        <v>1068</v>
      </c>
      <c r="G838" s="42" t="s">
        <v>421</v>
      </c>
      <c r="J838" s="42" t="s">
        <v>1129</v>
      </c>
      <c r="K838" s="42" t="s">
        <v>1035</v>
      </c>
      <c r="L838" s="42" t="s">
        <v>1070</v>
      </c>
      <c r="M838" s="42" t="s">
        <v>1071</v>
      </c>
      <c r="N838" s="42" t="s">
        <v>1072</v>
      </c>
      <c r="O838" s="43">
        <v>0</v>
      </c>
      <c r="P838" s="44">
        <v>17</v>
      </c>
      <c r="Q838" s="44">
        <v>0</v>
      </c>
      <c r="R838" s="44">
        <v>17</v>
      </c>
      <c r="S838" s="45">
        <v>4.6726473929651006E-2</v>
      </c>
      <c r="T838" s="45">
        <v>0</v>
      </c>
      <c r="U838" s="45">
        <v>4.6726473929651006E-2</v>
      </c>
      <c r="V838" s="45">
        <v>4.2521091275982498E-2</v>
      </c>
      <c r="W838" s="45">
        <v>-5.1025309531178998E-3</v>
      </c>
      <c r="X838" s="45">
        <v>3.74185603228646E-2</v>
      </c>
      <c r="Y838" s="46">
        <f t="shared" si="26"/>
        <v>5.6127840484296899E-3</v>
      </c>
      <c r="Z838" s="46">
        <f t="shared" si="27"/>
        <v>3.1805776274434913E-2</v>
      </c>
    </row>
    <row r="839" spans="1:26" ht="13" customHeight="1">
      <c r="A839" s="42" t="s">
        <v>136</v>
      </c>
      <c r="B839" s="42" t="s">
        <v>972</v>
      </c>
      <c r="C839" s="42" t="s">
        <v>121</v>
      </c>
      <c r="D839" s="42" t="s">
        <v>563</v>
      </c>
      <c r="E839" s="42" t="s">
        <v>1068</v>
      </c>
      <c r="G839" s="42" t="s">
        <v>972</v>
      </c>
      <c r="J839" s="42" t="s">
        <v>1129</v>
      </c>
      <c r="K839" s="42" t="s">
        <v>379</v>
      </c>
      <c r="L839" s="42" t="s">
        <v>1070</v>
      </c>
      <c r="M839" s="42" t="s">
        <v>1071</v>
      </c>
      <c r="N839" s="42" t="s">
        <v>1072</v>
      </c>
      <c r="O839" s="43">
        <v>0</v>
      </c>
      <c r="P839" s="44">
        <v>3</v>
      </c>
      <c r="Q839" s="44">
        <v>0</v>
      </c>
      <c r="R839" s="44">
        <v>3</v>
      </c>
      <c r="S839" s="45">
        <v>7.6585556507127502E-3</v>
      </c>
      <c r="T839" s="45">
        <v>0</v>
      </c>
      <c r="U839" s="45">
        <v>7.6585556507127502E-3</v>
      </c>
      <c r="V839" s="45">
        <v>6.9692856421486107E-3</v>
      </c>
      <c r="W839" s="45">
        <v>-8.3631427705783306E-4</v>
      </c>
      <c r="X839" s="45">
        <v>6.1329713650907702E-3</v>
      </c>
      <c r="Y839" s="46">
        <f t="shared" si="26"/>
        <v>9.1994570476361544E-4</v>
      </c>
      <c r="Z839" s="46">
        <f t="shared" si="27"/>
        <v>5.2130256603271545E-3</v>
      </c>
    </row>
    <row r="840" spans="1:26" ht="13" customHeight="1">
      <c r="A840" s="42" t="s">
        <v>136</v>
      </c>
      <c r="B840" s="42" t="s">
        <v>938</v>
      </c>
      <c r="C840" s="42" t="s">
        <v>74</v>
      </c>
      <c r="D840" s="42" t="s">
        <v>42</v>
      </c>
      <c r="E840" s="42" t="s">
        <v>1068</v>
      </c>
      <c r="G840" s="42" t="s">
        <v>938</v>
      </c>
      <c r="J840" s="42" t="s">
        <v>1129</v>
      </c>
      <c r="K840" s="42" t="s">
        <v>379</v>
      </c>
      <c r="L840" s="42" t="s">
        <v>1070</v>
      </c>
      <c r="M840" s="42" t="s">
        <v>1071</v>
      </c>
      <c r="N840" s="42" t="s">
        <v>1072</v>
      </c>
      <c r="O840" s="43">
        <v>0</v>
      </c>
      <c r="P840" s="44">
        <v>1</v>
      </c>
      <c r="Q840" s="44">
        <v>0</v>
      </c>
      <c r="R840" s="44">
        <v>1</v>
      </c>
      <c r="S840" s="45">
        <v>2.5528518835709201E-3</v>
      </c>
      <c r="T840" s="45">
        <v>0</v>
      </c>
      <c r="U840" s="45">
        <v>2.5528518835709201E-3</v>
      </c>
      <c r="V840" s="45">
        <v>2.3230952140495401E-3</v>
      </c>
      <c r="W840" s="45">
        <v>-2.7877142568594405E-4</v>
      </c>
      <c r="X840" s="45">
        <v>2.0443237883635904E-3</v>
      </c>
      <c r="Y840" s="46">
        <f t="shared" si="26"/>
        <v>3.0664856825453855E-4</v>
      </c>
      <c r="Z840" s="46">
        <f t="shared" si="27"/>
        <v>1.7376752201090518E-3</v>
      </c>
    </row>
    <row r="841" spans="1:26" ht="13" customHeight="1">
      <c r="A841" s="42" t="s">
        <v>136</v>
      </c>
      <c r="B841" s="42" t="s">
        <v>951</v>
      </c>
      <c r="C841" s="42" t="s">
        <v>65</v>
      </c>
      <c r="D841" s="42" t="s">
        <v>952</v>
      </c>
      <c r="E841" s="42" t="s">
        <v>1068</v>
      </c>
      <c r="G841" s="42" t="s">
        <v>951</v>
      </c>
      <c r="J841" s="42" t="s">
        <v>1129</v>
      </c>
      <c r="K841" s="42" t="s">
        <v>1035</v>
      </c>
      <c r="L841" s="42" t="s">
        <v>1070</v>
      </c>
      <c r="M841" s="42" t="s">
        <v>1071</v>
      </c>
      <c r="N841" s="42" t="s">
        <v>1072</v>
      </c>
      <c r="O841" s="43">
        <v>0</v>
      </c>
      <c r="P841" s="44">
        <v>2</v>
      </c>
      <c r="Q841" s="44">
        <v>0</v>
      </c>
      <c r="R841" s="44">
        <v>2</v>
      </c>
      <c r="S841" s="45">
        <v>1.6268826424093702E-4</v>
      </c>
      <c r="T841" s="45">
        <v>0</v>
      </c>
      <c r="U841" s="45">
        <v>1.6268826424093702E-4</v>
      </c>
      <c r="V841" s="45">
        <v>1.48046320459252E-4</v>
      </c>
      <c r="W841" s="45">
        <v>-1.7765558455110301E-5</v>
      </c>
      <c r="X841" s="45">
        <v>1.30280762004142E-4</v>
      </c>
      <c r="Y841" s="46">
        <f t="shared" si="26"/>
        <v>1.9542114300621299E-5</v>
      </c>
      <c r="Z841" s="46">
        <f t="shared" si="27"/>
        <v>1.1073864770352071E-4</v>
      </c>
    </row>
    <row r="842" spans="1:26" ht="13" customHeight="1">
      <c r="A842" s="42" t="s">
        <v>136</v>
      </c>
      <c r="B842" s="42" t="s">
        <v>154</v>
      </c>
      <c r="C842" s="42" t="s">
        <v>61</v>
      </c>
      <c r="D842" s="42" t="s">
        <v>1106</v>
      </c>
      <c r="E842" s="42" t="s">
        <v>1068</v>
      </c>
      <c r="G842" s="42" t="s">
        <v>154</v>
      </c>
      <c r="J842" s="42" t="s">
        <v>1129</v>
      </c>
      <c r="K842" s="42" t="s">
        <v>379</v>
      </c>
      <c r="L842" s="42" t="s">
        <v>1070</v>
      </c>
      <c r="M842" s="42" t="s">
        <v>1071</v>
      </c>
      <c r="N842" s="42" t="s">
        <v>1072</v>
      </c>
      <c r="O842" s="43">
        <v>0</v>
      </c>
      <c r="P842" s="44">
        <v>5</v>
      </c>
      <c r="Q842" s="44">
        <v>0</v>
      </c>
      <c r="R842" s="44">
        <v>5</v>
      </c>
      <c r="S842" s="45">
        <v>1.27642594178546E-2</v>
      </c>
      <c r="T842" s="45">
        <v>0</v>
      </c>
      <c r="U842" s="45">
        <v>1.27642594178546E-2</v>
      </c>
      <c r="V842" s="45">
        <v>1.16154760702477E-2</v>
      </c>
      <c r="W842" s="45">
        <v>-1.39385712842973E-3</v>
      </c>
      <c r="X842" s="45">
        <v>1.0221618941818E-2</v>
      </c>
      <c r="Y842" s="46">
        <f t="shared" si="26"/>
        <v>1.5332428412726999E-3</v>
      </c>
      <c r="Z842" s="46">
        <f t="shared" si="27"/>
        <v>8.6883761005453006E-3</v>
      </c>
    </row>
    <row r="843" spans="1:26" ht="13" customHeight="1">
      <c r="A843" s="42" t="s">
        <v>136</v>
      </c>
      <c r="B843" s="42" t="s">
        <v>389</v>
      </c>
      <c r="C843" s="42" t="s">
        <v>386</v>
      </c>
      <c r="D843" s="42" t="s">
        <v>390</v>
      </c>
      <c r="E843" s="42" t="s">
        <v>1068</v>
      </c>
      <c r="G843" s="42" t="s">
        <v>389</v>
      </c>
      <c r="J843" s="42" t="s">
        <v>1129</v>
      </c>
      <c r="K843" s="42" t="s">
        <v>1035</v>
      </c>
      <c r="L843" s="42" t="s">
        <v>1070</v>
      </c>
      <c r="M843" s="42" t="s">
        <v>1071</v>
      </c>
      <c r="N843" s="42" t="s">
        <v>1072</v>
      </c>
      <c r="O843" s="43">
        <v>0</v>
      </c>
      <c r="P843" s="44">
        <v>3</v>
      </c>
      <c r="Q843" s="44">
        <v>0</v>
      </c>
      <c r="R843" s="44">
        <v>3</v>
      </c>
      <c r="S843" s="45">
        <v>8.2458483405266608E-3</v>
      </c>
      <c r="T843" s="45">
        <v>0</v>
      </c>
      <c r="U843" s="45">
        <v>8.2458483405266608E-3</v>
      </c>
      <c r="V843" s="45">
        <v>7.5037219898792607E-3</v>
      </c>
      <c r="W843" s="45">
        <v>-9.0044663878551109E-4</v>
      </c>
      <c r="X843" s="45">
        <v>6.6032753510937509E-3</v>
      </c>
      <c r="Y843" s="46">
        <f t="shared" si="26"/>
        <v>9.9049130266406268E-4</v>
      </c>
      <c r="Z843" s="46">
        <f t="shared" si="27"/>
        <v>5.6127840484296882E-3</v>
      </c>
    </row>
    <row r="844" spans="1:26" ht="13" customHeight="1">
      <c r="A844" s="42" t="s">
        <v>136</v>
      </c>
      <c r="B844" s="42" t="s">
        <v>554</v>
      </c>
      <c r="C844" s="42" t="s">
        <v>61</v>
      </c>
      <c r="D844" s="42" t="s">
        <v>555</v>
      </c>
      <c r="E844" s="42" t="s">
        <v>1068</v>
      </c>
      <c r="G844" s="42" t="s">
        <v>554</v>
      </c>
      <c r="J844" s="42" t="s">
        <v>1129</v>
      </c>
      <c r="K844" s="42" t="s">
        <v>379</v>
      </c>
      <c r="L844" s="42" t="s">
        <v>1070</v>
      </c>
      <c r="M844" s="42" t="s">
        <v>1071</v>
      </c>
      <c r="N844" s="42" t="s">
        <v>1072</v>
      </c>
      <c r="O844" s="43">
        <v>0</v>
      </c>
      <c r="P844" s="44">
        <v>3</v>
      </c>
      <c r="Q844" s="44">
        <v>0</v>
      </c>
      <c r="R844" s="44">
        <v>3</v>
      </c>
      <c r="S844" s="45">
        <v>7.6585556507127502E-3</v>
      </c>
      <c r="T844" s="45">
        <v>0</v>
      </c>
      <c r="U844" s="45">
        <v>7.6585556507127502E-3</v>
      </c>
      <c r="V844" s="45">
        <v>6.9692856421486107E-3</v>
      </c>
      <c r="W844" s="45">
        <v>-8.3631427705783306E-4</v>
      </c>
      <c r="X844" s="45">
        <v>6.1329713650907702E-3</v>
      </c>
      <c r="Y844" s="46">
        <f t="shared" si="26"/>
        <v>9.1994570476361544E-4</v>
      </c>
      <c r="Z844" s="46">
        <f t="shared" si="27"/>
        <v>5.2130256603271545E-3</v>
      </c>
    </row>
    <row r="845" spans="1:26" ht="13" customHeight="1">
      <c r="A845" s="42" t="s">
        <v>136</v>
      </c>
      <c r="B845" s="42" t="s">
        <v>312</v>
      </c>
      <c r="C845" s="42" t="s">
        <v>1130</v>
      </c>
      <c r="D845" s="42" t="s">
        <v>52</v>
      </c>
      <c r="E845" s="42" t="s">
        <v>1068</v>
      </c>
      <c r="G845" s="42" t="s">
        <v>312</v>
      </c>
      <c r="J845" s="42" t="s">
        <v>1129</v>
      </c>
      <c r="K845" s="42" t="s">
        <v>1033</v>
      </c>
      <c r="L845" s="42" t="s">
        <v>1070</v>
      </c>
      <c r="M845" s="42" t="s">
        <v>1071</v>
      </c>
      <c r="N845" s="42" t="s">
        <v>1072</v>
      </c>
      <c r="O845" s="43">
        <v>0</v>
      </c>
      <c r="P845" s="44">
        <v>2</v>
      </c>
      <c r="Q845" s="44">
        <v>0</v>
      </c>
      <c r="R845" s="44">
        <v>2</v>
      </c>
      <c r="S845" s="45">
        <v>1.0216301967576599E-2</v>
      </c>
      <c r="T845" s="45">
        <v>0</v>
      </c>
      <c r="U845" s="45">
        <v>1.0216301967576599E-2</v>
      </c>
      <c r="V845" s="45">
        <v>9.2968347904947308E-3</v>
      </c>
      <c r="W845" s="45">
        <v>-1.1156201748593701E-3</v>
      </c>
      <c r="X845" s="45">
        <v>8.1812146156353613E-3</v>
      </c>
      <c r="Y845" s="46">
        <f t="shared" si="26"/>
        <v>1.2271821923453042E-3</v>
      </c>
      <c r="Z845" s="46">
        <f t="shared" si="27"/>
        <v>6.9540324232900573E-3</v>
      </c>
    </row>
    <row r="846" spans="1:26" ht="13" customHeight="1">
      <c r="A846" s="42" t="s">
        <v>136</v>
      </c>
      <c r="B846" s="42" t="s">
        <v>783</v>
      </c>
      <c r="C846" s="42" t="s">
        <v>66</v>
      </c>
      <c r="D846" s="42" t="s">
        <v>784</v>
      </c>
      <c r="E846" s="42" t="s">
        <v>1068</v>
      </c>
      <c r="G846" s="42" t="s">
        <v>783</v>
      </c>
      <c r="J846" s="42" t="s">
        <v>1129</v>
      </c>
      <c r="K846" s="42" t="s">
        <v>1033</v>
      </c>
      <c r="L846" s="42" t="s">
        <v>1070</v>
      </c>
      <c r="M846" s="42" t="s">
        <v>1071</v>
      </c>
      <c r="N846" s="42" t="s">
        <v>1072</v>
      </c>
      <c r="O846" s="43">
        <v>0</v>
      </c>
      <c r="P846" s="44">
        <v>1</v>
      </c>
      <c r="Q846" s="44">
        <v>0</v>
      </c>
      <c r="R846" s="44">
        <v>1</v>
      </c>
      <c r="S846" s="45">
        <v>1.9225783219002101E-3</v>
      </c>
      <c r="T846" s="45">
        <v>0</v>
      </c>
      <c r="U846" s="45">
        <v>1.9225783219002101E-3</v>
      </c>
      <c r="V846" s="45">
        <v>1.7495462729291901E-3</v>
      </c>
      <c r="W846" s="45">
        <v>-2.0994555275150202E-4</v>
      </c>
      <c r="X846" s="45">
        <v>1.5396007201776802E-3</v>
      </c>
      <c r="Y846" s="46">
        <f t="shared" si="26"/>
        <v>2.3094010802665203E-4</v>
      </c>
      <c r="Z846" s="46">
        <f t="shared" si="27"/>
        <v>1.3086606121510281E-3</v>
      </c>
    </row>
    <row r="847" spans="1:26" ht="13" customHeight="1">
      <c r="A847" s="42" t="s">
        <v>136</v>
      </c>
      <c r="B847" s="42" t="s">
        <v>476</v>
      </c>
      <c r="C847" s="42" t="s">
        <v>61</v>
      </c>
      <c r="D847" s="42" t="s">
        <v>1080</v>
      </c>
      <c r="E847" s="42" t="s">
        <v>1068</v>
      </c>
      <c r="G847" s="42" t="s">
        <v>476</v>
      </c>
      <c r="J847" s="42" t="s">
        <v>1129</v>
      </c>
      <c r="K847" s="42" t="s">
        <v>1035</v>
      </c>
      <c r="L847" s="42" t="s">
        <v>1070</v>
      </c>
      <c r="M847" s="42" t="s">
        <v>1071</v>
      </c>
      <c r="N847" s="42" t="s">
        <v>1072</v>
      </c>
      <c r="O847" s="43">
        <v>0</v>
      </c>
      <c r="P847" s="44">
        <v>8</v>
      </c>
      <c r="Q847" s="44">
        <v>0</v>
      </c>
      <c r="R847" s="44">
        <v>8</v>
      </c>
      <c r="S847" s="45">
        <v>2.1988928908071099E-2</v>
      </c>
      <c r="T847" s="45">
        <v>0</v>
      </c>
      <c r="U847" s="45">
        <v>2.1988928908071099E-2</v>
      </c>
      <c r="V847" s="45">
        <v>2.0009925306344701E-2</v>
      </c>
      <c r="W847" s="45">
        <v>-2.40119103676136E-3</v>
      </c>
      <c r="X847" s="45">
        <v>1.7608734269583301E-2</v>
      </c>
      <c r="Y847" s="46">
        <f t="shared" si="26"/>
        <v>2.641310140437495E-3</v>
      </c>
      <c r="Z847" s="46">
        <f t="shared" si="27"/>
        <v>1.4967424129145805E-2</v>
      </c>
    </row>
    <row r="848" spans="1:26" ht="13" customHeight="1">
      <c r="A848" s="42" t="s">
        <v>136</v>
      </c>
      <c r="B848" s="42" t="s">
        <v>400</v>
      </c>
      <c r="C848" s="42" t="s">
        <v>121</v>
      </c>
      <c r="D848" s="42" t="s">
        <v>197</v>
      </c>
      <c r="E848" s="42" t="s">
        <v>1068</v>
      </c>
      <c r="G848" s="42" t="s">
        <v>400</v>
      </c>
      <c r="J848" s="42" t="s">
        <v>1129</v>
      </c>
      <c r="K848" s="42" t="s">
        <v>1032</v>
      </c>
      <c r="L848" s="42" t="s">
        <v>1070</v>
      </c>
      <c r="M848" s="42" t="s">
        <v>1071</v>
      </c>
      <c r="N848" s="42" t="s">
        <v>1072</v>
      </c>
      <c r="O848" s="43">
        <v>0</v>
      </c>
      <c r="P848" s="44">
        <v>85</v>
      </c>
      <c r="Q848" s="44">
        <v>0</v>
      </c>
      <c r="R848" s="44">
        <v>85</v>
      </c>
      <c r="S848" s="45">
        <v>0.281924733985703</v>
      </c>
      <c r="T848" s="45">
        <v>0</v>
      </c>
      <c r="U848" s="45">
        <v>0.281924733985703</v>
      </c>
      <c r="V848" s="45">
        <v>0.25655150792699</v>
      </c>
      <c r="W848" s="45">
        <v>-3.0786180951238799E-2</v>
      </c>
      <c r="X848" s="45">
        <v>0.22576532697575102</v>
      </c>
      <c r="Y848" s="46">
        <f t="shared" si="26"/>
        <v>3.3864799046362651E-2</v>
      </c>
      <c r="Z848" s="46">
        <f t="shared" si="27"/>
        <v>0.19190052792938839</v>
      </c>
    </row>
    <row r="849" spans="1:26" ht="13" customHeight="1">
      <c r="A849" s="42" t="s">
        <v>136</v>
      </c>
      <c r="B849" s="42" t="s">
        <v>252</v>
      </c>
      <c r="C849" s="42" t="s">
        <v>121</v>
      </c>
      <c r="D849" s="42" t="s">
        <v>253</v>
      </c>
      <c r="E849" s="42" t="s">
        <v>1068</v>
      </c>
      <c r="G849" s="42" t="s">
        <v>252</v>
      </c>
      <c r="J849" s="42" t="s">
        <v>1129</v>
      </c>
      <c r="K849" s="42" t="s">
        <v>1114</v>
      </c>
      <c r="L849" s="42" t="s">
        <v>1070</v>
      </c>
      <c r="M849" s="42" t="s">
        <v>1071</v>
      </c>
      <c r="N849" s="42" t="s">
        <v>1072</v>
      </c>
      <c r="O849" s="43">
        <v>0</v>
      </c>
      <c r="P849" s="44">
        <v>31</v>
      </c>
      <c r="Q849" s="44">
        <v>0</v>
      </c>
      <c r="R849" s="44">
        <v>31</v>
      </c>
      <c r="S849" s="45">
        <v>0.10770844714076401</v>
      </c>
      <c r="T849" s="45">
        <v>0</v>
      </c>
      <c r="U849" s="45">
        <v>0.10770844714076401</v>
      </c>
      <c r="V849" s="45">
        <v>9.8014686898095005E-2</v>
      </c>
      <c r="W849" s="45">
        <v>-1.17617624277714E-2</v>
      </c>
      <c r="X849" s="45">
        <v>8.6252924470323594E-2</v>
      </c>
      <c r="Y849" s="46">
        <f t="shared" si="26"/>
        <v>1.2937938670548538E-2</v>
      </c>
      <c r="Z849" s="46">
        <f t="shared" si="27"/>
        <v>7.3314985799775051E-2</v>
      </c>
    </row>
    <row r="850" spans="1:26" ht="13" customHeight="1">
      <c r="A850" s="42" t="s">
        <v>136</v>
      </c>
      <c r="B850" s="42" t="s">
        <v>230</v>
      </c>
      <c r="C850" s="42" t="s">
        <v>121</v>
      </c>
      <c r="D850" s="42" t="s">
        <v>243</v>
      </c>
      <c r="E850" s="42" t="s">
        <v>1068</v>
      </c>
      <c r="G850" s="42" t="s">
        <v>230</v>
      </c>
      <c r="J850" s="42" t="s">
        <v>1129</v>
      </c>
      <c r="K850" s="42" t="s">
        <v>1032</v>
      </c>
      <c r="L850" s="42" t="s">
        <v>1070</v>
      </c>
      <c r="M850" s="42" t="s">
        <v>1071</v>
      </c>
      <c r="N850" s="42" t="s">
        <v>1072</v>
      </c>
      <c r="O850" s="43">
        <v>0</v>
      </c>
      <c r="P850" s="44">
        <v>1</v>
      </c>
      <c r="Q850" s="44">
        <v>0</v>
      </c>
      <c r="R850" s="44">
        <v>1</v>
      </c>
      <c r="S850" s="45">
        <v>2.1906970777210203E-3</v>
      </c>
      <c r="T850" s="45">
        <v>0</v>
      </c>
      <c r="U850" s="45">
        <v>2.1906970777210203E-3</v>
      </c>
      <c r="V850" s="45">
        <v>1.99353434072613E-3</v>
      </c>
      <c r="W850" s="45">
        <v>-2.3922412088713601E-4</v>
      </c>
      <c r="X850" s="45">
        <v>1.7543102198390001E-3</v>
      </c>
      <c r="Y850" s="46">
        <f t="shared" si="26"/>
        <v>2.6314653297585E-4</v>
      </c>
      <c r="Z850" s="46">
        <f t="shared" si="27"/>
        <v>1.4911636868631501E-3</v>
      </c>
    </row>
    <row r="851" spans="1:26" ht="13" customHeight="1">
      <c r="A851" s="42" t="s">
        <v>136</v>
      </c>
      <c r="B851" s="42" t="s">
        <v>335</v>
      </c>
      <c r="C851" s="42" t="s">
        <v>121</v>
      </c>
      <c r="D851" s="42" t="s">
        <v>336</v>
      </c>
      <c r="E851" s="42" t="s">
        <v>1068</v>
      </c>
      <c r="G851" s="42" t="s">
        <v>335</v>
      </c>
      <c r="J851" s="42" t="s">
        <v>1129</v>
      </c>
      <c r="K851" s="42" t="s">
        <v>1033</v>
      </c>
      <c r="L851" s="42" t="s">
        <v>1070</v>
      </c>
      <c r="M851" s="42" t="s">
        <v>1071</v>
      </c>
      <c r="N851" s="42" t="s">
        <v>1072</v>
      </c>
      <c r="O851" s="43">
        <v>0</v>
      </c>
      <c r="P851" s="44">
        <v>4</v>
      </c>
      <c r="Q851" s="44">
        <v>0</v>
      </c>
      <c r="R851" s="44">
        <v>4</v>
      </c>
      <c r="S851" s="45">
        <v>1.18201297428217E-2</v>
      </c>
      <c r="T851" s="45">
        <v>0</v>
      </c>
      <c r="U851" s="45">
        <v>1.18201297428217E-2</v>
      </c>
      <c r="V851" s="45">
        <v>1.0756318065967699E-2</v>
      </c>
      <c r="W851" s="45">
        <v>-1.2907581679161301E-3</v>
      </c>
      <c r="X851" s="45">
        <v>9.465559898051621E-3</v>
      </c>
      <c r="Y851" s="46">
        <f t="shared" si="26"/>
        <v>1.4198339847077432E-3</v>
      </c>
      <c r="Z851" s="46">
        <f t="shared" si="27"/>
        <v>8.0457259133438781E-3</v>
      </c>
    </row>
    <row r="852" spans="1:26" ht="13" customHeight="1">
      <c r="A852" s="42" t="s">
        <v>136</v>
      </c>
      <c r="B852" s="42" t="s">
        <v>560</v>
      </c>
      <c r="C852" s="42" t="s">
        <v>61</v>
      </c>
      <c r="D852" s="42" t="s">
        <v>561</v>
      </c>
      <c r="E852" s="42" t="s">
        <v>1068</v>
      </c>
      <c r="G852" s="42" t="s">
        <v>560</v>
      </c>
      <c r="J852" s="42" t="s">
        <v>1129</v>
      </c>
      <c r="K852" s="42" t="s">
        <v>1032</v>
      </c>
      <c r="L852" s="42" t="s">
        <v>1070</v>
      </c>
      <c r="M852" s="42" t="s">
        <v>1071</v>
      </c>
      <c r="N852" s="42" t="s">
        <v>1072</v>
      </c>
      <c r="O852" s="43">
        <v>0</v>
      </c>
      <c r="P852" s="44">
        <v>26</v>
      </c>
      <c r="Q852" s="44">
        <v>0</v>
      </c>
      <c r="R852" s="44">
        <v>26</v>
      </c>
      <c r="S852" s="45">
        <v>4.3342780653975101E-2</v>
      </c>
      <c r="T852" s="45">
        <v>0</v>
      </c>
      <c r="U852" s="45">
        <v>4.3342780653975101E-2</v>
      </c>
      <c r="V852" s="45">
        <v>3.9441930395117397E-2</v>
      </c>
      <c r="W852" s="45">
        <v>-4.7330316474140802E-3</v>
      </c>
      <c r="X852" s="45">
        <v>3.4708898747703297E-2</v>
      </c>
      <c r="Y852" s="46">
        <f t="shared" si="26"/>
        <v>5.2063348121554947E-3</v>
      </c>
      <c r="Z852" s="46">
        <f t="shared" si="27"/>
        <v>2.9502563935547801E-2</v>
      </c>
    </row>
    <row r="853" spans="1:26" ht="13" customHeight="1">
      <c r="A853" s="42" t="s">
        <v>136</v>
      </c>
      <c r="B853" s="42" t="s">
        <v>176</v>
      </c>
      <c r="C853" s="42" t="s">
        <v>61</v>
      </c>
      <c r="D853" s="42" t="s">
        <v>177</v>
      </c>
      <c r="E853" s="42" t="s">
        <v>1068</v>
      </c>
      <c r="G853" s="42" t="s">
        <v>176</v>
      </c>
      <c r="J853" s="42" t="s">
        <v>1129</v>
      </c>
      <c r="K853" s="42" t="s">
        <v>379</v>
      </c>
      <c r="L853" s="42" t="s">
        <v>1070</v>
      </c>
      <c r="M853" s="42" t="s">
        <v>1071</v>
      </c>
      <c r="N853" s="42" t="s">
        <v>1072</v>
      </c>
      <c r="O853" s="43">
        <v>0</v>
      </c>
      <c r="P853" s="44">
        <v>2</v>
      </c>
      <c r="Q853" s="44">
        <v>0</v>
      </c>
      <c r="R853" s="44">
        <v>2</v>
      </c>
      <c r="S853" s="45">
        <v>2.0866923315705E-3</v>
      </c>
      <c r="T853" s="45">
        <v>0</v>
      </c>
      <c r="U853" s="45">
        <v>2.0866923315705E-3</v>
      </c>
      <c r="V853" s="45">
        <v>1.89889002172915E-3</v>
      </c>
      <c r="W853" s="45">
        <v>-2.27866802607498E-4</v>
      </c>
      <c r="X853" s="45">
        <v>1.6710232191216501E-3</v>
      </c>
      <c r="Y853" s="46">
        <f t="shared" si="26"/>
        <v>2.5065348286824749E-4</v>
      </c>
      <c r="Z853" s="46">
        <f t="shared" si="27"/>
        <v>1.4203697362534025E-3</v>
      </c>
    </row>
    <row r="854" spans="1:26" ht="13" customHeight="1">
      <c r="A854" s="42" t="s">
        <v>136</v>
      </c>
      <c r="B854" s="42" t="s">
        <v>847</v>
      </c>
      <c r="C854" s="42" t="s">
        <v>63</v>
      </c>
      <c r="D854" s="42" t="s">
        <v>1079</v>
      </c>
      <c r="E854" s="42" t="s">
        <v>1068</v>
      </c>
      <c r="G854" s="42" t="s">
        <v>847</v>
      </c>
      <c r="J854" s="42" t="s">
        <v>1129</v>
      </c>
      <c r="K854" s="42" t="s">
        <v>1032</v>
      </c>
      <c r="L854" s="42" t="s">
        <v>1070</v>
      </c>
      <c r="M854" s="42" t="s">
        <v>1071</v>
      </c>
      <c r="N854" s="42" t="s">
        <v>1072</v>
      </c>
      <c r="O854" s="43">
        <v>0</v>
      </c>
      <c r="P854" s="44">
        <v>24</v>
      </c>
      <c r="Q854" s="44">
        <v>0</v>
      </c>
      <c r="R854" s="44">
        <v>24</v>
      </c>
      <c r="S854" s="45">
        <v>7.9602277831257395E-2</v>
      </c>
      <c r="T854" s="45">
        <v>0</v>
      </c>
      <c r="U854" s="45">
        <v>7.9602277831257395E-2</v>
      </c>
      <c r="V854" s="45">
        <v>7.2438072826444197E-2</v>
      </c>
      <c r="W854" s="45">
        <v>-8.6925687391733002E-3</v>
      </c>
      <c r="X854" s="45">
        <v>6.3745504087270893E-2</v>
      </c>
      <c r="Y854" s="46">
        <f t="shared" si="26"/>
        <v>9.5618256130906333E-3</v>
      </c>
      <c r="Z854" s="46">
        <f t="shared" si="27"/>
        <v>5.4183678474180264E-2</v>
      </c>
    </row>
    <row r="855" spans="1:26" ht="13" customHeight="1">
      <c r="A855" s="42" t="s">
        <v>136</v>
      </c>
      <c r="B855" s="42" t="s">
        <v>1005</v>
      </c>
      <c r="C855" s="42" t="s">
        <v>65</v>
      </c>
      <c r="D855" s="42" t="s">
        <v>1108</v>
      </c>
      <c r="E855" s="42" t="s">
        <v>1068</v>
      </c>
      <c r="G855" s="42" t="s">
        <v>1005</v>
      </c>
      <c r="J855" s="42" t="s">
        <v>1129</v>
      </c>
      <c r="K855" s="42" t="s">
        <v>1114</v>
      </c>
      <c r="L855" s="42" t="s">
        <v>1070</v>
      </c>
      <c r="M855" s="42" t="s">
        <v>1071</v>
      </c>
      <c r="N855" s="42" t="s">
        <v>1072</v>
      </c>
      <c r="O855" s="43">
        <v>0</v>
      </c>
      <c r="P855" s="44">
        <v>3</v>
      </c>
      <c r="Q855" s="44">
        <v>0</v>
      </c>
      <c r="R855" s="44">
        <v>3</v>
      </c>
      <c r="S855" s="45">
        <v>1.2655524153973299E-2</v>
      </c>
      <c r="T855" s="45">
        <v>0</v>
      </c>
      <c r="U855" s="45">
        <v>1.2655524153973299E-2</v>
      </c>
      <c r="V855" s="45">
        <v>1.15165269801157E-2</v>
      </c>
      <c r="W855" s="45">
        <v>-1.38198323761388E-3</v>
      </c>
      <c r="X855" s="45">
        <v>1.0134543742501799E-2</v>
      </c>
      <c r="Y855" s="46">
        <f t="shared" si="26"/>
        <v>1.5201815613752698E-3</v>
      </c>
      <c r="Z855" s="46">
        <f t="shared" si="27"/>
        <v>8.6143621811265291E-3</v>
      </c>
    </row>
    <row r="856" spans="1:26" ht="13" customHeight="1">
      <c r="A856" s="42" t="s">
        <v>136</v>
      </c>
      <c r="B856" s="42" t="s">
        <v>398</v>
      </c>
      <c r="C856" s="42" t="s">
        <v>61</v>
      </c>
      <c r="D856" s="42" t="s">
        <v>399</v>
      </c>
      <c r="E856" s="42" t="s">
        <v>1068</v>
      </c>
      <c r="G856" s="42" t="s">
        <v>398</v>
      </c>
      <c r="J856" s="42" t="s">
        <v>1129</v>
      </c>
      <c r="K856" s="42" t="s">
        <v>1032</v>
      </c>
      <c r="L856" s="42" t="s">
        <v>1070</v>
      </c>
      <c r="M856" s="42" t="s">
        <v>1071</v>
      </c>
      <c r="N856" s="42" t="s">
        <v>1072</v>
      </c>
      <c r="O856" s="43">
        <v>0</v>
      </c>
      <c r="P856" s="44">
        <v>3</v>
      </c>
      <c r="Q856" s="44">
        <v>0</v>
      </c>
      <c r="R856" s="44">
        <v>3</v>
      </c>
      <c r="S856" s="45">
        <v>5.0010900754586703E-3</v>
      </c>
      <c r="T856" s="45">
        <v>0</v>
      </c>
      <c r="U856" s="45">
        <v>5.0010900754586703E-3</v>
      </c>
      <c r="V856" s="45">
        <v>4.5509919686673901E-3</v>
      </c>
      <c r="W856" s="45">
        <v>-5.4611903624008707E-4</v>
      </c>
      <c r="X856" s="45">
        <v>4.0048729324272999E-3</v>
      </c>
      <c r="Y856" s="46">
        <f t="shared" si="26"/>
        <v>6.0073093986409492E-4</v>
      </c>
      <c r="Z856" s="46">
        <f t="shared" si="27"/>
        <v>3.4041419925632051E-3</v>
      </c>
    </row>
    <row r="857" spans="1:26" ht="13" customHeight="1">
      <c r="A857" s="42" t="s">
        <v>136</v>
      </c>
      <c r="B857" s="42" t="s">
        <v>196</v>
      </c>
      <c r="C857" s="42" t="s">
        <v>121</v>
      </c>
      <c r="D857" s="42" t="s">
        <v>231</v>
      </c>
      <c r="E857" s="42" t="s">
        <v>1068</v>
      </c>
      <c r="G857" s="42" t="s">
        <v>196</v>
      </c>
      <c r="J857" s="42" t="s">
        <v>1129</v>
      </c>
      <c r="K857" s="42" t="s">
        <v>1033</v>
      </c>
      <c r="L857" s="42" t="s">
        <v>1070</v>
      </c>
      <c r="M857" s="42" t="s">
        <v>1071</v>
      </c>
      <c r="N857" s="42" t="s">
        <v>1072</v>
      </c>
      <c r="O857" s="43">
        <v>0</v>
      </c>
      <c r="P857" s="44">
        <v>1</v>
      </c>
      <c r="Q857" s="44">
        <v>0</v>
      </c>
      <c r="R857" s="44">
        <v>1</v>
      </c>
      <c r="S857" s="45">
        <v>1.9225783219002101E-3</v>
      </c>
      <c r="T857" s="45">
        <v>0</v>
      </c>
      <c r="U857" s="45">
        <v>1.9225783219002101E-3</v>
      </c>
      <c r="V857" s="45">
        <v>1.7495462729291901E-3</v>
      </c>
      <c r="W857" s="45">
        <v>-2.0994555275150202E-4</v>
      </c>
      <c r="X857" s="45">
        <v>1.5396007201776802E-3</v>
      </c>
      <c r="Y857" s="46">
        <f t="shared" si="26"/>
        <v>2.3094010802665203E-4</v>
      </c>
      <c r="Z857" s="46">
        <f t="shared" si="27"/>
        <v>1.3086606121510281E-3</v>
      </c>
    </row>
    <row r="858" spans="1:26" ht="13" customHeight="1">
      <c r="A858" s="42" t="s">
        <v>136</v>
      </c>
      <c r="B858" s="42" t="s">
        <v>139</v>
      </c>
      <c r="C858" s="42" t="s">
        <v>121</v>
      </c>
      <c r="D858" s="42" t="s">
        <v>140</v>
      </c>
      <c r="E858" s="42" t="s">
        <v>1068</v>
      </c>
      <c r="G858" s="42" t="s">
        <v>139</v>
      </c>
      <c r="J858" s="42" t="s">
        <v>1129</v>
      </c>
      <c r="K858" s="42" t="s">
        <v>1032</v>
      </c>
      <c r="L858" s="42" t="s">
        <v>1070</v>
      </c>
      <c r="M858" s="42" t="s">
        <v>1071</v>
      </c>
      <c r="N858" s="42" t="s">
        <v>1072</v>
      </c>
      <c r="O858" s="43">
        <v>0</v>
      </c>
      <c r="P858" s="44">
        <v>3</v>
      </c>
      <c r="Q858" s="44">
        <v>0</v>
      </c>
      <c r="R858" s="44">
        <v>3</v>
      </c>
      <c r="S858" s="45">
        <v>6.5720912331630708E-3</v>
      </c>
      <c r="T858" s="45">
        <v>0</v>
      </c>
      <c r="U858" s="45">
        <v>6.5720912331630708E-3</v>
      </c>
      <c r="V858" s="45">
        <v>5.9806030221783999E-3</v>
      </c>
      <c r="W858" s="45">
        <v>-7.176723626614081E-4</v>
      </c>
      <c r="X858" s="45">
        <v>5.2629306595169904E-3</v>
      </c>
      <c r="Y858" s="46">
        <f t="shared" si="26"/>
        <v>7.8943959892754858E-4</v>
      </c>
      <c r="Z858" s="46">
        <f t="shared" si="27"/>
        <v>4.4734910605894419E-3</v>
      </c>
    </row>
    <row r="859" spans="1:26" ht="13" customHeight="1">
      <c r="A859" s="42" t="s">
        <v>136</v>
      </c>
      <c r="B859" s="42" t="s">
        <v>926</v>
      </c>
      <c r="C859" s="42" t="s">
        <v>74</v>
      </c>
      <c r="D859" s="42" t="s">
        <v>1141</v>
      </c>
      <c r="E859" s="42" t="s">
        <v>1068</v>
      </c>
      <c r="G859" s="42" t="s">
        <v>926</v>
      </c>
      <c r="J859" s="42" t="s">
        <v>1129</v>
      </c>
      <c r="K859" s="42" t="s">
        <v>1032</v>
      </c>
      <c r="L859" s="42" t="s">
        <v>1070</v>
      </c>
      <c r="M859" s="42" t="s">
        <v>1071</v>
      </c>
      <c r="N859" s="42" t="s">
        <v>1072</v>
      </c>
      <c r="O859" s="43">
        <v>0</v>
      </c>
      <c r="P859" s="44">
        <v>2</v>
      </c>
      <c r="Q859" s="44">
        <v>0</v>
      </c>
      <c r="R859" s="44">
        <v>2</v>
      </c>
      <c r="S859" s="45">
        <v>2.3133569215791502E-4</v>
      </c>
      <c r="T859" s="45">
        <v>0</v>
      </c>
      <c r="U859" s="45">
        <v>2.3133569215791502E-4</v>
      </c>
      <c r="V859" s="45">
        <v>2.1051547986370201E-4</v>
      </c>
      <c r="W859" s="45">
        <v>-2.52618575836443E-5</v>
      </c>
      <c r="X859" s="45">
        <v>1.8525362228005802E-4</v>
      </c>
      <c r="Y859" s="46">
        <f t="shared" si="26"/>
        <v>2.7788043342008702E-5</v>
      </c>
      <c r="Z859" s="46">
        <f t="shared" si="27"/>
        <v>1.5746557893804933E-4</v>
      </c>
    </row>
    <row r="860" spans="1:26" ht="13" customHeight="1">
      <c r="A860" s="42" t="s">
        <v>136</v>
      </c>
      <c r="B860" s="42" t="s">
        <v>791</v>
      </c>
      <c r="C860" s="42" t="s">
        <v>74</v>
      </c>
      <c r="D860" s="42" t="s">
        <v>792</v>
      </c>
      <c r="E860" s="42" t="s">
        <v>1068</v>
      </c>
      <c r="G860" s="42" t="s">
        <v>791</v>
      </c>
      <c r="J860" s="42" t="s">
        <v>1129</v>
      </c>
      <c r="K860" s="42" t="s">
        <v>1036</v>
      </c>
      <c r="L860" s="42" t="s">
        <v>1070</v>
      </c>
      <c r="M860" s="42" t="s">
        <v>1071</v>
      </c>
      <c r="N860" s="42" t="s">
        <v>1072</v>
      </c>
      <c r="O860" s="43">
        <v>0</v>
      </c>
      <c r="P860" s="44">
        <v>2</v>
      </c>
      <c r="Q860" s="44">
        <v>0</v>
      </c>
      <c r="R860" s="44">
        <v>2</v>
      </c>
      <c r="S860" s="45">
        <v>6.3726488730521998E-3</v>
      </c>
      <c r="T860" s="45">
        <v>0</v>
      </c>
      <c r="U860" s="45">
        <v>6.3726488730521998E-3</v>
      </c>
      <c r="V860" s="45">
        <v>5.7991104744774995E-3</v>
      </c>
      <c r="W860" s="45">
        <v>-6.9589325693729994E-4</v>
      </c>
      <c r="X860" s="45">
        <v>5.1032172175401996E-3</v>
      </c>
      <c r="Y860" s="46">
        <f t="shared" si="26"/>
        <v>7.6548258263102996E-4</v>
      </c>
      <c r="Z860" s="46">
        <f t="shared" si="27"/>
        <v>4.3377346349091697E-3</v>
      </c>
    </row>
    <row r="861" spans="1:26" ht="13" customHeight="1">
      <c r="A861" s="42" t="s">
        <v>136</v>
      </c>
      <c r="B861" s="42" t="s">
        <v>154</v>
      </c>
      <c r="C861" s="42" t="s">
        <v>61</v>
      </c>
      <c r="D861" s="42" t="s">
        <v>1106</v>
      </c>
      <c r="E861" s="42" t="s">
        <v>1068</v>
      </c>
      <c r="G861" s="42" t="s">
        <v>154</v>
      </c>
      <c r="J861" s="42" t="s">
        <v>1129</v>
      </c>
      <c r="K861" s="42" t="s">
        <v>1114</v>
      </c>
      <c r="L861" s="42" t="s">
        <v>1070</v>
      </c>
      <c r="M861" s="42" t="s">
        <v>1071</v>
      </c>
      <c r="N861" s="42" t="s">
        <v>1072</v>
      </c>
      <c r="O861" s="43">
        <v>0</v>
      </c>
      <c r="P861" s="44">
        <v>1</v>
      </c>
      <c r="Q861" s="44">
        <v>0</v>
      </c>
      <c r="R861" s="44">
        <v>1</v>
      </c>
      <c r="S861" s="45">
        <v>4.2185080513244301E-3</v>
      </c>
      <c r="T861" s="45">
        <v>0</v>
      </c>
      <c r="U861" s="45">
        <v>4.2185080513244301E-3</v>
      </c>
      <c r="V861" s="45">
        <v>3.8388423267052304E-3</v>
      </c>
      <c r="W861" s="45">
        <v>-4.6066107920462703E-4</v>
      </c>
      <c r="X861" s="45">
        <v>3.3781812475005999E-3</v>
      </c>
      <c r="Y861" s="46">
        <f t="shared" si="26"/>
        <v>5.0672718712508995E-4</v>
      </c>
      <c r="Z861" s="46">
        <f t="shared" si="27"/>
        <v>2.87145406037551E-3</v>
      </c>
    </row>
    <row r="862" spans="1:26" ht="13" customHeight="1">
      <c r="A862" s="42" t="s">
        <v>136</v>
      </c>
      <c r="B862" s="42" t="s">
        <v>139</v>
      </c>
      <c r="C862" s="42" t="s">
        <v>121</v>
      </c>
      <c r="D862" s="42" t="s">
        <v>140</v>
      </c>
      <c r="E862" s="42" t="s">
        <v>1068</v>
      </c>
      <c r="G862" s="42" t="s">
        <v>139</v>
      </c>
      <c r="J862" s="42" t="s">
        <v>1129</v>
      </c>
      <c r="K862" s="42" t="s">
        <v>1114</v>
      </c>
      <c r="L862" s="42" t="s">
        <v>1070</v>
      </c>
      <c r="M862" s="42" t="s">
        <v>1071</v>
      </c>
      <c r="N862" s="42" t="s">
        <v>1072</v>
      </c>
      <c r="O862" s="43">
        <v>0</v>
      </c>
      <c r="P862" s="44">
        <v>24</v>
      </c>
      <c r="Q862" s="44">
        <v>0</v>
      </c>
      <c r="R862" s="44">
        <v>24</v>
      </c>
      <c r="S862" s="45">
        <v>1.6307806827379702E-3</v>
      </c>
      <c r="T862" s="45">
        <v>0</v>
      </c>
      <c r="U862" s="45">
        <v>1.6307806827379702E-3</v>
      </c>
      <c r="V862" s="45">
        <v>1.4840104212915501E-3</v>
      </c>
      <c r="W862" s="45">
        <v>-1.7808125055498601E-4</v>
      </c>
      <c r="X862" s="45">
        <v>1.30592917073656E-3</v>
      </c>
      <c r="Y862" s="46">
        <f t="shared" si="26"/>
        <v>1.9588937561048399E-4</v>
      </c>
      <c r="Z862" s="46">
        <f t="shared" si="27"/>
        <v>1.110039795126076E-3</v>
      </c>
    </row>
    <row r="863" spans="1:26" ht="13" customHeight="1">
      <c r="A863" s="42" t="s">
        <v>136</v>
      </c>
      <c r="B863" s="42" t="s">
        <v>292</v>
      </c>
      <c r="C863" s="42" t="s">
        <v>121</v>
      </c>
      <c r="D863" s="42" t="s">
        <v>293</v>
      </c>
      <c r="E863" s="42" t="s">
        <v>1068</v>
      </c>
      <c r="G863" s="42" t="s">
        <v>292</v>
      </c>
      <c r="J863" s="42" t="s">
        <v>1129</v>
      </c>
      <c r="K863" s="42" t="s">
        <v>1035</v>
      </c>
      <c r="L863" s="42" t="s">
        <v>1070</v>
      </c>
      <c r="M863" s="42" t="s">
        <v>1071</v>
      </c>
      <c r="N863" s="42" t="s">
        <v>1072</v>
      </c>
      <c r="O863" s="43">
        <v>0</v>
      </c>
      <c r="P863" s="44">
        <v>24</v>
      </c>
      <c r="Q863" s="44">
        <v>0</v>
      </c>
      <c r="R863" s="44">
        <v>24</v>
      </c>
      <c r="S863" s="45">
        <v>6.5966786724213203E-2</v>
      </c>
      <c r="T863" s="45">
        <v>0</v>
      </c>
      <c r="U863" s="45">
        <v>6.5966786724213203E-2</v>
      </c>
      <c r="V863" s="45">
        <v>6.0029775919034099E-2</v>
      </c>
      <c r="W863" s="45">
        <v>-7.2035731102840905E-3</v>
      </c>
      <c r="X863" s="45">
        <v>5.282620280875E-2</v>
      </c>
      <c r="Y863" s="46">
        <f t="shared" si="26"/>
        <v>7.9239304213124997E-3</v>
      </c>
      <c r="Z863" s="46">
        <f t="shared" si="27"/>
        <v>4.4902272387437499E-2</v>
      </c>
    </row>
    <row r="864" spans="1:26" ht="13" customHeight="1">
      <c r="A864" s="42" t="s">
        <v>136</v>
      </c>
      <c r="B864" s="42" t="s">
        <v>1161</v>
      </c>
      <c r="C864" s="42" t="s">
        <v>121</v>
      </c>
      <c r="D864" s="42" t="s">
        <v>529</v>
      </c>
      <c r="E864" s="42" t="s">
        <v>1068</v>
      </c>
      <c r="G864" s="42" t="s">
        <v>1161</v>
      </c>
      <c r="J864" s="42" t="s">
        <v>1129</v>
      </c>
      <c r="K864" s="42" t="s">
        <v>1035</v>
      </c>
      <c r="L864" s="42" t="s">
        <v>1070</v>
      </c>
      <c r="M864" s="42" t="s">
        <v>1071</v>
      </c>
      <c r="N864" s="42" t="s">
        <v>1072</v>
      </c>
      <c r="O864" s="43">
        <v>0</v>
      </c>
      <c r="P864" s="44">
        <v>10</v>
      </c>
      <c r="Q864" s="44">
        <v>0</v>
      </c>
      <c r="R864" s="44">
        <v>10</v>
      </c>
      <c r="S864" s="45">
        <v>8.1344132120468311E-4</v>
      </c>
      <c r="T864" s="45">
        <v>0</v>
      </c>
      <c r="U864" s="45">
        <v>8.1344132120468311E-4</v>
      </c>
      <c r="V864" s="45">
        <v>7.4023160229626109E-4</v>
      </c>
      <c r="W864" s="45">
        <v>-8.8827792275551298E-5</v>
      </c>
      <c r="X864" s="45">
        <v>6.5140381002071006E-4</v>
      </c>
      <c r="Y864" s="46">
        <f t="shared" si="26"/>
        <v>9.7710571503106501E-5</v>
      </c>
      <c r="Z864" s="46">
        <f t="shared" si="27"/>
        <v>5.5369323851760352E-4</v>
      </c>
    </row>
    <row r="865" spans="1:26" ht="13" customHeight="1">
      <c r="A865" s="42" t="s">
        <v>136</v>
      </c>
      <c r="B865" s="42" t="s">
        <v>213</v>
      </c>
      <c r="C865" s="42" t="s">
        <v>65</v>
      </c>
      <c r="D865" s="42" t="s">
        <v>214</v>
      </c>
      <c r="E865" s="42" t="s">
        <v>1068</v>
      </c>
      <c r="G865" s="42" t="s">
        <v>213</v>
      </c>
      <c r="J865" s="42" t="s">
        <v>1129</v>
      </c>
      <c r="K865" s="42" t="s">
        <v>1032</v>
      </c>
      <c r="L865" s="42" t="s">
        <v>1070</v>
      </c>
      <c r="M865" s="42" t="s">
        <v>1071</v>
      </c>
      <c r="N865" s="42" t="s">
        <v>1072</v>
      </c>
      <c r="O865" s="43">
        <v>0</v>
      </c>
      <c r="P865" s="44">
        <v>44</v>
      </c>
      <c r="Q865" s="44">
        <v>0</v>
      </c>
      <c r="R865" s="44">
        <v>44</v>
      </c>
      <c r="S865" s="45">
        <v>0.14593750935730501</v>
      </c>
      <c r="T865" s="45">
        <v>0</v>
      </c>
      <c r="U865" s="45">
        <v>0.14593750935730501</v>
      </c>
      <c r="V865" s="45">
        <v>0.132803133515148</v>
      </c>
      <c r="W865" s="45">
        <v>-1.5936376021817699E-2</v>
      </c>
      <c r="X865" s="45">
        <v>0.11686675749333</v>
      </c>
      <c r="Y865" s="46">
        <f t="shared" si="26"/>
        <v>1.7530013623999498E-2</v>
      </c>
      <c r="Z865" s="46">
        <f t="shared" si="27"/>
        <v>9.9336743869330502E-2</v>
      </c>
    </row>
    <row r="866" spans="1:26" ht="13" customHeight="1">
      <c r="A866" s="42" t="s">
        <v>136</v>
      </c>
      <c r="B866" s="42" t="s">
        <v>240</v>
      </c>
      <c r="C866" s="42" t="s">
        <v>61</v>
      </c>
      <c r="D866" s="42" t="s">
        <v>241</v>
      </c>
      <c r="E866" s="42" t="s">
        <v>1068</v>
      </c>
      <c r="G866" s="42" t="s">
        <v>240</v>
      </c>
      <c r="J866" s="42" t="s">
        <v>1129</v>
      </c>
      <c r="K866" s="42" t="s">
        <v>1032</v>
      </c>
      <c r="L866" s="42" t="s">
        <v>1070</v>
      </c>
      <c r="M866" s="42" t="s">
        <v>1071</v>
      </c>
      <c r="N866" s="42" t="s">
        <v>1072</v>
      </c>
      <c r="O866" s="43">
        <v>0</v>
      </c>
      <c r="P866" s="44">
        <v>3</v>
      </c>
      <c r="Q866" s="44">
        <v>0</v>
      </c>
      <c r="R866" s="44">
        <v>3</v>
      </c>
      <c r="S866" s="45">
        <v>9.9502847289071709E-3</v>
      </c>
      <c r="T866" s="45">
        <v>0</v>
      </c>
      <c r="U866" s="45">
        <v>9.9502847289071709E-3</v>
      </c>
      <c r="V866" s="45">
        <v>9.0547591033055212E-3</v>
      </c>
      <c r="W866" s="45">
        <v>-1.0865710923966601E-3</v>
      </c>
      <c r="X866" s="45">
        <v>7.9681880109088599E-3</v>
      </c>
      <c r="Y866" s="46">
        <f t="shared" si="26"/>
        <v>1.1952282016363289E-3</v>
      </c>
      <c r="Z866" s="46">
        <f t="shared" si="27"/>
        <v>6.7729598092725312E-3</v>
      </c>
    </row>
    <row r="867" spans="1:26" ht="13" customHeight="1">
      <c r="A867" s="42" t="s">
        <v>136</v>
      </c>
      <c r="B867" s="42" t="s">
        <v>937</v>
      </c>
      <c r="C867" s="42" t="s">
        <v>71</v>
      </c>
      <c r="D867" s="42" t="s">
        <v>1000</v>
      </c>
      <c r="E867" s="42" t="s">
        <v>1068</v>
      </c>
      <c r="G867" s="42" t="s">
        <v>937</v>
      </c>
      <c r="J867" s="42" t="s">
        <v>1129</v>
      </c>
      <c r="K867" s="42" t="s">
        <v>1032</v>
      </c>
      <c r="L867" s="42" t="s">
        <v>1070</v>
      </c>
      <c r="M867" s="42" t="s">
        <v>1071</v>
      </c>
      <c r="N867" s="42" t="s">
        <v>1072</v>
      </c>
      <c r="O867" s="43">
        <v>0</v>
      </c>
      <c r="P867" s="44">
        <v>1</v>
      </c>
      <c r="Q867" s="44">
        <v>0</v>
      </c>
      <c r="R867" s="44">
        <v>1</v>
      </c>
      <c r="S867" s="45">
        <v>1.1566784607895701E-4</v>
      </c>
      <c r="T867" s="45">
        <v>0</v>
      </c>
      <c r="U867" s="45">
        <v>1.1566784607895701E-4</v>
      </c>
      <c r="V867" s="45">
        <v>1.0525773993185101E-4</v>
      </c>
      <c r="W867" s="45">
        <v>-1.2630928791822099E-5</v>
      </c>
      <c r="X867" s="45">
        <v>9.2626811140029009E-5</v>
      </c>
      <c r="Y867" s="46">
        <f t="shared" si="26"/>
        <v>1.3894021671004351E-5</v>
      </c>
      <c r="Z867" s="46">
        <f t="shared" si="27"/>
        <v>7.8732789469024663E-5</v>
      </c>
    </row>
    <row r="868" spans="1:26" ht="13" customHeight="1">
      <c r="A868" s="42" t="s">
        <v>136</v>
      </c>
      <c r="B868" s="42" t="s">
        <v>335</v>
      </c>
      <c r="C868" s="42" t="s">
        <v>121</v>
      </c>
      <c r="D868" s="42" t="s">
        <v>336</v>
      </c>
      <c r="E868" s="42" t="s">
        <v>1068</v>
      </c>
      <c r="G868" s="42" t="s">
        <v>335</v>
      </c>
      <c r="J868" s="42" t="s">
        <v>1129</v>
      </c>
      <c r="K868" s="42" t="s">
        <v>1114</v>
      </c>
      <c r="L868" s="42" t="s">
        <v>1070</v>
      </c>
      <c r="M868" s="42" t="s">
        <v>1071</v>
      </c>
      <c r="N868" s="42" t="s">
        <v>1072</v>
      </c>
      <c r="O868" s="43">
        <v>0</v>
      </c>
      <c r="P868" s="44">
        <v>1</v>
      </c>
      <c r="Q868" s="44">
        <v>0</v>
      </c>
      <c r="R868" s="44">
        <v>1</v>
      </c>
      <c r="S868" s="45">
        <v>4.2185080513244301E-3</v>
      </c>
      <c r="T868" s="45">
        <v>0</v>
      </c>
      <c r="U868" s="45">
        <v>4.2185080513244301E-3</v>
      </c>
      <c r="V868" s="45">
        <v>3.8388423267052304E-3</v>
      </c>
      <c r="W868" s="45">
        <v>-4.6066107920462703E-4</v>
      </c>
      <c r="X868" s="45">
        <v>3.3781812475005999E-3</v>
      </c>
      <c r="Y868" s="46">
        <f t="shared" si="26"/>
        <v>5.0672718712508995E-4</v>
      </c>
      <c r="Z868" s="46">
        <f t="shared" si="27"/>
        <v>2.87145406037551E-3</v>
      </c>
    </row>
    <row r="869" spans="1:26" ht="13" customHeight="1">
      <c r="A869" s="42" t="s">
        <v>136</v>
      </c>
      <c r="B869" s="42" t="s">
        <v>661</v>
      </c>
      <c r="C869" s="42" t="s">
        <v>121</v>
      </c>
      <c r="D869" s="42" t="s">
        <v>664</v>
      </c>
      <c r="E869" s="42" t="s">
        <v>1068</v>
      </c>
      <c r="G869" s="42" t="s">
        <v>661</v>
      </c>
      <c r="J869" s="42" t="s">
        <v>1129</v>
      </c>
      <c r="K869" s="42" t="s">
        <v>1137</v>
      </c>
      <c r="L869" s="42" t="s">
        <v>1070</v>
      </c>
      <c r="M869" s="42" t="s">
        <v>1071</v>
      </c>
      <c r="N869" s="42" t="s">
        <v>1072</v>
      </c>
      <c r="O869" s="43">
        <v>0</v>
      </c>
      <c r="P869" s="44">
        <v>1</v>
      </c>
      <c r="Q869" s="44">
        <v>0</v>
      </c>
      <c r="R869" s="44">
        <v>1</v>
      </c>
      <c r="S869" s="45">
        <v>2.7112590862506301E-3</v>
      </c>
      <c r="T869" s="45">
        <v>0</v>
      </c>
      <c r="U869" s="45">
        <v>2.7112590862506301E-3</v>
      </c>
      <c r="V869" s="45">
        <v>2.4672457684880703E-3</v>
      </c>
      <c r="W869" s="45">
        <v>-2.96069492218569E-4</v>
      </c>
      <c r="X869" s="45">
        <v>2.1711762762694998E-3</v>
      </c>
      <c r="Y869" s="46">
        <f t="shared" si="26"/>
        <v>3.2567644144042496E-4</v>
      </c>
      <c r="Z869" s="46">
        <f t="shared" si="27"/>
        <v>1.8454998348290748E-3</v>
      </c>
    </row>
    <row r="870" spans="1:26" ht="13" customHeight="1">
      <c r="A870" s="42" t="s">
        <v>136</v>
      </c>
      <c r="B870" s="42" t="s">
        <v>703</v>
      </c>
      <c r="C870" s="42" t="s">
        <v>121</v>
      </c>
      <c r="D870" s="42" t="s">
        <v>155</v>
      </c>
      <c r="E870" s="42" t="s">
        <v>1068</v>
      </c>
      <c r="G870" s="42" t="s">
        <v>703</v>
      </c>
      <c r="J870" s="42" t="s">
        <v>1129</v>
      </c>
      <c r="K870" s="42" t="s">
        <v>379</v>
      </c>
      <c r="L870" s="42" t="s">
        <v>1070</v>
      </c>
      <c r="M870" s="42" t="s">
        <v>1071</v>
      </c>
      <c r="N870" s="42" t="s">
        <v>1072</v>
      </c>
      <c r="O870" s="43">
        <v>0</v>
      </c>
      <c r="P870" s="44">
        <v>3</v>
      </c>
      <c r="Q870" s="44">
        <v>0</v>
      </c>
      <c r="R870" s="44">
        <v>3</v>
      </c>
      <c r="S870" s="45">
        <v>7.6585556507127502E-3</v>
      </c>
      <c r="T870" s="45">
        <v>0</v>
      </c>
      <c r="U870" s="45">
        <v>7.6585556507127502E-3</v>
      </c>
      <c r="V870" s="45">
        <v>6.9692856421486107E-3</v>
      </c>
      <c r="W870" s="45">
        <v>-8.3631427705783306E-4</v>
      </c>
      <c r="X870" s="45">
        <v>6.1329713650907702E-3</v>
      </c>
      <c r="Y870" s="46">
        <f t="shared" si="26"/>
        <v>9.1994570476361544E-4</v>
      </c>
      <c r="Z870" s="46">
        <f t="shared" si="27"/>
        <v>5.2130256603271545E-3</v>
      </c>
    </row>
    <row r="871" spans="1:26" ht="13" customHeight="1">
      <c r="A871" s="42" t="s">
        <v>136</v>
      </c>
      <c r="B871" s="42" t="s">
        <v>705</v>
      </c>
      <c r="C871" s="42" t="s">
        <v>268</v>
      </c>
      <c r="D871" s="42" t="s">
        <v>1189</v>
      </c>
      <c r="E871" s="42" t="s">
        <v>1068</v>
      </c>
      <c r="G871" s="42" t="s">
        <v>705</v>
      </c>
      <c r="J871" s="42" t="s">
        <v>1129</v>
      </c>
      <c r="K871" s="42" t="s">
        <v>1035</v>
      </c>
      <c r="L871" s="42" t="s">
        <v>1070</v>
      </c>
      <c r="M871" s="42" t="s">
        <v>1071</v>
      </c>
      <c r="N871" s="42" t="s">
        <v>1072</v>
      </c>
      <c r="O871" s="43">
        <v>0</v>
      </c>
      <c r="P871" s="44">
        <v>1</v>
      </c>
      <c r="Q871" s="44">
        <v>0</v>
      </c>
      <c r="R871" s="44">
        <v>1</v>
      </c>
      <c r="S871" s="45">
        <v>8.1344132120468292E-5</v>
      </c>
      <c r="T871" s="45">
        <v>0</v>
      </c>
      <c r="U871" s="45">
        <v>8.1344132120468292E-5</v>
      </c>
      <c r="V871" s="45">
        <v>7.4023160229626096E-5</v>
      </c>
      <c r="W871" s="45">
        <v>-8.8827792275551403E-6</v>
      </c>
      <c r="X871" s="45">
        <v>6.5140381002071001E-5</v>
      </c>
      <c r="Y871" s="46">
        <f t="shared" si="26"/>
        <v>9.7710571503106495E-6</v>
      </c>
      <c r="Z871" s="46">
        <f t="shared" si="27"/>
        <v>5.5369323851760355E-5</v>
      </c>
    </row>
    <row r="872" spans="1:26" ht="13" customHeight="1">
      <c r="A872" s="42" t="s">
        <v>136</v>
      </c>
      <c r="B872" s="42" t="s">
        <v>975</v>
      </c>
      <c r="C872" s="42" t="s">
        <v>121</v>
      </c>
      <c r="D872" s="42" t="s">
        <v>434</v>
      </c>
      <c r="E872" s="42" t="s">
        <v>1068</v>
      </c>
      <c r="G872" s="42" t="s">
        <v>975</v>
      </c>
      <c r="J872" s="42" t="s">
        <v>1129</v>
      </c>
      <c r="K872" s="42" t="s">
        <v>379</v>
      </c>
      <c r="L872" s="42" t="s">
        <v>1070</v>
      </c>
      <c r="M872" s="42" t="s">
        <v>1071</v>
      </c>
      <c r="N872" s="42" t="s">
        <v>1072</v>
      </c>
      <c r="O872" s="43">
        <v>0</v>
      </c>
      <c r="P872" s="44">
        <v>1</v>
      </c>
      <c r="Q872" s="44">
        <v>0</v>
      </c>
      <c r="R872" s="44">
        <v>1</v>
      </c>
      <c r="S872" s="45">
        <v>1.1986528497242401E-3</v>
      </c>
      <c r="T872" s="45">
        <v>0</v>
      </c>
      <c r="U872" s="45">
        <v>1.1986528497242401E-3</v>
      </c>
      <c r="V872" s="45">
        <v>1.09077409324906E-3</v>
      </c>
      <c r="W872" s="45">
        <v>-1.3089289118988702E-4</v>
      </c>
      <c r="X872" s="45">
        <v>9.5988120205917104E-4</v>
      </c>
      <c r="Y872" s="46">
        <f t="shared" si="26"/>
        <v>1.4398218030887565E-4</v>
      </c>
      <c r="Z872" s="46">
        <f t="shared" si="27"/>
        <v>8.1589902175029539E-4</v>
      </c>
    </row>
    <row r="873" spans="1:26" ht="13" customHeight="1">
      <c r="A873" s="42" t="s">
        <v>136</v>
      </c>
      <c r="B873" s="42" t="s">
        <v>1190</v>
      </c>
      <c r="C873" s="42" t="s">
        <v>210</v>
      </c>
      <c r="D873" s="42" t="s">
        <v>605</v>
      </c>
      <c r="E873" s="42" t="s">
        <v>1068</v>
      </c>
      <c r="G873" s="42" t="s">
        <v>1190</v>
      </c>
      <c r="J873" s="42" t="s">
        <v>1129</v>
      </c>
      <c r="K873" s="42" t="s">
        <v>1035</v>
      </c>
      <c r="L873" s="42" t="s">
        <v>1070</v>
      </c>
      <c r="M873" s="42" t="s">
        <v>1071</v>
      </c>
      <c r="N873" s="42" t="s">
        <v>1072</v>
      </c>
      <c r="O873" s="43">
        <v>0</v>
      </c>
      <c r="P873" s="44">
        <v>13</v>
      </c>
      <c r="Q873" s="44">
        <v>0</v>
      </c>
      <c r="R873" s="44">
        <v>13</v>
      </c>
      <c r="S873" s="45">
        <v>1.0574737175660901E-3</v>
      </c>
      <c r="T873" s="45">
        <v>0</v>
      </c>
      <c r="U873" s="45">
        <v>1.0574737175660901E-3</v>
      </c>
      <c r="V873" s="45">
        <v>9.6230108298514007E-4</v>
      </c>
      <c r="W873" s="45">
        <v>-1.15476129958217E-4</v>
      </c>
      <c r="X873" s="45">
        <v>8.4682495302692304E-4</v>
      </c>
      <c r="Y873" s="46">
        <f t="shared" si="26"/>
        <v>1.2702374295403844E-4</v>
      </c>
      <c r="Z873" s="46">
        <f t="shared" si="27"/>
        <v>7.198012100728846E-4</v>
      </c>
    </row>
    <row r="874" spans="1:26" ht="13" customHeight="1">
      <c r="A874" s="42" t="s">
        <v>136</v>
      </c>
      <c r="B874" s="42" t="s">
        <v>437</v>
      </c>
      <c r="C874" s="42" t="s">
        <v>61</v>
      </c>
      <c r="D874" s="42" t="s">
        <v>438</v>
      </c>
      <c r="E874" s="42" t="s">
        <v>1068</v>
      </c>
      <c r="G874" s="42" t="s">
        <v>437</v>
      </c>
      <c r="J874" s="42" t="s">
        <v>1129</v>
      </c>
      <c r="K874" s="42" t="s">
        <v>1035</v>
      </c>
      <c r="L874" s="42" t="s">
        <v>1070</v>
      </c>
      <c r="M874" s="42" t="s">
        <v>1071</v>
      </c>
      <c r="N874" s="42" t="s">
        <v>1072</v>
      </c>
      <c r="O874" s="43">
        <v>0</v>
      </c>
      <c r="P874" s="44">
        <v>3</v>
      </c>
      <c r="Q874" s="44">
        <v>0</v>
      </c>
      <c r="R874" s="44">
        <v>3</v>
      </c>
      <c r="S874" s="45">
        <v>8.2458483405266608E-3</v>
      </c>
      <c r="T874" s="45">
        <v>0</v>
      </c>
      <c r="U874" s="45">
        <v>8.2458483405266608E-3</v>
      </c>
      <c r="V874" s="45">
        <v>7.5037219898792607E-3</v>
      </c>
      <c r="W874" s="45">
        <v>-9.0044663878551109E-4</v>
      </c>
      <c r="X874" s="45">
        <v>6.6032753510937509E-3</v>
      </c>
      <c r="Y874" s="46">
        <f t="shared" si="26"/>
        <v>9.9049130266406268E-4</v>
      </c>
      <c r="Z874" s="46">
        <f t="shared" si="27"/>
        <v>5.6127840484296882E-3</v>
      </c>
    </row>
    <row r="875" spans="1:26" ht="13" customHeight="1">
      <c r="A875" s="42" t="s">
        <v>136</v>
      </c>
      <c r="B875" s="42" t="s">
        <v>469</v>
      </c>
      <c r="C875" s="42" t="s">
        <v>61</v>
      </c>
      <c r="D875" s="42" t="s">
        <v>1097</v>
      </c>
      <c r="E875" s="42" t="s">
        <v>1068</v>
      </c>
      <c r="G875" s="42" t="s">
        <v>469</v>
      </c>
      <c r="J875" s="42" t="s">
        <v>1129</v>
      </c>
      <c r="K875" s="42" t="s">
        <v>1036</v>
      </c>
      <c r="L875" s="42" t="s">
        <v>1070</v>
      </c>
      <c r="M875" s="42" t="s">
        <v>1071</v>
      </c>
      <c r="N875" s="42" t="s">
        <v>1072</v>
      </c>
      <c r="O875" s="43">
        <v>0</v>
      </c>
      <c r="P875" s="44">
        <v>3</v>
      </c>
      <c r="Q875" s="44">
        <v>0</v>
      </c>
      <c r="R875" s="44">
        <v>3</v>
      </c>
      <c r="S875" s="45">
        <v>2.3105938258171803E-4</v>
      </c>
      <c r="T875" s="45">
        <v>0</v>
      </c>
      <c r="U875" s="45">
        <v>2.3105938258171803E-4</v>
      </c>
      <c r="V875" s="45">
        <v>2.1026403814936303E-4</v>
      </c>
      <c r="W875" s="45">
        <v>-2.5231684577923601E-5</v>
      </c>
      <c r="X875" s="45">
        <v>1.8503235357144002E-4</v>
      </c>
      <c r="Y875" s="46">
        <f t="shared" si="26"/>
        <v>2.7754853035716E-5</v>
      </c>
      <c r="Z875" s="46">
        <f t="shared" si="27"/>
        <v>1.5727750053572403E-4</v>
      </c>
    </row>
    <row r="876" spans="1:26" ht="13" customHeight="1">
      <c r="A876" s="42" t="s">
        <v>136</v>
      </c>
      <c r="B876" s="42" t="s">
        <v>599</v>
      </c>
      <c r="C876" s="42" t="s">
        <v>66</v>
      </c>
      <c r="D876" s="42" t="s">
        <v>600</v>
      </c>
      <c r="E876" s="42" t="s">
        <v>1068</v>
      </c>
      <c r="G876" s="42" t="s">
        <v>599</v>
      </c>
      <c r="J876" s="42" t="s">
        <v>1129</v>
      </c>
      <c r="K876" s="42" t="s">
        <v>1035</v>
      </c>
      <c r="L876" s="42" t="s">
        <v>1070</v>
      </c>
      <c r="M876" s="42" t="s">
        <v>1071</v>
      </c>
      <c r="N876" s="42" t="s">
        <v>1072</v>
      </c>
      <c r="O876" s="43">
        <v>0</v>
      </c>
      <c r="P876" s="44">
        <v>6</v>
      </c>
      <c r="Q876" s="44">
        <v>0</v>
      </c>
      <c r="R876" s="44">
        <v>6</v>
      </c>
      <c r="S876" s="45">
        <v>4.8806479272281005E-4</v>
      </c>
      <c r="T876" s="45">
        <v>0</v>
      </c>
      <c r="U876" s="45">
        <v>4.8806479272281005E-4</v>
      </c>
      <c r="V876" s="45">
        <v>4.4413896137775703E-4</v>
      </c>
      <c r="W876" s="45">
        <v>-5.3296675365330798E-5</v>
      </c>
      <c r="X876" s="45">
        <v>3.9084228601242601E-4</v>
      </c>
      <c r="Y876" s="46">
        <f t="shared" si="26"/>
        <v>5.8626342901863897E-5</v>
      </c>
      <c r="Z876" s="46">
        <f t="shared" si="27"/>
        <v>3.322159431105621E-4</v>
      </c>
    </row>
    <row r="877" spans="1:26" ht="13" customHeight="1">
      <c r="A877" s="42" t="s">
        <v>136</v>
      </c>
      <c r="B877" s="42" t="s">
        <v>457</v>
      </c>
      <c r="C877" s="42" t="s">
        <v>61</v>
      </c>
      <c r="D877" s="42" t="s">
        <v>1091</v>
      </c>
      <c r="E877" s="42" t="s">
        <v>1068</v>
      </c>
      <c r="G877" s="42" t="s">
        <v>457</v>
      </c>
      <c r="J877" s="42" t="s">
        <v>1129</v>
      </c>
      <c r="K877" s="42" t="s">
        <v>379</v>
      </c>
      <c r="L877" s="42" t="s">
        <v>1070</v>
      </c>
      <c r="M877" s="42" t="s">
        <v>1071</v>
      </c>
      <c r="N877" s="42" t="s">
        <v>1072</v>
      </c>
      <c r="O877" s="43">
        <v>0</v>
      </c>
      <c r="P877" s="44">
        <v>3</v>
      </c>
      <c r="Q877" s="44">
        <v>0</v>
      </c>
      <c r="R877" s="44">
        <v>3</v>
      </c>
      <c r="S877" s="45">
        <v>7.6585556507127502E-3</v>
      </c>
      <c r="T877" s="45">
        <v>0</v>
      </c>
      <c r="U877" s="45">
        <v>7.6585556507127502E-3</v>
      </c>
      <c r="V877" s="45">
        <v>6.9692856421486107E-3</v>
      </c>
      <c r="W877" s="45">
        <v>-8.3631427705783306E-4</v>
      </c>
      <c r="X877" s="45">
        <v>6.1329713650907702E-3</v>
      </c>
      <c r="Y877" s="46">
        <f t="shared" si="26"/>
        <v>9.1994570476361544E-4</v>
      </c>
      <c r="Z877" s="46">
        <f t="shared" si="27"/>
        <v>5.2130256603271545E-3</v>
      </c>
    </row>
    <row r="878" spans="1:26" ht="13" customHeight="1">
      <c r="A878" s="42" t="s">
        <v>136</v>
      </c>
      <c r="B878" s="42" t="s">
        <v>346</v>
      </c>
      <c r="C878" s="42" t="s">
        <v>71</v>
      </c>
      <c r="D878" s="42" t="s">
        <v>347</v>
      </c>
      <c r="E878" s="42" t="s">
        <v>1068</v>
      </c>
      <c r="G878" s="42" t="s">
        <v>346</v>
      </c>
      <c r="J878" s="42" t="s">
        <v>1129</v>
      </c>
      <c r="K878" s="42" t="s">
        <v>1114</v>
      </c>
      <c r="L878" s="42" t="s">
        <v>1070</v>
      </c>
      <c r="M878" s="42" t="s">
        <v>1071</v>
      </c>
      <c r="N878" s="42" t="s">
        <v>1072</v>
      </c>
      <c r="O878" s="43">
        <v>0</v>
      </c>
      <c r="P878" s="44">
        <v>6</v>
      </c>
      <c r="Q878" s="44">
        <v>0</v>
      </c>
      <c r="R878" s="44">
        <v>6</v>
      </c>
      <c r="S878" s="45">
        <v>2.0846796220793003E-2</v>
      </c>
      <c r="T878" s="45">
        <v>0</v>
      </c>
      <c r="U878" s="45">
        <v>2.0846796220793003E-2</v>
      </c>
      <c r="V878" s="45">
        <v>1.89705845609216E-2</v>
      </c>
      <c r="W878" s="45">
        <v>-2.27647014731059E-3</v>
      </c>
      <c r="X878" s="45">
        <v>1.6694114413611003E-2</v>
      </c>
      <c r="Y878" s="46">
        <f t="shared" si="26"/>
        <v>2.5041171620416502E-3</v>
      </c>
      <c r="Z878" s="46">
        <f t="shared" si="27"/>
        <v>1.4189997251569351E-2</v>
      </c>
    </row>
    <row r="879" spans="1:26" ht="13" customHeight="1">
      <c r="A879" s="42" t="s">
        <v>136</v>
      </c>
      <c r="B879" s="42" t="s">
        <v>273</v>
      </c>
      <c r="C879" s="42" t="s">
        <v>61</v>
      </c>
      <c r="D879" s="42" t="s">
        <v>274</v>
      </c>
      <c r="E879" s="42" t="s">
        <v>1068</v>
      </c>
      <c r="G879" s="42" t="s">
        <v>273</v>
      </c>
      <c r="J879" s="42" t="s">
        <v>1129</v>
      </c>
      <c r="K879" s="42" t="s">
        <v>1032</v>
      </c>
      <c r="L879" s="42" t="s">
        <v>1070</v>
      </c>
      <c r="M879" s="42" t="s">
        <v>1071</v>
      </c>
      <c r="N879" s="42" t="s">
        <v>1072</v>
      </c>
      <c r="O879" s="43">
        <v>0</v>
      </c>
      <c r="P879" s="44">
        <v>8</v>
      </c>
      <c r="Q879" s="44">
        <v>0</v>
      </c>
      <c r="R879" s="44">
        <v>8</v>
      </c>
      <c r="S879" s="45">
        <v>9.2534276863165811E-4</v>
      </c>
      <c r="T879" s="45">
        <v>0</v>
      </c>
      <c r="U879" s="45">
        <v>9.2534276863165811E-4</v>
      </c>
      <c r="V879" s="45">
        <v>8.4206191945480902E-4</v>
      </c>
      <c r="W879" s="45">
        <v>-1.0104743033457701E-4</v>
      </c>
      <c r="X879" s="45">
        <v>7.4101448912023207E-4</v>
      </c>
      <c r="Y879" s="46">
        <f t="shared" si="26"/>
        <v>1.1115217336803481E-4</v>
      </c>
      <c r="Z879" s="46">
        <f t="shared" si="27"/>
        <v>6.2986231575219731E-4</v>
      </c>
    </row>
    <row r="880" spans="1:26" ht="13" customHeight="1">
      <c r="A880" s="42" t="s">
        <v>136</v>
      </c>
      <c r="B880" s="42" t="s">
        <v>554</v>
      </c>
      <c r="C880" s="42" t="s">
        <v>61</v>
      </c>
      <c r="D880" s="42" t="s">
        <v>555</v>
      </c>
      <c r="E880" s="42" t="s">
        <v>1068</v>
      </c>
      <c r="G880" s="42" t="s">
        <v>554</v>
      </c>
      <c r="J880" s="42" t="s">
        <v>1129</v>
      </c>
      <c r="K880" s="42" t="s">
        <v>1035</v>
      </c>
      <c r="L880" s="42" t="s">
        <v>1070</v>
      </c>
      <c r="M880" s="42" t="s">
        <v>1071</v>
      </c>
      <c r="N880" s="42" t="s">
        <v>1072</v>
      </c>
      <c r="O880" s="43">
        <v>0</v>
      </c>
      <c r="P880" s="44">
        <v>7</v>
      </c>
      <c r="Q880" s="44">
        <v>0</v>
      </c>
      <c r="R880" s="44">
        <v>7</v>
      </c>
      <c r="S880" s="45">
        <v>1.92403127945622E-2</v>
      </c>
      <c r="T880" s="45">
        <v>0</v>
      </c>
      <c r="U880" s="45">
        <v>1.92403127945622E-2</v>
      </c>
      <c r="V880" s="45">
        <v>1.7508684643051598E-2</v>
      </c>
      <c r="W880" s="45">
        <v>-2.1010421571661902E-3</v>
      </c>
      <c r="X880" s="45">
        <v>1.5407642485885401E-2</v>
      </c>
      <c r="Y880" s="46">
        <f t="shared" si="26"/>
        <v>2.3111463728828102E-3</v>
      </c>
      <c r="Z880" s="46">
        <f t="shared" si="27"/>
        <v>1.3096496113002591E-2</v>
      </c>
    </row>
    <row r="881" spans="1:26" ht="13" customHeight="1">
      <c r="A881" s="42" t="s">
        <v>136</v>
      </c>
      <c r="B881" s="42" t="s">
        <v>422</v>
      </c>
      <c r="C881" s="42" t="s">
        <v>61</v>
      </c>
      <c r="D881" s="42" t="s">
        <v>1076</v>
      </c>
      <c r="E881" s="42" t="s">
        <v>1068</v>
      </c>
      <c r="G881" s="42" t="s">
        <v>422</v>
      </c>
      <c r="J881" s="42" t="s">
        <v>1129</v>
      </c>
      <c r="K881" s="42" t="s">
        <v>1033</v>
      </c>
      <c r="L881" s="42" t="s">
        <v>1070</v>
      </c>
      <c r="M881" s="42" t="s">
        <v>1071</v>
      </c>
      <c r="N881" s="42" t="s">
        <v>1072</v>
      </c>
      <c r="O881" s="43">
        <v>0</v>
      </c>
      <c r="P881" s="44">
        <v>2</v>
      </c>
      <c r="Q881" s="44">
        <v>0</v>
      </c>
      <c r="R881" s="44">
        <v>2</v>
      </c>
      <c r="S881" s="45">
        <v>1.1050601126030201E-4</v>
      </c>
      <c r="T881" s="45">
        <v>0</v>
      </c>
      <c r="U881" s="45">
        <v>1.1050601126030201E-4</v>
      </c>
      <c r="V881" s="45">
        <v>1.0056047024687501E-4</v>
      </c>
      <c r="W881" s="45">
        <v>-1.2067256429625001E-5</v>
      </c>
      <c r="X881" s="45">
        <v>8.8493213817250006E-5</v>
      </c>
      <c r="Y881" s="46">
        <f t="shared" si="26"/>
        <v>1.3273982072587501E-5</v>
      </c>
      <c r="Z881" s="46">
        <f t="shared" si="27"/>
        <v>7.5219231744662508E-5</v>
      </c>
    </row>
    <row r="882" spans="1:26" ht="13" customHeight="1">
      <c r="A882" s="42" t="s">
        <v>136</v>
      </c>
      <c r="B882" s="42" t="s">
        <v>152</v>
      </c>
      <c r="C882" s="42" t="s">
        <v>68</v>
      </c>
      <c r="D882" s="42" t="s">
        <v>153</v>
      </c>
      <c r="E882" s="42" t="s">
        <v>1068</v>
      </c>
      <c r="G882" s="42" t="s">
        <v>152</v>
      </c>
      <c r="J882" s="42" t="s">
        <v>1129</v>
      </c>
      <c r="K882" s="42" t="s">
        <v>1035</v>
      </c>
      <c r="L882" s="42" t="s">
        <v>1070</v>
      </c>
      <c r="M882" s="42" t="s">
        <v>1071</v>
      </c>
      <c r="N882" s="42" t="s">
        <v>1072</v>
      </c>
      <c r="O882" s="43">
        <v>0</v>
      </c>
      <c r="P882" s="44">
        <v>4</v>
      </c>
      <c r="Q882" s="44">
        <v>0</v>
      </c>
      <c r="R882" s="44">
        <v>4</v>
      </c>
      <c r="S882" s="45">
        <v>4.9994225698353108E-3</v>
      </c>
      <c r="T882" s="45">
        <v>0</v>
      </c>
      <c r="U882" s="45">
        <v>4.9994225698353108E-3</v>
      </c>
      <c r="V882" s="45">
        <v>4.5494745385501302E-3</v>
      </c>
      <c r="W882" s="45">
        <v>-5.4593694462601609E-4</v>
      </c>
      <c r="X882" s="45">
        <v>4.0035375939241205E-3</v>
      </c>
      <c r="Y882" s="46">
        <f t="shared" si="26"/>
        <v>6.0053063908861802E-4</v>
      </c>
      <c r="Z882" s="46">
        <f t="shared" si="27"/>
        <v>3.4030069548355024E-3</v>
      </c>
    </row>
    <row r="883" spans="1:26" ht="13" customHeight="1">
      <c r="A883" s="42" t="s">
        <v>136</v>
      </c>
      <c r="B883" s="42" t="s">
        <v>966</v>
      </c>
      <c r="C883" s="42" t="s">
        <v>51</v>
      </c>
      <c r="D883" s="42" t="s">
        <v>967</v>
      </c>
      <c r="E883" s="42" t="s">
        <v>1068</v>
      </c>
      <c r="G883" s="42" t="s">
        <v>966</v>
      </c>
      <c r="J883" s="42" t="s">
        <v>1129</v>
      </c>
      <c r="K883" s="42" t="s">
        <v>1036</v>
      </c>
      <c r="L883" s="42" t="s">
        <v>1070</v>
      </c>
      <c r="M883" s="42" t="s">
        <v>1071</v>
      </c>
      <c r="N883" s="42" t="s">
        <v>1072</v>
      </c>
      <c r="O883" s="43">
        <v>0</v>
      </c>
      <c r="P883" s="44">
        <v>1</v>
      </c>
      <c r="Q883" s="44">
        <v>0</v>
      </c>
      <c r="R883" s="44">
        <v>1</v>
      </c>
      <c r="S883" s="45">
        <v>3.1863244365260999E-3</v>
      </c>
      <c r="T883" s="45">
        <v>0</v>
      </c>
      <c r="U883" s="45">
        <v>3.1863244365260999E-3</v>
      </c>
      <c r="V883" s="45">
        <v>2.8995552372387502E-3</v>
      </c>
      <c r="W883" s="45">
        <v>-3.4794662846865002E-4</v>
      </c>
      <c r="X883" s="45">
        <v>2.5516086087700998E-3</v>
      </c>
      <c r="Y883" s="46">
        <f t="shared" si="26"/>
        <v>3.8274129131551498E-4</v>
      </c>
      <c r="Z883" s="46">
        <f t="shared" si="27"/>
        <v>2.1688673174545849E-3</v>
      </c>
    </row>
    <row r="884" spans="1:26" ht="13" customHeight="1">
      <c r="A884" s="42" t="s">
        <v>136</v>
      </c>
      <c r="B884" s="42" t="s">
        <v>973</v>
      </c>
      <c r="C884" s="42" t="s">
        <v>121</v>
      </c>
      <c r="D884" s="42" t="s">
        <v>1123</v>
      </c>
      <c r="E884" s="42" t="s">
        <v>1068</v>
      </c>
      <c r="G884" s="42" t="s">
        <v>973</v>
      </c>
      <c r="J884" s="42" t="s">
        <v>1129</v>
      </c>
      <c r="K884" s="42" t="s">
        <v>1035</v>
      </c>
      <c r="L884" s="42" t="s">
        <v>1070</v>
      </c>
      <c r="M884" s="42" t="s">
        <v>1071</v>
      </c>
      <c r="N884" s="42" t="s">
        <v>1072</v>
      </c>
      <c r="O884" s="43">
        <v>0</v>
      </c>
      <c r="P884" s="44">
        <v>6</v>
      </c>
      <c r="Q884" s="44">
        <v>0</v>
      </c>
      <c r="R884" s="44">
        <v>6</v>
      </c>
      <c r="S884" s="45">
        <v>1.6491696681053301E-2</v>
      </c>
      <c r="T884" s="45">
        <v>0</v>
      </c>
      <c r="U884" s="45">
        <v>1.6491696681053301E-2</v>
      </c>
      <c r="V884" s="45">
        <v>1.5007443979758501E-2</v>
      </c>
      <c r="W884" s="45">
        <v>-1.8008932775710202E-3</v>
      </c>
      <c r="X884" s="45">
        <v>1.32065507021875E-2</v>
      </c>
      <c r="Y884" s="46">
        <f t="shared" si="26"/>
        <v>1.9809826053281249E-3</v>
      </c>
      <c r="Z884" s="46">
        <f t="shared" si="27"/>
        <v>1.1225568096859375E-2</v>
      </c>
    </row>
    <row r="885" spans="1:26" ht="13" customHeight="1">
      <c r="A885" s="42" t="s">
        <v>136</v>
      </c>
      <c r="B885" s="42" t="s">
        <v>452</v>
      </c>
      <c r="C885" s="42" t="s">
        <v>268</v>
      </c>
      <c r="D885" s="42" t="s">
        <v>1191</v>
      </c>
      <c r="E885" s="42" t="s">
        <v>1068</v>
      </c>
      <c r="G885" s="42" t="s">
        <v>452</v>
      </c>
      <c r="J885" s="42" t="s">
        <v>1129</v>
      </c>
      <c r="K885" s="42" t="s">
        <v>1032</v>
      </c>
      <c r="L885" s="42" t="s">
        <v>1070</v>
      </c>
      <c r="M885" s="42" t="s">
        <v>1071</v>
      </c>
      <c r="N885" s="42" t="s">
        <v>1072</v>
      </c>
      <c r="O885" s="43">
        <v>0</v>
      </c>
      <c r="P885" s="44">
        <v>1</v>
      </c>
      <c r="Q885" s="44">
        <v>0</v>
      </c>
      <c r="R885" s="44">
        <v>1</v>
      </c>
      <c r="S885" s="45">
        <v>3.31676157630239E-3</v>
      </c>
      <c r="T885" s="45">
        <v>0</v>
      </c>
      <c r="U885" s="45">
        <v>3.31676157630239E-3</v>
      </c>
      <c r="V885" s="45">
        <v>3.0182530344351702E-3</v>
      </c>
      <c r="W885" s="45">
        <v>-3.6219036413222104E-4</v>
      </c>
      <c r="X885" s="45">
        <v>2.6560626703029501E-3</v>
      </c>
      <c r="Y885" s="46">
        <f t="shared" si="26"/>
        <v>3.9840940054544253E-4</v>
      </c>
      <c r="Z885" s="46">
        <f t="shared" si="27"/>
        <v>2.2576532697575077E-3</v>
      </c>
    </row>
    <row r="886" spans="1:26" ht="13" customHeight="1">
      <c r="A886" s="42" t="s">
        <v>136</v>
      </c>
      <c r="B886" s="42" t="s">
        <v>230</v>
      </c>
      <c r="C886" s="42" t="s">
        <v>121</v>
      </c>
      <c r="D886" s="42" t="s">
        <v>243</v>
      </c>
      <c r="E886" s="42" t="s">
        <v>1068</v>
      </c>
      <c r="G886" s="42" t="s">
        <v>230</v>
      </c>
      <c r="J886" s="42" t="s">
        <v>1129</v>
      </c>
      <c r="K886" s="42" t="s">
        <v>1137</v>
      </c>
      <c r="L886" s="42" t="s">
        <v>1070</v>
      </c>
      <c r="M886" s="42" t="s">
        <v>1071</v>
      </c>
      <c r="N886" s="42" t="s">
        <v>1072</v>
      </c>
      <c r="O886" s="43">
        <v>0</v>
      </c>
      <c r="P886" s="44">
        <v>1</v>
      </c>
      <c r="Q886" s="44">
        <v>0</v>
      </c>
      <c r="R886" s="44">
        <v>1</v>
      </c>
      <c r="S886" s="45">
        <v>2.5858263155199199E-7</v>
      </c>
      <c r="T886" s="45">
        <v>0</v>
      </c>
      <c r="U886" s="45">
        <v>2.5858263155199199E-7</v>
      </c>
      <c r="V886" s="45">
        <v>2.3531019471231299E-7</v>
      </c>
      <c r="W886" s="45">
        <v>-2.8237223365477602E-8</v>
      </c>
      <c r="X886" s="45">
        <v>2.0707297134683497E-7</v>
      </c>
      <c r="Y886" s="46">
        <f t="shared" si="26"/>
        <v>3.1060945702025243E-8</v>
      </c>
      <c r="Z886" s="46">
        <f t="shared" si="27"/>
        <v>1.7601202564480972E-7</v>
      </c>
    </row>
    <row r="887" spans="1:26" ht="13" customHeight="1">
      <c r="A887" s="42" t="s">
        <v>136</v>
      </c>
      <c r="B887" s="42" t="s">
        <v>756</v>
      </c>
      <c r="C887" s="42" t="s">
        <v>65</v>
      </c>
      <c r="D887" s="42" t="s">
        <v>757</v>
      </c>
      <c r="E887" s="42" t="s">
        <v>1068</v>
      </c>
      <c r="G887" s="42" t="s">
        <v>756</v>
      </c>
      <c r="J887" s="42" t="s">
        <v>1129</v>
      </c>
      <c r="K887" s="42" t="s">
        <v>1033</v>
      </c>
      <c r="L887" s="42" t="s">
        <v>1070</v>
      </c>
      <c r="M887" s="42" t="s">
        <v>1071</v>
      </c>
      <c r="N887" s="42" t="s">
        <v>1072</v>
      </c>
      <c r="O887" s="43">
        <v>0</v>
      </c>
      <c r="P887" s="44">
        <v>1</v>
      </c>
      <c r="Q887" s="44">
        <v>0</v>
      </c>
      <c r="R887" s="44">
        <v>1</v>
      </c>
      <c r="S887" s="45">
        <v>5.5253005630151098E-5</v>
      </c>
      <c r="T887" s="45">
        <v>0</v>
      </c>
      <c r="U887" s="45">
        <v>5.5253005630151098E-5</v>
      </c>
      <c r="V887" s="45">
        <v>5.0280235123437497E-5</v>
      </c>
      <c r="W887" s="45">
        <v>-6.0336282148124996E-6</v>
      </c>
      <c r="X887" s="45">
        <v>4.4246606908625003E-5</v>
      </c>
      <c r="Y887" s="46">
        <f t="shared" si="26"/>
        <v>6.6369910362937504E-6</v>
      </c>
      <c r="Z887" s="46">
        <f t="shared" si="27"/>
        <v>3.7609615872331254E-5</v>
      </c>
    </row>
    <row r="888" spans="1:26" ht="13" customHeight="1">
      <c r="A888" s="42" t="s">
        <v>136</v>
      </c>
      <c r="B888" s="42" t="s">
        <v>783</v>
      </c>
      <c r="C888" s="42" t="s">
        <v>66</v>
      </c>
      <c r="D888" s="42" t="s">
        <v>784</v>
      </c>
      <c r="E888" s="42" t="s">
        <v>1068</v>
      </c>
      <c r="G888" s="42" t="s">
        <v>783</v>
      </c>
      <c r="J888" s="42" t="s">
        <v>1129</v>
      </c>
      <c r="K888" s="42" t="s">
        <v>1036</v>
      </c>
      <c r="L888" s="42" t="s">
        <v>1070</v>
      </c>
      <c r="M888" s="42" t="s">
        <v>1071</v>
      </c>
      <c r="N888" s="42" t="s">
        <v>1072</v>
      </c>
      <c r="O888" s="43">
        <v>0</v>
      </c>
      <c r="P888" s="44">
        <v>3</v>
      </c>
      <c r="Q888" s="44">
        <v>0</v>
      </c>
      <c r="R888" s="44">
        <v>3</v>
      </c>
      <c r="S888" s="45">
        <v>4.6898507449047401E-3</v>
      </c>
      <c r="T888" s="45">
        <v>0</v>
      </c>
      <c r="U888" s="45">
        <v>4.6898507449047401E-3</v>
      </c>
      <c r="V888" s="45">
        <v>4.2677641778633207E-3</v>
      </c>
      <c r="W888" s="45">
        <v>-5.1213170134359809E-4</v>
      </c>
      <c r="X888" s="45">
        <v>3.7556324765197205E-3</v>
      </c>
      <c r="Y888" s="46">
        <f t="shared" si="26"/>
        <v>5.6334487147795807E-4</v>
      </c>
      <c r="Z888" s="46">
        <f t="shared" si="27"/>
        <v>3.1922876050417626E-3</v>
      </c>
    </row>
    <row r="889" spans="1:26" ht="13" customHeight="1">
      <c r="A889" s="42" t="s">
        <v>136</v>
      </c>
      <c r="B889" s="42" t="s">
        <v>273</v>
      </c>
      <c r="C889" s="42" t="s">
        <v>61</v>
      </c>
      <c r="D889" s="42" t="s">
        <v>274</v>
      </c>
      <c r="E889" s="42" t="s">
        <v>1068</v>
      </c>
      <c r="G889" s="42" t="s">
        <v>273</v>
      </c>
      <c r="J889" s="42" t="s">
        <v>1129</v>
      </c>
      <c r="K889" s="42" t="s">
        <v>1114</v>
      </c>
      <c r="L889" s="42" t="s">
        <v>1070</v>
      </c>
      <c r="M889" s="42" t="s">
        <v>1071</v>
      </c>
      <c r="N889" s="42" t="s">
        <v>1072</v>
      </c>
      <c r="O889" s="43">
        <v>0</v>
      </c>
      <c r="P889" s="44">
        <v>12</v>
      </c>
      <c r="Q889" s="44">
        <v>0</v>
      </c>
      <c r="R889" s="44">
        <v>12</v>
      </c>
      <c r="S889" s="45">
        <v>7.2376424157322802E-2</v>
      </c>
      <c r="T889" s="45">
        <v>0</v>
      </c>
      <c r="U889" s="45">
        <v>7.2376424157322802E-2</v>
      </c>
      <c r="V889" s="45">
        <v>6.5862545983163795E-2</v>
      </c>
      <c r="W889" s="45">
        <v>-7.9035055179796504E-3</v>
      </c>
      <c r="X889" s="45">
        <v>5.7959040465184096E-2</v>
      </c>
      <c r="Y889" s="46">
        <f t="shared" si="26"/>
        <v>8.693856069777614E-3</v>
      </c>
      <c r="Z889" s="46">
        <f t="shared" si="27"/>
        <v>4.9265184395406482E-2</v>
      </c>
    </row>
    <row r="890" spans="1:26" ht="13" customHeight="1">
      <c r="A890" s="42" t="s">
        <v>136</v>
      </c>
      <c r="B890" s="42" t="s">
        <v>152</v>
      </c>
      <c r="C890" s="42" t="s">
        <v>68</v>
      </c>
      <c r="D890" s="42" t="s">
        <v>153</v>
      </c>
      <c r="E890" s="42" t="s">
        <v>1068</v>
      </c>
      <c r="G890" s="42" t="s">
        <v>152</v>
      </c>
      <c r="J890" s="42" t="s">
        <v>1129</v>
      </c>
      <c r="K890" s="42" t="s">
        <v>379</v>
      </c>
      <c r="L890" s="42" t="s">
        <v>1070</v>
      </c>
      <c r="M890" s="42" t="s">
        <v>1071</v>
      </c>
      <c r="N890" s="42" t="s">
        <v>1072</v>
      </c>
      <c r="O890" s="43">
        <v>0</v>
      </c>
      <c r="P890" s="44">
        <v>1</v>
      </c>
      <c r="Q890" s="44">
        <v>0</v>
      </c>
      <c r="R890" s="44">
        <v>1</v>
      </c>
      <c r="S890" s="45">
        <v>2.5528518835709201E-3</v>
      </c>
      <c r="T890" s="45">
        <v>0</v>
      </c>
      <c r="U890" s="45">
        <v>2.5528518835709201E-3</v>
      </c>
      <c r="V890" s="45">
        <v>2.3230952140495401E-3</v>
      </c>
      <c r="W890" s="45">
        <v>-2.7877142568594405E-4</v>
      </c>
      <c r="X890" s="45">
        <v>2.0443237883635904E-3</v>
      </c>
      <c r="Y890" s="46">
        <f t="shared" si="26"/>
        <v>3.0664856825453855E-4</v>
      </c>
      <c r="Z890" s="46">
        <f t="shared" si="27"/>
        <v>1.7376752201090518E-3</v>
      </c>
    </row>
    <row r="891" spans="1:26" ht="13" customHeight="1">
      <c r="A891" s="42" t="s">
        <v>136</v>
      </c>
      <c r="B891" s="42" t="s">
        <v>421</v>
      </c>
      <c r="C891" s="42" t="s">
        <v>61</v>
      </c>
      <c r="D891" s="42" t="s">
        <v>1122</v>
      </c>
      <c r="E891" s="42" t="s">
        <v>1068</v>
      </c>
      <c r="G891" s="42" t="s">
        <v>421</v>
      </c>
      <c r="J891" s="42" t="s">
        <v>1129</v>
      </c>
      <c r="K891" s="42" t="s">
        <v>1032</v>
      </c>
      <c r="L891" s="42" t="s">
        <v>1070</v>
      </c>
      <c r="M891" s="42" t="s">
        <v>1071</v>
      </c>
      <c r="N891" s="42" t="s">
        <v>1072</v>
      </c>
      <c r="O891" s="43">
        <v>0</v>
      </c>
      <c r="P891" s="44">
        <v>1</v>
      </c>
      <c r="Q891" s="44">
        <v>0</v>
      </c>
      <c r="R891" s="44">
        <v>1</v>
      </c>
      <c r="S891" s="45">
        <v>1.6670300251528901E-3</v>
      </c>
      <c r="T891" s="45">
        <v>0</v>
      </c>
      <c r="U891" s="45">
        <v>1.6670300251528901E-3</v>
      </c>
      <c r="V891" s="45">
        <v>1.5169973228891301E-3</v>
      </c>
      <c r="W891" s="45">
        <v>-1.8203967874669602E-4</v>
      </c>
      <c r="X891" s="45">
        <v>1.33495764414243E-3</v>
      </c>
      <c r="Y891" s="46">
        <f t="shared" si="26"/>
        <v>2.0024364662136451E-4</v>
      </c>
      <c r="Z891" s="46">
        <f t="shared" si="27"/>
        <v>1.1347139975210656E-3</v>
      </c>
    </row>
    <row r="892" spans="1:26" ht="13" customHeight="1">
      <c r="A892" s="42" t="s">
        <v>136</v>
      </c>
      <c r="B892" s="42" t="s">
        <v>651</v>
      </c>
      <c r="C892" s="42" t="s">
        <v>75</v>
      </c>
      <c r="D892" s="42" t="s">
        <v>652</v>
      </c>
      <c r="E892" s="42" t="s">
        <v>1068</v>
      </c>
      <c r="G892" s="42" t="s">
        <v>651</v>
      </c>
      <c r="J892" s="42" t="s">
        <v>1129</v>
      </c>
      <c r="K892" s="42" t="s">
        <v>1114</v>
      </c>
      <c r="L892" s="42" t="s">
        <v>1070</v>
      </c>
      <c r="M892" s="42" t="s">
        <v>1071</v>
      </c>
      <c r="N892" s="42" t="s">
        <v>1072</v>
      </c>
      <c r="O892" s="43">
        <v>0</v>
      </c>
      <c r="P892" s="44">
        <v>3</v>
      </c>
      <c r="Q892" s="44">
        <v>0</v>
      </c>
      <c r="R892" s="44">
        <v>3</v>
      </c>
      <c r="S892" s="45">
        <v>1.04233981103965E-2</v>
      </c>
      <c r="T892" s="45">
        <v>0</v>
      </c>
      <c r="U892" s="45">
        <v>1.04233981103965E-2</v>
      </c>
      <c r="V892" s="45">
        <v>9.4852922804608102E-3</v>
      </c>
      <c r="W892" s="45">
        <v>-1.1382350736553E-3</v>
      </c>
      <c r="X892" s="45">
        <v>8.34705720680551E-3</v>
      </c>
      <c r="Y892" s="46">
        <f t="shared" si="26"/>
        <v>1.2520585810208264E-3</v>
      </c>
      <c r="Z892" s="46">
        <f t="shared" si="27"/>
        <v>7.0949986257846836E-3</v>
      </c>
    </row>
    <row r="893" spans="1:26" ht="13" customHeight="1">
      <c r="A893" s="42" t="s">
        <v>136</v>
      </c>
      <c r="B893" s="42" t="s">
        <v>782</v>
      </c>
      <c r="C893" s="42" t="s">
        <v>66</v>
      </c>
      <c r="D893" s="42" t="s">
        <v>39</v>
      </c>
      <c r="E893" s="42" t="s">
        <v>1068</v>
      </c>
      <c r="G893" s="42" t="s">
        <v>782</v>
      </c>
      <c r="J893" s="42" t="s">
        <v>1129</v>
      </c>
      <c r="K893" s="42" t="s">
        <v>1114</v>
      </c>
      <c r="L893" s="42" t="s">
        <v>1070</v>
      </c>
      <c r="M893" s="42" t="s">
        <v>1071</v>
      </c>
      <c r="N893" s="42" t="s">
        <v>1072</v>
      </c>
      <c r="O893" s="43">
        <v>0</v>
      </c>
      <c r="P893" s="44">
        <v>2</v>
      </c>
      <c r="Q893" s="44">
        <v>0</v>
      </c>
      <c r="R893" s="44">
        <v>2</v>
      </c>
      <c r="S893" s="45">
        <v>8.4370161026488498E-3</v>
      </c>
      <c r="T893" s="45">
        <v>0</v>
      </c>
      <c r="U893" s="45">
        <v>8.4370161026488498E-3</v>
      </c>
      <c r="V893" s="45">
        <v>7.6776846534104609E-3</v>
      </c>
      <c r="W893" s="45">
        <v>-9.2132215840925503E-4</v>
      </c>
      <c r="X893" s="45">
        <v>6.7563624950011999E-3</v>
      </c>
      <c r="Y893" s="46">
        <f t="shared" si="26"/>
        <v>1.0134543742501799E-3</v>
      </c>
      <c r="Z893" s="46">
        <f t="shared" si="27"/>
        <v>5.74290812075102E-3</v>
      </c>
    </row>
    <row r="894" spans="1:26" ht="13" customHeight="1">
      <c r="A894" s="42" t="s">
        <v>136</v>
      </c>
      <c r="B894" s="42" t="s">
        <v>754</v>
      </c>
      <c r="C894" s="42" t="s">
        <v>65</v>
      </c>
      <c r="D894" s="42" t="s">
        <v>755</v>
      </c>
      <c r="E894" s="42" t="s">
        <v>1068</v>
      </c>
      <c r="G894" s="42" t="s">
        <v>754</v>
      </c>
      <c r="J894" s="42" t="s">
        <v>1129</v>
      </c>
      <c r="K894" s="42" t="s">
        <v>1032</v>
      </c>
      <c r="L894" s="42" t="s">
        <v>1070</v>
      </c>
      <c r="M894" s="42" t="s">
        <v>1071</v>
      </c>
      <c r="N894" s="42" t="s">
        <v>1072</v>
      </c>
      <c r="O894" s="43">
        <v>0</v>
      </c>
      <c r="P894" s="44">
        <v>1</v>
      </c>
      <c r="Q894" s="44">
        <v>0</v>
      </c>
      <c r="R894" s="44">
        <v>1</v>
      </c>
      <c r="S894" s="45">
        <v>3.31676157630239E-3</v>
      </c>
      <c r="T894" s="45">
        <v>0</v>
      </c>
      <c r="U894" s="45">
        <v>3.31676157630239E-3</v>
      </c>
      <c r="V894" s="45">
        <v>3.0182530344351702E-3</v>
      </c>
      <c r="W894" s="45">
        <v>-3.6219036413222104E-4</v>
      </c>
      <c r="X894" s="45">
        <v>2.6560626703029501E-3</v>
      </c>
      <c r="Y894" s="46">
        <f t="shared" si="26"/>
        <v>3.9840940054544253E-4</v>
      </c>
      <c r="Z894" s="46">
        <f t="shared" si="27"/>
        <v>2.2576532697575077E-3</v>
      </c>
    </row>
    <row r="895" spans="1:26" ht="13" customHeight="1">
      <c r="A895" s="42" t="s">
        <v>136</v>
      </c>
      <c r="B895" s="42" t="s">
        <v>939</v>
      </c>
      <c r="C895" s="42" t="s">
        <v>74</v>
      </c>
      <c r="D895" s="42" t="s">
        <v>940</v>
      </c>
      <c r="E895" s="42" t="s">
        <v>1068</v>
      </c>
      <c r="G895" s="42" t="s">
        <v>939</v>
      </c>
      <c r="J895" s="42" t="s">
        <v>1129</v>
      </c>
      <c r="K895" s="42" t="s">
        <v>1032</v>
      </c>
      <c r="L895" s="42" t="s">
        <v>1070</v>
      </c>
      <c r="M895" s="42" t="s">
        <v>1071</v>
      </c>
      <c r="N895" s="42" t="s">
        <v>1072</v>
      </c>
      <c r="O895" s="43">
        <v>0</v>
      </c>
      <c r="P895" s="44">
        <v>1</v>
      </c>
      <c r="Q895" s="44">
        <v>0</v>
      </c>
      <c r="R895" s="44">
        <v>1</v>
      </c>
      <c r="S895" s="45">
        <v>3.31676157630239E-3</v>
      </c>
      <c r="T895" s="45">
        <v>0</v>
      </c>
      <c r="U895" s="45">
        <v>3.31676157630239E-3</v>
      </c>
      <c r="V895" s="45">
        <v>3.0182530344351702E-3</v>
      </c>
      <c r="W895" s="45">
        <v>-3.6219036413222104E-4</v>
      </c>
      <c r="X895" s="45">
        <v>2.6560626703029501E-3</v>
      </c>
      <c r="Y895" s="46">
        <f t="shared" si="26"/>
        <v>3.9840940054544253E-4</v>
      </c>
      <c r="Z895" s="46">
        <f t="shared" si="27"/>
        <v>2.2576532697575077E-3</v>
      </c>
    </row>
    <row r="896" spans="1:26" ht="13" customHeight="1">
      <c r="A896" s="42" t="s">
        <v>136</v>
      </c>
      <c r="B896" s="42" t="s">
        <v>933</v>
      </c>
      <c r="C896" s="42" t="s">
        <v>1083</v>
      </c>
      <c r="D896" s="42" t="s">
        <v>598</v>
      </c>
      <c r="E896" s="42" t="s">
        <v>1068</v>
      </c>
      <c r="G896" s="42" t="s">
        <v>933</v>
      </c>
      <c r="J896" s="42" t="s">
        <v>1129</v>
      </c>
      <c r="K896" s="42" t="s">
        <v>1114</v>
      </c>
      <c r="L896" s="42" t="s">
        <v>1070</v>
      </c>
      <c r="M896" s="42" t="s">
        <v>1071</v>
      </c>
      <c r="N896" s="42" t="s">
        <v>1072</v>
      </c>
      <c r="O896" s="43">
        <v>0</v>
      </c>
      <c r="P896" s="44">
        <v>2</v>
      </c>
      <c r="Q896" s="44">
        <v>0</v>
      </c>
      <c r="R896" s="44">
        <v>2</v>
      </c>
      <c r="S896" s="45">
        <v>6.9489320735976606E-3</v>
      </c>
      <c r="T896" s="45">
        <v>0</v>
      </c>
      <c r="U896" s="45">
        <v>6.9489320735976606E-3</v>
      </c>
      <c r="V896" s="45">
        <v>6.3235281869738705E-3</v>
      </c>
      <c r="W896" s="45">
        <v>-7.588233824368651E-4</v>
      </c>
      <c r="X896" s="45">
        <v>5.5647048045370101E-3</v>
      </c>
      <c r="Y896" s="46">
        <f t="shared" si="26"/>
        <v>8.3470572068055152E-4</v>
      </c>
      <c r="Z896" s="46">
        <f t="shared" si="27"/>
        <v>4.7299990838564586E-3</v>
      </c>
    </row>
    <row r="897" spans="1:26" ht="13" customHeight="1">
      <c r="A897" s="42" t="s">
        <v>136</v>
      </c>
      <c r="B897" s="42" t="s">
        <v>186</v>
      </c>
      <c r="C897" s="42" t="s">
        <v>121</v>
      </c>
      <c r="D897" s="42" t="s">
        <v>1046</v>
      </c>
      <c r="E897" s="42" t="s">
        <v>1068</v>
      </c>
      <c r="G897" s="42" t="s">
        <v>186</v>
      </c>
      <c r="J897" s="42" t="s">
        <v>1129</v>
      </c>
      <c r="K897" s="42" t="s">
        <v>1035</v>
      </c>
      <c r="L897" s="42" t="s">
        <v>1070</v>
      </c>
      <c r="M897" s="42" t="s">
        <v>1071</v>
      </c>
      <c r="N897" s="42" t="s">
        <v>1072</v>
      </c>
      <c r="O897" s="43">
        <v>0</v>
      </c>
      <c r="P897" s="44">
        <v>10</v>
      </c>
      <c r="Q897" s="44">
        <v>0</v>
      </c>
      <c r="R897" s="44">
        <v>10</v>
      </c>
      <c r="S897" s="45">
        <v>8.1344132120468311E-4</v>
      </c>
      <c r="T897" s="45">
        <v>0</v>
      </c>
      <c r="U897" s="45">
        <v>8.1344132120468311E-4</v>
      </c>
      <c r="V897" s="45">
        <v>7.4023160229626109E-4</v>
      </c>
      <c r="W897" s="45">
        <v>-8.8827792275551298E-5</v>
      </c>
      <c r="X897" s="45">
        <v>6.5140381002071006E-4</v>
      </c>
      <c r="Y897" s="46">
        <f t="shared" si="26"/>
        <v>9.7710571503106501E-5</v>
      </c>
      <c r="Z897" s="46">
        <f t="shared" si="27"/>
        <v>5.5369323851760352E-4</v>
      </c>
    </row>
    <row r="898" spans="1:26" ht="13" customHeight="1">
      <c r="A898" s="42" t="s">
        <v>136</v>
      </c>
      <c r="B898" s="42" t="s">
        <v>139</v>
      </c>
      <c r="C898" s="42" t="s">
        <v>121</v>
      </c>
      <c r="D898" s="42" t="s">
        <v>140</v>
      </c>
      <c r="E898" s="42" t="s">
        <v>1068</v>
      </c>
      <c r="G898" s="42" t="s">
        <v>139</v>
      </c>
      <c r="J898" s="42" t="s">
        <v>1129</v>
      </c>
      <c r="K898" s="42" t="s">
        <v>1041</v>
      </c>
      <c r="L898" s="42" t="s">
        <v>1070</v>
      </c>
      <c r="M898" s="42" t="s">
        <v>1071</v>
      </c>
      <c r="N898" s="42" t="s">
        <v>1072</v>
      </c>
      <c r="O898" s="43">
        <v>0</v>
      </c>
      <c r="P898" s="44">
        <v>1</v>
      </c>
      <c r="Q898" s="44">
        <v>0</v>
      </c>
      <c r="R898" s="44">
        <v>1</v>
      </c>
      <c r="S898" s="45">
        <v>4.67630466438016E-5</v>
      </c>
      <c r="T898" s="45">
        <v>0</v>
      </c>
      <c r="U898" s="45">
        <v>4.67630466438016E-5</v>
      </c>
      <c r="V898" s="45">
        <v>4.2554372445859499E-5</v>
      </c>
      <c r="W898" s="45">
        <v>-5.1065246935031298E-6</v>
      </c>
      <c r="X898" s="45">
        <v>3.74478477523563E-5</v>
      </c>
      <c r="Y898" s="46">
        <f t="shared" ref="Y898:Y961" si="28">X898*0.15</f>
        <v>5.6171771628534451E-6</v>
      </c>
      <c r="Z898" s="46">
        <f t="shared" ref="Z898:Z961" si="29">X898-Y898</f>
        <v>3.1830670589502857E-5</v>
      </c>
    </row>
    <row r="899" spans="1:26" ht="13" customHeight="1">
      <c r="A899" s="42" t="s">
        <v>136</v>
      </c>
      <c r="B899" s="42" t="s">
        <v>422</v>
      </c>
      <c r="C899" s="42" t="s">
        <v>61</v>
      </c>
      <c r="D899" s="42" t="s">
        <v>1076</v>
      </c>
      <c r="E899" s="42" t="s">
        <v>1068</v>
      </c>
      <c r="G899" s="42" t="s">
        <v>422</v>
      </c>
      <c r="J899" s="42" t="s">
        <v>1129</v>
      </c>
      <c r="K899" s="42" t="s">
        <v>1035</v>
      </c>
      <c r="L899" s="42" t="s">
        <v>1070</v>
      </c>
      <c r="M899" s="42" t="s">
        <v>1071</v>
      </c>
      <c r="N899" s="42" t="s">
        <v>1072</v>
      </c>
      <c r="O899" s="43">
        <v>0</v>
      </c>
      <c r="P899" s="44">
        <v>12</v>
      </c>
      <c r="Q899" s="44">
        <v>0</v>
      </c>
      <c r="R899" s="44">
        <v>12</v>
      </c>
      <c r="S899" s="45">
        <v>3.2983393362106601E-2</v>
      </c>
      <c r="T899" s="45">
        <v>0</v>
      </c>
      <c r="U899" s="45">
        <v>3.2983393362106601E-2</v>
      </c>
      <c r="V899" s="45">
        <v>3.0014887959517001E-2</v>
      </c>
      <c r="W899" s="45">
        <v>-3.6017865551420405E-3</v>
      </c>
      <c r="X899" s="45">
        <v>2.6413101404375004E-2</v>
      </c>
      <c r="Y899" s="46">
        <f t="shared" si="28"/>
        <v>3.9619652106562507E-3</v>
      </c>
      <c r="Z899" s="46">
        <f t="shared" si="29"/>
        <v>2.2451136193718753E-2</v>
      </c>
    </row>
    <row r="900" spans="1:26" ht="13" customHeight="1">
      <c r="A900" s="42" t="s">
        <v>136</v>
      </c>
      <c r="B900" s="42" t="s">
        <v>465</v>
      </c>
      <c r="C900" s="42" t="s">
        <v>61</v>
      </c>
      <c r="D900" s="42" t="s">
        <v>1081</v>
      </c>
      <c r="E900" s="42" t="s">
        <v>1068</v>
      </c>
      <c r="G900" s="42" t="s">
        <v>465</v>
      </c>
      <c r="J900" s="42" t="s">
        <v>1129</v>
      </c>
      <c r="K900" s="42" t="s">
        <v>1036</v>
      </c>
      <c r="L900" s="42" t="s">
        <v>1070</v>
      </c>
      <c r="M900" s="42" t="s">
        <v>1071</v>
      </c>
      <c r="N900" s="42" t="s">
        <v>1072</v>
      </c>
      <c r="O900" s="43">
        <v>0</v>
      </c>
      <c r="P900" s="44">
        <v>1</v>
      </c>
      <c r="Q900" s="44">
        <v>0</v>
      </c>
      <c r="R900" s="44">
        <v>1</v>
      </c>
      <c r="S900" s="45">
        <v>1.5632835816349101E-3</v>
      </c>
      <c r="T900" s="45">
        <v>0</v>
      </c>
      <c r="U900" s="45">
        <v>1.5632835816349101E-3</v>
      </c>
      <c r="V900" s="45">
        <v>1.42258805928777E-3</v>
      </c>
      <c r="W900" s="45">
        <v>-1.7071056711453301E-4</v>
      </c>
      <c r="X900" s="45">
        <v>1.2518774921732401E-3</v>
      </c>
      <c r="Y900" s="46">
        <f t="shared" si="28"/>
        <v>1.87781623825986E-4</v>
      </c>
      <c r="Z900" s="46">
        <f t="shared" si="29"/>
        <v>1.0640958683472541E-3</v>
      </c>
    </row>
    <row r="901" spans="1:26" ht="13" customHeight="1">
      <c r="A901" s="42" t="s">
        <v>136</v>
      </c>
      <c r="B901" s="42" t="s">
        <v>125</v>
      </c>
      <c r="C901" s="42" t="s">
        <v>121</v>
      </c>
      <c r="D901" s="42" t="s">
        <v>126</v>
      </c>
      <c r="E901" s="42" t="s">
        <v>1068</v>
      </c>
      <c r="G901" s="42" t="s">
        <v>125</v>
      </c>
      <c r="J901" s="42" t="s">
        <v>1129</v>
      </c>
      <c r="K901" s="42" t="s">
        <v>1032</v>
      </c>
      <c r="L901" s="42" t="s">
        <v>1070</v>
      </c>
      <c r="M901" s="42" t="s">
        <v>1071</v>
      </c>
      <c r="N901" s="42" t="s">
        <v>1072</v>
      </c>
      <c r="O901" s="43">
        <v>0</v>
      </c>
      <c r="P901" s="44">
        <v>41</v>
      </c>
      <c r="Q901" s="44">
        <v>0</v>
      </c>
      <c r="R901" s="44">
        <v>41</v>
      </c>
      <c r="S901" s="45">
        <v>6.8348231031268497E-2</v>
      </c>
      <c r="T901" s="45">
        <v>0</v>
      </c>
      <c r="U901" s="45">
        <v>6.8348231031268497E-2</v>
      </c>
      <c r="V901" s="45">
        <v>6.2196890238454296E-2</v>
      </c>
      <c r="W901" s="45">
        <v>-7.4636268286145209E-3</v>
      </c>
      <c r="X901" s="45">
        <v>5.4733263409839798E-2</v>
      </c>
      <c r="Y901" s="46">
        <f t="shared" si="28"/>
        <v>8.2099895114759701E-3</v>
      </c>
      <c r="Z901" s="46">
        <f t="shared" si="29"/>
        <v>4.6523273898363832E-2</v>
      </c>
    </row>
    <row r="902" spans="1:26" ht="13" customHeight="1">
      <c r="A902" s="42" t="s">
        <v>136</v>
      </c>
      <c r="B902" s="42" t="s">
        <v>292</v>
      </c>
      <c r="C902" s="42" t="s">
        <v>121</v>
      </c>
      <c r="D902" s="42" t="s">
        <v>293</v>
      </c>
      <c r="E902" s="42" t="s">
        <v>1068</v>
      </c>
      <c r="G902" s="42" t="s">
        <v>292</v>
      </c>
      <c r="J902" s="42" t="s">
        <v>1129</v>
      </c>
      <c r="K902" s="42" t="s">
        <v>1036</v>
      </c>
      <c r="L902" s="42" t="s">
        <v>1070</v>
      </c>
      <c r="M902" s="42" t="s">
        <v>1071</v>
      </c>
      <c r="N902" s="42" t="s">
        <v>1072</v>
      </c>
      <c r="O902" s="43">
        <v>0</v>
      </c>
      <c r="P902" s="44">
        <v>1</v>
      </c>
      <c r="Q902" s="44">
        <v>0</v>
      </c>
      <c r="R902" s="44">
        <v>1</v>
      </c>
      <c r="S902" s="45">
        <v>3.1863244365260999E-3</v>
      </c>
      <c r="T902" s="45">
        <v>0</v>
      </c>
      <c r="U902" s="45">
        <v>3.1863244365260999E-3</v>
      </c>
      <c r="V902" s="45">
        <v>2.8995552372387502E-3</v>
      </c>
      <c r="W902" s="45">
        <v>-3.4794662846865002E-4</v>
      </c>
      <c r="X902" s="45">
        <v>2.5516086087700998E-3</v>
      </c>
      <c r="Y902" s="46">
        <f t="shared" si="28"/>
        <v>3.8274129131551498E-4</v>
      </c>
      <c r="Z902" s="46">
        <f t="shared" si="29"/>
        <v>2.1688673174545849E-3</v>
      </c>
    </row>
    <row r="903" spans="1:26" ht="13" customHeight="1">
      <c r="A903" s="42" t="s">
        <v>136</v>
      </c>
      <c r="B903" s="42" t="s">
        <v>1092</v>
      </c>
      <c r="C903" s="42" t="s">
        <v>121</v>
      </c>
      <c r="D903" s="42" t="s">
        <v>408</v>
      </c>
      <c r="E903" s="42" t="s">
        <v>1068</v>
      </c>
      <c r="G903" s="42" t="s">
        <v>1092</v>
      </c>
      <c r="J903" s="42" t="s">
        <v>1129</v>
      </c>
      <c r="K903" s="42" t="s">
        <v>1035</v>
      </c>
      <c r="L903" s="42" t="s">
        <v>1070</v>
      </c>
      <c r="M903" s="42" t="s">
        <v>1071</v>
      </c>
      <c r="N903" s="42" t="s">
        <v>1072</v>
      </c>
      <c r="O903" s="43">
        <v>0</v>
      </c>
      <c r="P903" s="44">
        <v>18</v>
      </c>
      <c r="Q903" s="44">
        <v>0</v>
      </c>
      <c r="R903" s="44">
        <v>18</v>
      </c>
      <c r="S903" s="45">
        <v>4.9475090043159899E-2</v>
      </c>
      <c r="T903" s="45">
        <v>0</v>
      </c>
      <c r="U903" s="45">
        <v>4.9475090043159899E-2</v>
      </c>
      <c r="V903" s="45">
        <v>4.5022331939275496E-2</v>
      </c>
      <c r="W903" s="45">
        <v>-5.40267983271307E-3</v>
      </c>
      <c r="X903" s="45">
        <v>3.96196521065625E-2</v>
      </c>
      <c r="Y903" s="46">
        <f t="shared" si="28"/>
        <v>5.9429478159843752E-3</v>
      </c>
      <c r="Z903" s="46">
        <f t="shared" si="29"/>
        <v>3.3676704290578126E-2</v>
      </c>
    </row>
    <row r="904" spans="1:26" ht="13" customHeight="1">
      <c r="A904" s="42" t="s">
        <v>136</v>
      </c>
      <c r="B904" s="42" t="s">
        <v>300</v>
      </c>
      <c r="C904" s="42" t="s">
        <v>1083</v>
      </c>
      <c r="D904" s="42" t="s">
        <v>301</v>
      </c>
      <c r="E904" s="42" t="s">
        <v>1068</v>
      </c>
      <c r="G904" s="42" t="s">
        <v>300</v>
      </c>
      <c r="J904" s="42" t="s">
        <v>1129</v>
      </c>
      <c r="K904" s="42" t="s">
        <v>1035</v>
      </c>
      <c r="L904" s="42" t="s">
        <v>1070</v>
      </c>
      <c r="M904" s="42" t="s">
        <v>1071</v>
      </c>
      <c r="N904" s="42" t="s">
        <v>1072</v>
      </c>
      <c r="O904" s="43">
        <v>0</v>
      </c>
      <c r="P904" s="44">
        <v>25</v>
      </c>
      <c r="Q904" s="44">
        <v>0</v>
      </c>
      <c r="R904" s="44">
        <v>25</v>
      </c>
      <c r="S904" s="45">
        <v>6.8715402837722095E-2</v>
      </c>
      <c r="T904" s="45">
        <v>0</v>
      </c>
      <c r="U904" s="45">
        <v>6.8715402837722095E-2</v>
      </c>
      <c r="V904" s="45">
        <v>6.2531016582327098E-2</v>
      </c>
      <c r="W904" s="45">
        <v>-7.5037219898792607E-3</v>
      </c>
      <c r="X904" s="45">
        <v>5.5027294592447901E-2</v>
      </c>
      <c r="Y904" s="46">
        <f t="shared" si="28"/>
        <v>8.2540941888671841E-3</v>
      </c>
      <c r="Z904" s="46">
        <f t="shared" si="29"/>
        <v>4.6773200403580718E-2</v>
      </c>
    </row>
    <row r="905" spans="1:26" ht="13" customHeight="1">
      <c r="A905" s="42" t="s">
        <v>136</v>
      </c>
      <c r="B905" s="42" t="s">
        <v>322</v>
      </c>
      <c r="C905" s="42" t="s">
        <v>65</v>
      </c>
      <c r="D905" s="42" t="s">
        <v>323</v>
      </c>
      <c r="E905" s="42" t="s">
        <v>1068</v>
      </c>
      <c r="G905" s="42" t="s">
        <v>322</v>
      </c>
      <c r="J905" s="42" t="s">
        <v>1129</v>
      </c>
      <c r="K905" s="42" t="s">
        <v>379</v>
      </c>
      <c r="L905" s="42" t="s">
        <v>1070</v>
      </c>
      <c r="M905" s="42" t="s">
        <v>1071</v>
      </c>
      <c r="N905" s="42" t="s">
        <v>1072</v>
      </c>
      <c r="O905" s="43">
        <v>0</v>
      </c>
      <c r="P905" s="44">
        <v>7</v>
      </c>
      <c r="Q905" s="44">
        <v>0</v>
      </c>
      <c r="R905" s="44">
        <v>7</v>
      </c>
      <c r="S905" s="45">
        <v>7.2517036077184905E-4</v>
      </c>
      <c r="T905" s="45">
        <v>0</v>
      </c>
      <c r="U905" s="45">
        <v>7.2517036077184905E-4</v>
      </c>
      <c r="V905" s="45">
        <v>6.5990502830238205E-4</v>
      </c>
      <c r="W905" s="45">
        <v>-7.91886033962859E-5</v>
      </c>
      <c r="X905" s="45">
        <v>5.807164249060961E-4</v>
      </c>
      <c r="Y905" s="46">
        <f t="shared" si="28"/>
        <v>8.7107463735914406E-5</v>
      </c>
      <c r="Z905" s="46">
        <f t="shared" si="29"/>
        <v>4.9360896117018173E-4</v>
      </c>
    </row>
    <row r="906" spans="1:26" ht="13" customHeight="1">
      <c r="A906" s="42" t="s">
        <v>136</v>
      </c>
      <c r="B906" s="42" t="s">
        <v>1172</v>
      </c>
      <c r="C906" s="42" t="s">
        <v>210</v>
      </c>
      <c r="D906" s="42" t="s">
        <v>615</v>
      </c>
      <c r="E906" s="42" t="s">
        <v>1068</v>
      </c>
      <c r="G906" s="42" t="s">
        <v>1172</v>
      </c>
      <c r="J906" s="42" t="s">
        <v>1129</v>
      </c>
      <c r="K906" s="42" t="s">
        <v>379</v>
      </c>
      <c r="L906" s="42" t="s">
        <v>1070</v>
      </c>
      <c r="M906" s="42" t="s">
        <v>1071</v>
      </c>
      <c r="N906" s="42" t="s">
        <v>1072</v>
      </c>
      <c r="O906" s="43">
        <v>0</v>
      </c>
      <c r="P906" s="44">
        <v>6</v>
      </c>
      <c r="Q906" s="44">
        <v>0</v>
      </c>
      <c r="R906" s="44">
        <v>6</v>
      </c>
      <c r="S906" s="45">
        <v>6.2600769947114901E-3</v>
      </c>
      <c r="T906" s="45">
        <v>0</v>
      </c>
      <c r="U906" s="45">
        <v>6.2600769947114901E-3</v>
      </c>
      <c r="V906" s="45">
        <v>5.6966700651874605E-3</v>
      </c>
      <c r="W906" s="45">
        <v>-6.8360040782249509E-4</v>
      </c>
      <c r="X906" s="45">
        <v>5.0130696573649604E-3</v>
      </c>
      <c r="Y906" s="46">
        <f t="shared" si="28"/>
        <v>7.5196044860474404E-4</v>
      </c>
      <c r="Z906" s="46">
        <f t="shared" si="29"/>
        <v>4.2611092087602165E-3</v>
      </c>
    </row>
    <row r="907" spans="1:26" ht="13" customHeight="1">
      <c r="A907" s="42" t="s">
        <v>136</v>
      </c>
      <c r="B907" s="42" t="s">
        <v>1006</v>
      </c>
      <c r="C907" s="42" t="s">
        <v>386</v>
      </c>
      <c r="D907" s="42" t="s">
        <v>1007</v>
      </c>
      <c r="E907" s="42" t="s">
        <v>1068</v>
      </c>
      <c r="G907" s="42" t="s">
        <v>1006</v>
      </c>
      <c r="J907" s="42" t="s">
        <v>1129</v>
      </c>
      <c r="K907" s="42" t="s">
        <v>1035</v>
      </c>
      <c r="L907" s="42" t="s">
        <v>1070</v>
      </c>
      <c r="M907" s="42" t="s">
        <v>1071</v>
      </c>
      <c r="N907" s="42" t="s">
        <v>1072</v>
      </c>
      <c r="O907" s="43">
        <v>0</v>
      </c>
      <c r="P907" s="44">
        <v>1</v>
      </c>
      <c r="Q907" s="44">
        <v>0</v>
      </c>
      <c r="R907" s="44">
        <v>1</v>
      </c>
      <c r="S907" s="45">
        <v>2.7486161135088904E-3</v>
      </c>
      <c r="T907" s="45">
        <v>0</v>
      </c>
      <c r="U907" s="45">
        <v>2.7486161135088904E-3</v>
      </c>
      <c r="V907" s="45">
        <v>2.5012406632930902E-3</v>
      </c>
      <c r="W907" s="45">
        <v>-3.0014887959517E-4</v>
      </c>
      <c r="X907" s="45">
        <v>2.20109178369792E-3</v>
      </c>
      <c r="Y907" s="46">
        <f t="shared" si="28"/>
        <v>3.3016376755468801E-4</v>
      </c>
      <c r="Z907" s="46">
        <f t="shared" si="29"/>
        <v>1.8709280161432319E-3</v>
      </c>
    </row>
    <row r="908" spans="1:26" ht="13" customHeight="1">
      <c r="A908" s="42" t="s">
        <v>136</v>
      </c>
      <c r="B908" s="42" t="s">
        <v>595</v>
      </c>
      <c r="C908" s="42" t="s">
        <v>66</v>
      </c>
      <c r="D908" s="42" t="s">
        <v>596</v>
      </c>
      <c r="E908" s="42" t="s">
        <v>1068</v>
      </c>
      <c r="G908" s="42" t="s">
        <v>595</v>
      </c>
      <c r="J908" s="42" t="s">
        <v>1129</v>
      </c>
      <c r="K908" s="42" t="s">
        <v>1032</v>
      </c>
      <c r="L908" s="42" t="s">
        <v>1070</v>
      </c>
      <c r="M908" s="42" t="s">
        <v>1071</v>
      </c>
      <c r="N908" s="42" t="s">
        <v>1072</v>
      </c>
      <c r="O908" s="43">
        <v>0</v>
      </c>
      <c r="P908" s="44">
        <v>13</v>
      </c>
      <c r="Q908" s="44">
        <v>0</v>
      </c>
      <c r="R908" s="44">
        <v>13</v>
      </c>
      <c r="S908" s="45">
        <v>2.1671390326987599E-2</v>
      </c>
      <c r="T908" s="45">
        <v>0</v>
      </c>
      <c r="U908" s="45">
        <v>2.1671390326987599E-2</v>
      </c>
      <c r="V908" s="45">
        <v>1.9720965197558699E-2</v>
      </c>
      <c r="W908" s="45">
        <v>-2.3665158237070401E-3</v>
      </c>
      <c r="X908" s="45">
        <v>1.73544493738516E-2</v>
      </c>
      <c r="Y908" s="46">
        <f t="shared" si="28"/>
        <v>2.60316740607774E-3</v>
      </c>
      <c r="Z908" s="46">
        <f t="shared" si="29"/>
        <v>1.4751281967773859E-2</v>
      </c>
    </row>
    <row r="909" spans="1:26" ht="13" customHeight="1">
      <c r="A909" s="42" t="s">
        <v>136</v>
      </c>
      <c r="B909" s="42" t="s">
        <v>560</v>
      </c>
      <c r="C909" s="42" t="s">
        <v>61</v>
      </c>
      <c r="D909" s="42" t="s">
        <v>561</v>
      </c>
      <c r="E909" s="42" t="s">
        <v>1068</v>
      </c>
      <c r="G909" s="42" t="s">
        <v>560</v>
      </c>
      <c r="J909" s="42" t="s">
        <v>1129</v>
      </c>
      <c r="K909" s="42" t="s">
        <v>1032</v>
      </c>
      <c r="L909" s="42" t="s">
        <v>1070</v>
      </c>
      <c r="M909" s="42" t="s">
        <v>1071</v>
      </c>
      <c r="N909" s="42" t="s">
        <v>1072</v>
      </c>
      <c r="O909" s="43">
        <v>0</v>
      </c>
      <c r="P909" s="44">
        <v>28</v>
      </c>
      <c r="Q909" s="44">
        <v>0</v>
      </c>
      <c r="R909" s="44">
        <v>28</v>
      </c>
      <c r="S909" s="45">
        <v>3.2386996902107998E-3</v>
      </c>
      <c r="T909" s="45">
        <v>0</v>
      </c>
      <c r="U909" s="45">
        <v>3.2386996902107998E-3</v>
      </c>
      <c r="V909" s="45">
        <v>2.9472167180918303E-3</v>
      </c>
      <c r="W909" s="45">
        <v>-3.5366600617102001E-4</v>
      </c>
      <c r="X909" s="45">
        <v>2.5935507119208101E-3</v>
      </c>
      <c r="Y909" s="46">
        <f t="shared" si="28"/>
        <v>3.8903260678812152E-4</v>
      </c>
      <c r="Z909" s="46">
        <f t="shared" si="29"/>
        <v>2.2045181051326885E-3</v>
      </c>
    </row>
    <row r="910" spans="1:26" ht="13" customHeight="1">
      <c r="A910" s="42" t="s">
        <v>136</v>
      </c>
      <c r="B910" s="42" t="s">
        <v>554</v>
      </c>
      <c r="C910" s="42" t="s">
        <v>61</v>
      </c>
      <c r="D910" s="42" t="s">
        <v>555</v>
      </c>
      <c r="E910" s="42" t="s">
        <v>1068</v>
      </c>
      <c r="G910" s="42" t="s">
        <v>554</v>
      </c>
      <c r="J910" s="42" t="s">
        <v>1129</v>
      </c>
      <c r="K910" s="42" t="s">
        <v>379</v>
      </c>
      <c r="L910" s="42" t="s">
        <v>1070</v>
      </c>
      <c r="M910" s="42" t="s">
        <v>1071</v>
      </c>
      <c r="N910" s="42" t="s">
        <v>1072</v>
      </c>
      <c r="O910" s="43">
        <v>0</v>
      </c>
      <c r="P910" s="44">
        <v>2</v>
      </c>
      <c r="Q910" s="44">
        <v>0</v>
      </c>
      <c r="R910" s="44">
        <v>2</v>
      </c>
      <c r="S910" s="45">
        <v>2.3973056994484802E-3</v>
      </c>
      <c r="T910" s="45">
        <v>0</v>
      </c>
      <c r="U910" s="45">
        <v>2.3973056994484802E-3</v>
      </c>
      <c r="V910" s="45">
        <v>2.1815481864981101E-3</v>
      </c>
      <c r="W910" s="45">
        <v>-2.6178578237977403E-4</v>
      </c>
      <c r="X910" s="45">
        <v>1.9197624041183401E-3</v>
      </c>
      <c r="Y910" s="46">
        <f t="shared" si="28"/>
        <v>2.8796436061775103E-4</v>
      </c>
      <c r="Z910" s="46">
        <f t="shared" si="29"/>
        <v>1.631798043500589E-3</v>
      </c>
    </row>
    <row r="911" spans="1:26" ht="13" customHeight="1">
      <c r="A911" s="42" t="s">
        <v>136</v>
      </c>
      <c r="B911" s="42" t="s">
        <v>431</v>
      </c>
      <c r="C911" s="42" t="s">
        <v>61</v>
      </c>
      <c r="D911" s="42" t="s">
        <v>432</v>
      </c>
      <c r="E911" s="42" t="s">
        <v>1068</v>
      </c>
      <c r="G911" s="42" t="s">
        <v>431</v>
      </c>
      <c r="J911" s="42" t="s">
        <v>1129</v>
      </c>
      <c r="K911" s="42" t="s">
        <v>1035</v>
      </c>
      <c r="L911" s="42" t="s">
        <v>1070</v>
      </c>
      <c r="M911" s="42" t="s">
        <v>1071</v>
      </c>
      <c r="N911" s="42" t="s">
        <v>1072</v>
      </c>
      <c r="O911" s="43">
        <v>0</v>
      </c>
      <c r="P911" s="44">
        <v>6</v>
      </c>
      <c r="Q911" s="44">
        <v>0</v>
      </c>
      <c r="R911" s="44">
        <v>6</v>
      </c>
      <c r="S911" s="45">
        <v>7.499133854752961E-3</v>
      </c>
      <c r="T911" s="45">
        <v>0</v>
      </c>
      <c r="U911" s="45">
        <v>7.499133854752961E-3</v>
      </c>
      <c r="V911" s="45">
        <v>6.8242118078252001E-3</v>
      </c>
      <c r="W911" s="45">
        <v>-8.1890541693902408E-4</v>
      </c>
      <c r="X911" s="45">
        <v>6.0053063908861708E-3</v>
      </c>
      <c r="Y911" s="46">
        <f t="shared" si="28"/>
        <v>9.0079595863292556E-4</v>
      </c>
      <c r="Z911" s="46">
        <f t="shared" si="29"/>
        <v>5.104510432253245E-3</v>
      </c>
    </row>
    <row r="912" spans="1:26" ht="13" customHeight="1">
      <c r="A912" s="42" t="s">
        <v>136</v>
      </c>
      <c r="B912" s="42" t="s">
        <v>207</v>
      </c>
      <c r="C912" s="42" t="s">
        <v>77</v>
      </c>
      <c r="D912" s="42" t="s">
        <v>1119</v>
      </c>
      <c r="E912" s="42" t="s">
        <v>1068</v>
      </c>
      <c r="G912" s="42" t="s">
        <v>207</v>
      </c>
      <c r="J912" s="42" t="s">
        <v>1129</v>
      </c>
      <c r="K912" s="42" t="s">
        <v>1114</v>
      </c>
      <c r="L912" s="42" t="s">
        <v>1070</v>
      </c>
      <c r="M912" s="42" t="s">
        <v>1071</v>
      </c>
      <c r="N912" s="42" t="s">
        <v>1072</v>
      </c>
      <c r="O912" s="43">
        <v>0</v>
      </c>
      <c r="P912" s="44">
        <v>4</v>
      </c>
      <c r="Q912" s="44">
        <v>0</v>
      </c>
      <c r="R912" s="44">
        <v>4</v>
      </c>
      <c r="S912" s="45">
        <v>1.38978641471953E-2</v>
      </c>
      <c r="T912" s="45">
        <v>0</v>
      </c>
      <c r="U912" s="45">
        <v>1.38978641471953E-2</v>
      </c>
      <c r="V912" s="45">
        <v>1.2647056373947699E-2</v>
      </c>
      <c r="W912" s="45">
        <v>-1.5176467648737302E-3</v>
      </c>
      <c r="X912" s="45">
        <v>1.1129409609074001E-2</v>
      </c>
      <c r="Y912" s="46">
        <f t="shared" si="28"/>
        <v>1.6694114413611002E-3</v>
      </c>
      <c r="Z912" s="46">
        <f t="shared" si="29"/>
        <v>9.4599981677129016E-3</v>
      </c>
    </row>
    <row r="913" spans="1:26" ht="13" customHeight="1">
      <c r="A913" s="42" t="s">
        <v>136</v>
      </c>
      <c r="B913" s="42" t="s">
        <v>649</v>
      </c>
      <c r="C913" s="42" t="s">
        <v>74</v>
      </c>
      <c r="D913" s="42" t="s">
        <v>650</v>
      </c>
      <c r="E913" s="42" t="s">
        <v>1068</v>
      </c>
      <c r="G913" s="42" t="s">
        <v>649</v>
      </c>
      <c r="J913" s="42" t="s">
        <v>1129</v>
      </c>
      <c r="K913" s="42" t="s">
        <v>379</v>
      </c>
      <c r="L913" s="42" t="s">
        <v>1070</v>
      </c>
      <c r="M913" s="42" t="s">
        <v>1071</v>
      </c>
      <c r="N913" s="42" t="s">
        <v>1072</v>
      </c>
      <c r="O913" s="43">
        <v>0</v>
      </c>
      <c r="P913" s="44">
        <v>1</v>
      </c>
      <c r="Q913" s="44">
        <v>0</v>
      </c>
      <c r="R913" s="44">
        <v>1</v>
      </c>
      <c r="S913" s="45">
        <v>1.04334616578525E-3</v>
      </c>
      <c r="T913" s="45">
        <v>0</v>
      </c>
      <c r="U913" s="45">
        <v>1.04334616578525E-3</v>
      </c>
      <c r="V913" s="45">
        <v>9.4944501086457707E-4</v>
      </c>
      <c r="W913" s="45">
        <v>-1.13933401303749E-4</v>
      </c>
      <c r="X913" s="45">
        <v>8.355116095608271E-4</v>
      </c>
      <c r="Y913" s="46">
        <f t="shared" si="28"/>
        <v>1.2532674143412407E-4</v>
      </c>
      <c r="Z913" s="46">
        <f t="shared" si="29"/>
        <v>7.10184868126703E-4</v>
      </c>
    </row>
    <row r="914" spans="1:26" ht="13" customHeight="1">
      <c r="A914" s="42" t="s">
        <v>136</v>
      </c>
      <c r="B914" s="42" t="s">
        <v>469</v>
      </c>
      <c r="C914" s="42" t="s">
        <v>61</v>
      </c>
      <c r="D914" s="42" t="s">
        <v>1097</v>
      </c>
      <c r="E914" s="42" t="s">
        <v>1068</v>
      </c>
      <c r="G914" s="42" t="s">
        <v>469</v>
      </c>
      <c r="J914" s="42" t="s">
        <v>1129</v>
      </c>
      <c r="K914" s="42" t="s">
        <v>1032</v>
      </c>
      <c r="L914" s="42" t="s">
        <v>1070</v>
      </c>
      <c r="M914" s="42" t="s">
        <v>1071</v>
      </c>
      <c r="N914" s="42" t="s">
        <v>1072</v>
      </c>
      <c r="O914" s="43">
        <v>0</v>
      </c>
      <c r="P914" s="44">
        <v>1</v>
      </c>
      <c r="Q914" s="44">
        <v>0</v>
      </c>
      <c r="R914" s="44">
        <v>1</v>
      </c>
      <c r="S914" s="45">
        <v>1.6670300251528901E-3</v>
      </c>
      <c r="T914" s="45">
        <v>0</v>
      </c>
      <c r="U914" s="45">
        <v>1.6670300251528901E-3</v>
      </c>
      <c r="V914" s="45">
        <v>1.5169973228891301E-3</v>
      </c>
      <c r="W914" s="45">
        <v>-1.8203967874669602E-4</v>
      </c>
      <c r="X914" s="45">
        <v>1.33495764414243E-3</v>
      </c>
      <c r="Y914" s="46">
        <f t="shared" si="28"/>
        <v>2.0024364662136451E-4</v>
      </c>
      <c r="Z914" s="46">
        <f t="shared" si="29"/>
        <v>1.1347139975210656E-3</v>
      </c>
    </row>
    <row r="915" spans="1:26" ht="13" customHeight="1">
      <c r="A915" s="42" t="s">
        <v>136</v>
      </c>
      <c r="B915" s="42" t="s">
        <v>651</v>
      </c>
      <c r="C915" s="42" t="s">
        <v>75</v>
      </c>
      <c r="D915" s="42" t="s">
        <v>652</v>
      </c>
      <c r="E915" s="42" t="s">
        <v>1068</v>
      </c>
      <c r="G915" s="42" t="s">
        <v>651</v>
      </c>
      <c r="J915" s="42" t="s">
        <v>1129</v>
      </c>
      <c r="K915" s="42" t="s">
        <v>1033</v>
      </c>
      <c r="L915" s="42" t="s">
        <v>1070</v>
      </c>
      <c r="M915" s="42" t="s">
        <v>1071</v>
      </c>
      <c r="N915" s="42" t="s">
        <v>1072</v>
      </c>
      <c r="O915" s="43">
        <v>0</v>
      </c>
      <c r="P915" s="44">
        <v>1</v>
      </c>
      <c r="Q915" s="44">
        <v>0</v>
      </c>
      <c r="R915" s="44">
        <v>1</v>
      </c>
      <c r="S915" s="45">
        <v>5.5253005630151098E-5</v>
      </c>
      <c r="T915" s="45">
        <v>0</v>
      </c>
      <c r="U915" s="45">
        <v>5.5253005630151098E-5</v>
      </c>
      <c r="V915" s="45">
        <v>5.0280235123437497E-5</v>
      </c>
      <c r="W915" s="45">
        <v>-6.0336282148124996E-6</v>
      </c>
      <c r="X915" s="45">
        <v>4.4246606908625003E-5</v>
      </c>
      <c r="Y915" s="46">
        <f t="shared" si="28"/>
        <v>6.6369910362937504E-6</v>
      </c>
      <c r="Z915" s="46">
        <f t="shared" si="29"/>
        <v>3.7609615872331254E-5</v>
      </c>
    </row>
    <row r="916" spans="1:26" ht="13" customHeight="1">
      <c r="A916" s="42" t="s">
        <v>136</v>
      </c>
      <c r="B916" s="42" t="s">
        <v>920</v>
      </c>
      <c r="C916" s="42" t="s">
        <v>74</v>
      </c>
      <c r="D916" s="42" t="s">
        <v>921</v>
      </c>
      <c r="E916" s="42" t="s">
        <v>1068</v>
      </c>
      <c r="G916" s="42" t="s">
        <v>920</v>
      </c>
      <c r="J916" s="42" t="s">
        <v>1129</v>
      </c>
      <c r="K916" s="42" t="s">
        <v>379</v>
      </c>
      <c r="L916" s="42" t="s">
        <v>1070</v>
      </c>
      <c r="M916" s="42" t="s">
        <v>1071</v>
      </c>
      <c r="N916" s="42" t="s">
        <v>1072</v>
      </c>
      <c r="O916" s="43">
        <v>0</v>
      </c>
      <c r="P916" s="44">
        <v>1</v>
      </c>
      <c r="Q916" s="44">
        <v>0</v>
      </c>
      <c r="R916" s="44">
        <v>1</v>
      </c>
      <c r="S916" s="45">
        <v>1.04334616578525E-3</v>
      </c>
      <c r="T916" s="45">
        <v>0</v>
      </c>
      <c r="U916" s="45">
        <v>1.04334616578525E-3</v>
      </c>
      <c r="V916" s="45">
        <v>9.4944501086457707E-4</v>
      </c>
      <c r="W916" s="45">
        <v>-1.13933401303749E-4</v>
      </c>
      <c r="X916" s="45">
        <v>8.355116095608271E-4</v>
      </c>
      <c r="Y916" s="46">
        <f t="shared" si="28"/>
        <v>1.2532674143412407E-4</v>
      </c>
      <c r="Z916" s="46">
        <f t="shared" si="29"/>
        <v>7.10184868126703E-4</v>
      </c>
    </row>
    <row r="917" spans="1:26" ht="13" customHeight="1">
      <c r="A917" s="42" t="s">
        <v>136</v>
      </c>
      <c r="B917" s="42" t="s">
        <v>560</v>
      </c>
      <c r="C917" s="42" t="s">
        <v>61</v>
      </c>
      <c r="D917" s="42" t="s">
        <v>561</v>
      </c>
      <c r="E917" s="42" t="s">
        <v>1068</v>
      </c>
      <c r="G917" s="42" t="s">
        <v>560</v>
      </c>
      <c r="J917" s="42" t="s">
        <v>1129</v>
      </c>
      <c r="K917" s="42" t="s">
        <v>1033</v>
      </c>
      <c r="L917" s="42" t="s">
        <v>1070</v>
      </c>
      <c r="M917" s="42" t="s">
        <v>1071</v>
      </c>
      <c r="N917" s="42" t="s">
        <v>1072</v>
      </c>
      <c r="O917" s="43">
        <v>0</v>
      </c>
      <c r="P917" s="44">
        <v>9</v>
      </c>
      <c r="Q917" s="44">
        <v>0</v>
      </c>
      <c r="R917" s="44">
        <v>9</v>
      </c>
      <c r="S917" s="45">
        <v>2.6595291921348799E-2</v>
      </c>
      <c r="T917" s="45">
        <v>0</v>
      </c>
      <c r="U917" s="45">
        <v>2.6595291921348799E-2</v>
      </c>
      <c r="V917" s="45">
        <v>2.4201715648427401E-2</v>
      </c>
      <c r="W917" s="45">
        <v>-2.9042058778112902E-3</v>
      </c>
      <c r="X917" s="45">
        <v>2.1297509770616098E-2</v>
      </c>
      <c r="Y917" s="46">
        <f t="shared" si="28"/>
        <v>3.1946264655924148E-3</v>
      </c>
      <c r="Z917" s="46">
        <f t="shared" si="29"/>
        <v>1.8102883305023684E-2</v>
      </c>
    </row>
    <row r="918" spans="1:26" ht="13" customHeight="1">
      <c r="A918" s="42" t="s">
        <v>136</v>
      </c>
      <c r="B918" s="42" t="s">
        <v>407</v>
      </c>
      <c r="C918" s="42" t="s">
        <v>121</v>
      </c>
      <c r="D918" s="42" t="s">
        <v>662</v>
      </c>
      <c r="E918" s="42" t="s">
        <v>1068</v>
      </c>
      <c r="G918" s="42" t="s">
        <v>407</v>
      </c>
      <c r="J918" s="42" t="s">
        <v>1129</v>
      </c>
      <c r="K918" s="42" t="s">
        <v>1114</v>
      </c>
      <c r="L918" s="42" t="s">
        <v>1070</v>
      </c>
      <c r="M918" s="42" t="s">
        <v>1071</v>
      </c>
      <c r="N918" s="42" t="s">
        <v>1072</v>
      </c>
      <c r="O918" s="43">
        <v>0</v>
      </c>
      <c r="P918" s="44">
        <v>26</v>
      </c>
      <c r="Q918" s="44">
        <v>0</v>
      </c>
      <c r="R918" s="44">
        <v>26</v>
      </c>
      <c r="S918" s="45">
        <v>9.0336116956769602E-2</v>
      </c>
      <c r="T918" s="45">
        <v>0</v>
      </c>
      <c r="U918" s="45">
        <v>9.0336116956769602E-2</v>
      </c>
      <c r="V918" s="45">
        <v>8.2205866430660302E-2</v>
      </c>
      <c r="W918" s="45">
        <v>-9.8647039716792412E-3</v>
      </c>
      <c r="X918" s="45">
        <v>7.2341162458981104E-2</v>
      </c>
      <c r="Y918" s="46">
        <f t="shared" si="28"/>
        <v>1.0851174368847165E-2</v>
      </c>
      <c r="Z918" s="46">
        <f t="shared" si="29"/>
        <v>6.1489988090133937E-2</v>
      </c>
    </row>
    <row r="919" spans="1:26" ht="13" customHeight="1">
      <c r="A919" s="42" t="s">
        <v>136</v>
      </c>
      <c r="B919" s="42" t="s">
        <v>1185</v>
      </c>
      <c r="C919" s="42" t="s">
        <v>174</v>
      </c>
      <c r="D919" s="42" t="s">
        <v>984</v>
      </c>
      <c r="E919" s="42" t="s">
        <v>1068</v>
      </c>
      <c r="G919" s="42" t="s">
        <v>1185</v>
      </c>
      <c r="J919" s="42" t="s">
        <v>1129</v>
      </c>
      <c r="K919" s="42" t="s">
        <v>379</v>
      </c>
      <c r="L919" s="42" t="s">
        <v>1070</v>
      </c>
      <c r="M919" s="42" t="s">
        <v>1071</v>
      </c>
      <c r="N919" s="42" t="s">
        <v>1072</v>
      </c>
      <c r="O919" s="43">
        <v>0</v>
      </c>
      <c r="P919" s="44">
        <v>2</v>
      </c>
      <c r="Q919" s="44">
        <v>0</v>
      </c>
      <c r="R919" s="44">
        <v>2</v>
      </c>
      <c r="S919" s="45">
        <v>2.3973056994484802E-3</v>
      </c>
      <c r="T919" s="45">
        <v>0</v>
      </c>
      <c r="U919" s="45">
        <v>2.3973056994484802E-3</v>
      </c>
      <c r="V919" s="45">
        <v>2.1815481864981101E-3</v>
      </c>
      <c r="W919" s="45">
        <v>-2.6178578237977403E-4</v>
      </c>
      <c r="X919" s="45">
        <v>1.9197624041183401E-3</v>
      </c>
      <c r="Y919" s="46">
        <f t="shared" si="28"/>
        <v>2.8796436061775103E-4</v>
      </c>
      <c r="Z919" s="46">
        <f t="shared" si="29"/>
        <v>1.631798043500589E-3</v>
      </c>
    </row>
    <row r="920" spans="1:26" ht="13" customHeight="1">
      <c r="A920" s="42" t="s">
        <v>136</v>
      </c>
      <c r="B920" s="42" t="s">
        <v>1192</v>
      </c>
      <c r="C920" s="42" t="s">
        <v>121</v>
      </c>
      <c r="D920" s="42" t="s">
        <v>397</v>
      </c>
      <c r="E920" s="42" t="s">
        <v>1068</v>
      </c>
      <c r="G920" s="42" t="s">
        <v>1192</v>
      </c>
      <c r="J920" s="42" t="s">
        <v>1129</v>
      </c>
      <c r="K920" s="42" t="s">
        <v>379</v>
      </c>
      <c r="L920" s="42" t="s">
        <v>1070</v>
      </c>
      <c r="M920" s="42" t="s">
        <v>1071</v>
      </c>
      <c r="N920" s="42" t="s">
        <v>1072</v>
      </c>
      <c r="O920" s="43">
        <v>0</v>
      </c>
      <c r="P920" s="44">
        <v>2</v>
      </c>
      <c r="Q920" s="44">
        <v>0</v>
      </c>
      <c r="R920" s="44">
        <v>2</v>
      </c>
      <c r="S920" s="45">
        <v>5.1057037671418401E-3</v>
      </c>
      <c r="T920" s="45">
        <v>0</v>
      </c>
      <c r="U920" s="45">
        <v>5.1057037671418401E-3</v>
      </c>
      <c r="V920" s="45">
        <v>4.6461904280990706E-3</v>
      </c>
      <c r="W920" s="45">
        <v>-5.5754285137188907E-4</v>
      </c>
      <c r="X920" s="45">
        <v>4.0886475767271807E-3</v>
      </c>
      <c r="Y920" s="46">
        <f t="shared" si="28"/>
        <v>6.1329713650907711E-4</v>
      </c>
      <c r="Z920" s="46">
        <f t="shared" si="29"/>
        <v>3.4753504402181036E-3</v>
      </c>
    </row>
    <row r="921" spans="1:26" ht="13" customHeight="1">
      <c r="A921" s="42" t="s">
        <v>136</v>
      </c>
      <c r="B921" s="42" t="s">
        <v>146</v>
      </c>
      <c r="C921" s="42" t="s">
        <v>61</v>
      </c>
      <c r="D921" s="42" t="s">
        <v>1073</v>
      </c>
      <c r="E921" s="42" t="s">
        <v>1068</v>
      </c>
      <c r="G921" s="42" t="s">
        <v>146</v>
      </c>
      <c r="J921" s="42" t="s">
        <v>1129</v>
      </c>
      <c r="K921" s="42" t="s">
        <v>1114</v>
      </c>
      <c r="L921" s="42" t="s">
        <v>1070</v>
      </c>
      <c r="M921" s="42" t="s">
        <v>1071</v>
      </c>
      <c r="N921" s="42" t="s">
        <v>1072</v>
      </c>
      <c r="O921" s="43">
        <v>0</v>
      </c>
      <c r="P921" s="44">
        <v>1</v>
      </c>
      <c r="Q921" s="44">
        <v>0</v>
      </c>
      <c r="R921" s="44">
        <v>1</v>
      </c>
      <c r="S921" s="45">
        <v>4.2185080513244301E-3</v>
      </c>
      <c r="T921" s="45">
        <v>0</v>
      </c>
      <c r="U921" s="45">
        <v>4.2185080513244301E-3</v>
      </c>
      <c r="V921" s="45">
        <v>3.8388423267052304E-3</v>
      </c>
      <c r="W921" s="45">
        <v>-4.6066107920462703E-4</v>
      </c>
      <c r="X921" s="45">
        <v>3.3781812475005999E-3</v>
      </c>
      <c r="Y921" s="46">
        <f t="shared" si="28"/>
        <v>5.0672718712508995E-4</v>
      </c>
      <c r="Z921" s="46">
        <f t="shared" si="29"/>
        <v>2.87145406037551E-3</v>
      </c>
    </row>
    <row r="922" spans="1:26" ht="13" customHeight="1">
      <c r="A922" s="42" t="s">
        <v>136</v>
      </c>
      <c r="B922" s="42" t="s">
        <v>1164</v>
      </c>
      <c r="C922" s="42" t="s">
        <v>210</v>
      </c>
      <c r="D922" s="42" t="s">
        <v>613</v>
      </c>
      <c r="E922" s="42" t="s">
        <v>1068</v>
      </c>
      <c r="G922" s="42" t="s">
        <v>1164</v>
      </c>
      <c r="J922" s="42" t="s">
        <v>1129</v>
      </c>
      <c r="K922" s="42" t="s">
        <v>1035</v>
      </c>
      <c r="L922" s="42" t="s">
        <v>1070</v>
      </c>
      <c r="M922" s="42" t="s">
        <v>1071</v>
      </c>
      <c r="N922" s="42" t="s">
        <v>1072</v>
      </c>
      <c r="O922" s="43">
        <v>0</v>
      </c>
      <c r="P922" s="44">
        <v>2</v>
      </c>
      <c r="Q922" s="44">
        <v>0</v>
      </c>
      <c r="R922" s="44">
        <v>2</v>
      </c>
      <c r="S922" s="45">
        <v>2.4997112849176602E-3</v>
      </c>
      <c r="T922" s="45">
        <v>0</v>
      </c>
      <c r="U922" s="45">
        <v>2.4997112849176602E-3</v>
      </c>
      <c r="V922" s="45">
        <v>2.2747372692750703E-3</v>
      </c>
      <c r="W922" s="45">
        <v>-2.7296847231300805E-4</v>
      </c>
      <c r="X922" s="45">
        <v>2.0017687969620603E-3</v>
      </c>
      <c r="Y922" s="46">
        <f t="shared" si="28"/>
        <v>3.0026531954430901E-4</v>
      </c>
      <c r="Z922" s="46">
        <f t="shared" si="29"/>
        <v>1.7015034774177512E-3</v>
      </c>
    </row>
    <row r="923" spans="1:26" ht="13" customHeight="1">
      <c r="A923" s="42" t="s">
        <v>136</v>
      </c>
      <c r="B923" s="42" t="s">
        <v>139</v>
      </c>
      <c r="C923" s="42" t="s">
        <v>121</v>
      </c>
      <c r="D923" s="42" t="s">
        <v>140</v>
      </c>
      <c r="E923" s="42" t="s">
        <v>1068</v>
      </c>
      <c r="G923" s="42" t="s">
        <v>139</v>
      </c>
      <c r="J923" s="42" t="s">
        <v>1129</v>
      </c>
      <c r="K923" s="42" t="s">
        <v>1137</v>
      </c>
      <c r="L923" s="42" t="s">
        <v>1070</v>
      </c>
      <c r="M923" s="42" t="s">
        <v>1071</v>
      </c>
      <c r="N923" s="42" t="s">
        <v>1072</v>
      </c>
      <c r="O923" s="43">
        <v>0</v>
      </c>
      <c r="P923" s="44">
        <v>4</v>
      </c>
      <c r="Q923" s="44">
        <v>0</v>
      </c>
      <c r="R923" s="44">
        <v>4</v>
      </c>
      <c r="S923" s="45">
        <v>1.0343305262079699E-6</v>
      </c>
      <c r="T923" s="45">
        <v>0</v>
      </c>
      <c r="U923" s="45">
        <v>1.0343305262079699E-6</v>
      </c>
      <c r="V923" s="45">
        <v>9.4124077884925195E-7</v>
      </c>
      <c r="W923" s="45">
        <v>-1.1294889346191E-7</v>
      </c>
      <c r="X923" s="45">
        <v>8.2829188538734189E-7</v>
      </c>
      <c r="Y923" s="46">
        <f t="shared" si="28"/>
        <v>1.2424378280810129E-7</v>
      </c>
      <c r="Z923" s="46">
        <f t="shared" si="29"/>
        <v>7.0404810257924057E-7</v>
      </c>
    </row>
    <row r="924" spans="1:26" ht="13" customHeight="1">
      <c r="A924" s="42" t="s">
        <v>136</v>
      </c>
      <c r="B924" s="42" t="s">
        <v>215</v>
      </c>
      <c r="C924" s="42" t="s">
        <v>66</v>
      </c>
      <c r="D924" s="42" t="s">
        <v>216</v>
      </c>
      <c r="E924" s="42" t="s">
        <v>1068</v>
      </c>
      <c r="G924" s="42" t="s">
        <v>215</v>
      </c>
      <c r="J924" s="42" t="s">
        <v>1129</v>
      </c>
      <c r="K924" s="42" t="s">
        <v>1035</v>
      </c>
      <c r="L924" s="42" t="s">
        <v>1070</v>
      </c>
      <c r="M924" s="42" t="s">
        <v>1071</v>
      </c>
      <c r="N924" s="42" t="s">
        <v>1072</v>
      </c>
      <c r="O924" s="43">
        <v>0</v>
      </c>
      <c r="P924" s="44">
        <v>2</v>
      </c>
      <c r="Q924" s="44">
        <v>0</v>
      </c>
      <c r="R924" s="44">
        <v>2</v>
      </c>
      <c r="S924" s="45">
        <v>2.4997112849176602E-3</v>
      </c>
      <c r="T924" s="45">
        <v>0</v>
      </c>
      <c r="U924" s="45">
        <v>2.4997112849176602E-3</v>
      </c>
      <c r="V924" s="45">
        <v>2.2747372692750703E-3</v>
      </c>
      <c r="W924" s="45">
        <v>-2.7296847231300805E-4</v>
      </c>
      <c r="X924" s="45">
        <v>2.0017687969620603E-3</v>
      </c>
      <c r="Y924" s="46">
        <f t="shared" si="28"/>
        <v>3.0026531954430901E-4</v>
      </c>
      <c r="Z924" s="46">
        <f t="shared" si="29"/>
        <v>1.7015034774177512E-3</v>
      </c>
    </row>
    <row r="925" spans="1:26" ht="13" customHeight="1">
      <c r="A925" s="42" t="s">
        <v>136</v>
      </c>
      <c r="B925" s="42" t="s">
        <v>141</v>
      </c>
      <c r="C925" s="42" t="s">
        <v>66</v>
      </c>
      <c r="D925" s="42" t="s">
        <v>142</v>
      </c>
      <c r="E925" s="42" t="s">
        <v>1068</v>
      </c>
      <c r="G925" s="42" t="s">
        <v>141</v>
      </c>
      <c r="J925" s="42" t="s">
        <v>1129</v>
      </c>
      <c r="K925" s="42" t="s">
        <v>1114</v>
      </c>
      <c r="L925" s="42" t="s">
        <v>1070</v>
      </c>
      <c r="M925" s="42" t="s">
        <v>1071</v>
      </c>
      <c r="N925" s="42" t="s">
        <v>1072</v>
      </c>
      <c r="O925" s="43">
        <v>0</v>
      </c>
      <c r="P925" s="44">
        <v>16</v>
      </c>
      <c r="Q925" s="44">
        <v>0</v>
      </c>
      <c r="R925" s="44">
        <v>16</v>
      </c>
      <c r="S925" s="45">
        <v>9.6501898876430403E-2</v>
      </c>
      <c r="T925" s="45">
        <v>0</v>
      </c>
      <c r="U925" s="45">
        <v>9.6501898876430403E-2</v>
      </c>
      <c r="V925" s="45">
        <v>8.7816727977551703E-2</v>
      </c>
      <c r="W925" s="45">
        <v>-1.0538007357306201E-2</v>
      </c>
      <c r="X925" s="45">
        <v>7.7278720620245503E-2</v>
      </c>
      <c r="Y925" s="46">
        <f t="shared" si="28"/>
        <v>1.1591808093036825E-2</v>
      </c>
      <c r="Z925" s="46">
        <f t="shared" si="29"/>
        <v>6.568691252720868E-2</v>
      </c>
    </row>
    <row r="926" spans="1:26" ht="13" customHeight="1">
      <c r="A926" s="42" t="s">
        <v>136</v>
      </c>
      <c r="B926" s="42" t="s">
        <v>793</v>
      </c>
      <c r="C926" s="42" t="s">
        <v>65</v>
      </c>
      <c r="D926" s="42" t="s">
        <v>794</v>
      </c>
      <c r="E926" s="42" t="s">
        <v>1068</v>
      </c>
      <c r="G926" s="42" t="s">
        <v>793</v>
      </c>
      <c r="J926" s="42" t="s">
        <v>1129</v>
      </c>
      <c r="K926" s="42" t="s">
        <v>1114</v>
      </c>
      <c r="L926" s="42" t="s">
        <v>1070</v>
      </c>
      <c r="M926" s="42" t="s">
        <v>1071</v>
      </c>
      <c r="N926" s="42" t="s">
        <v>1072</v>
      </c>
      <c r="O926" s="43">
        <v>0</v>
      </c>
      <c r="P926" s="44">
        <v>2</v>
      </c>
      <c r="Q926" s="44">
        <v>0</v>
      </c>
      <c r="R926" s="44">
        <v>2</v>
      </c>
      <c r="S926" s="45">
        <v>6.9489320735976606E-3</v>
      </c>
      <c r="T926" s="45">
        <v>0</v>
      </c>
      <c r="U926" s="45">
        <v>6.9489320735976606E-3</v>
      </c>
      <c r="V926" s="45">
        <v>6.3235281869738705E-3</v>
      </c>
      <c r="W926" s="45">
        <v>-7.588233824368651E-4</v>
      </c>
      <c r="X926" s="45">
        <v>5.5647048045370101E-3</v>
      </c>
      <c r="Y926" s="46">
        <f t="shared" si="28"/>
        <v>8.3470572068055152E-4</v>
      </c>
      <c r="Z926" s="46">
        <f t="shared" si="29"/>
        <v>4.7299990838564586E-3</v>
      </c>
    </row>
    <row r="927" spans="1:26" ht="13" customHeight="1">
      <c r="A927" s="42" t="s">
        <v>136</v>
      </c>
      <c r="B927" s="42" t="s">
        <v>200</v>
      </c>
      <c r="C927" s="42" t="s">
        <v>65</v>
      </c>
      <c r="D927" s="42" t="s">
        <v>201</v>
      </c>
      <c r="E927" s="42" t="s">
        <v>1068</v>
      </c>
      <c r="G927" s="42" t="s">
        <v>200</v>
      </c>
      <c r="J927" s="42" t="s">
        <v>1129</v>
      </c>
      <c r="K927" s="42" t="s">
        <v>1035</v>
      </c>
      <c r="L927" s="42" t="s">
        <v>1070</v>
      </c>
      <c r="M927" s="42" t="s">
        <v>1071</v>
      </c>
      <c r="N927" s="42" t="s">
        <v>1072</v>
      </c>
      <c r="O927" s="43">
        <v>0</v>
      </c>
      <c r="P927" s="44">
        <v>1</v>
      </c>
      <c r="Q927" s="44">
        <v>0</v>
      </c>
      <c r="R927" s="44">
        <v>1</v>
      </c>
      <c r="S927" s="45">
        <v>8.1344132120468292E-5</v>
      </c>
      <c r="T927" s="45">
        <v>0</v>
      </c>
      <c r="U927" s="45">
        <v>8.1344132120468292E-5</v>
      </c>
      <c r="V927" s="45">
        <v>7.4023160229626096E-5</v>
      </c>
      <c r="W927" s="45">
        <v>-8.8827792275551403E-6</v>
      </c>
      <c r="X927" s="45">
        <v>6.5140381002071001E-5</v>
      </c>
      <c r="Y927" s="46">
        <f t="shared" si="28"/>
        <v>9.7710571503106495E-6</v>
      </c>
      <c r="Z927" s="46">
        <f t="shared" si="29"/>
        <v>5.5369323851760355E-5</v>
      </c>
    </row>
    <row r="928" spans="1:26" ht="13" customHeight="1">
      <c r="A928" s="42" t="s">
        <v>136</v>
      </c>
      <c r="B928" s="42" t="s">
        <v>207</v>
      </c>
      <c r="C928" s="42" t="s">
        <v>77</v>
      </c>
      <c r="D928" s="42" t="s">
        <v>1119</v>
      </c>
      <c r="E928" s="42" t="s">
        <v>1068</v>
      </c>
      <c r="G928" s="42" t="s">
        <v>207</v>
      </c>
      <c r="J928" s="42" t="s">
        <v>1129</v>
      </c>
      <c r="K928" s="42" t="s">
        <v>1036</v>
      </c>
      <c r="L928" s="42" t="s">
        <v>1070</v>
      </c>
      <c r="M928" s="42" t="s">
        <v>1071</v>
      </c>
      <c r="N928" s="42" t="s">
        <v>1072</v>
      </c>
      <c r="O928" s="43">
        <v>0</v>
      </c>
      <c r="P928" s="44">
        <v>1</v>
      </c>
      <c r="Q928" s="44">
        <v>0</v>
      </c>
      <c r="R928" s="44">
        <v>1</v>
      </c>
      <c r="S928" s="45">
        <v>7.7019794193906009E-5</v>
      </c>
      <c r="T928" s="45">
        <v>0</v>
      </c>
      <c r="U928" s="45">
        <v>7.7019794193906009E-5</v>
      </c>
      <c r="V928" s="45">
        <v>7.0088012716454392E-5</v>
      </c>
      <c r="W928" s="45">
        <v>-8.4105615259745297E-6</v>
      </c>
      <c r="X928" s="45">
        <v>6.1677451190479901E-5</v>
      </c>
      <c r="Y928" s="46">
        <f t="shared" si="28"/>
        <v>9.2516176785719849E-6</v>
      </c>
      <c r="Z928" s="46">
        <f t="shared" si="29"/>
        <v>5.2425833511907918E-5</v>
      </c>
    </row>
    <row r="929" spans="1:26" ht="13" customHeight="1">
      <c r="A929" s="42" t="s">
        <v>136</v>
      </c>
      <c r="B929" s="42" t="s">
        <v>170</v>
      </c>
      <c r="C929" s="42" t="s">
        <v>71</v>
      </c>
      <c r="D929" s="42" t="s">
        <v>171</v>
      </c>
      <c r="E929" s="42" t="s">
        <v>1068</v>
      </c>
      <c r="G929" s="42" t="s">
        <v>170</v>
      </c>
      <c r="J929" s="42" t="s">
        <v>1129</v>
      </c>
      <c r="K929" s="42" t="s">
        <v>1032</v>
      </c>
      <c r="L929" s="42" t="s">
        <v>1070</v>
      </c>
      <c r="M929" s="42" t="s">
        <v>1071</v>
      </c>
      <c r="N929" s="42" t="s">
        <v>1072</v>
      </c>
      <c r="O929" s="43">
        <v>0</v>
      </c>
      <c r="P929" s="44">
        <v>1</v>
      </c>
      <c r="Q929" s="44">
        <v>0</v>
      </c>
      <c r="R929" s="44">
        <v>1</v>
      </c>
      <c r="S929" s="45">
        <v>3.31676157630239E-3</v>
      </c>
      <c r="T929" s="45">
        <v>0</v>
      </c>
      <c r="U929" s="45">
        <v>3.31676157630239E-3</v>
      </c>
      <c r="V929" s="45">
        <v>3.0182530344351702E-3</v>
      </c>
      <c r="W929" s="45">
        <v>-3.6219036413222104E-4</v>
      </c>
      <c r="X929" s="45">
        <v>2.6560626703029501E-3</v>
      </c>
      <c r="Y929" s="46">
        <f t="shared" si="28"/>
        <v>3.9840940054544253E-4</v>
      </c>
      <c r="Z929" s="46">
        <f t="shared" si="29"/>
        <v>2.2576532697575077E-3</v>
      </c>
    </row>
    <row r="930" spans="1:26" ht="13" customHeight="1">
      <c r="A930" s="42" t="s">
        <v>136</v>
      </c>
      <c r="B930" s="42" t="s">
        <v>346</v>
      </c>
      <c r="C930" s="42" t="s">
        <v>71</v>
      </c>
      <c r="D930" s="42" t="s">
        <v>347</v>
      </c>
      <c r="E930" s="42" t="s">
        <v>1068</v>
      </c>
      <c r="G930" s="42" t="s">
        <v>346</v>
      </c>
      <c r="J930" s="42" t="s">
        <v>1129</v>
      </c>
      <c r="K930" s="42" t="s">
        <v>379</v>
      </c>
      <c r="L930" s="42" t="s">
        <v>1070</v>
      </c>
      <c r="M930" s="42" t="s">
        <v>1071</v>
      </c>
      <c r="N930" s="42" t="s">
        <v>1072</v>
      </c>
      <c r="O930" s="43">
        <v>0</v>
      </c>
      <c r="P930" s="44">
        <v>1</v>
      </c>
      <c r="Q930" s="44">
        <v>0</v>
      </c>
      <c r="R930" s="44">
        <v>1</v>
      </c>
      <c r="S930" s="45">
        <v>1.0359576582455E-4</v>
      </c>
      <c r="T930" s="45">
        <v>0</v>
      </c>
      <c r="U930" s="45">
        <v>1.0359576582455E-4</v>
      </c>
      <c r="V930" s="45">
        <v>9.4272146900340302E-5</v>
      </c>
      <c r="W930" s="45">
        <v>-1.13126576280408E-5</v>
      </c>
      <c r="X930" s="45">
        <v>8.2959489272299504E-5</v>
      </c>
      <c r="Y930" s="46">
        <f t="shared" si="28"/>
        <v>1.2443923390844925E-5</v>
      </c>
      <c r="Z930" s="46">
        <f t="shared" si="29"/>
        <v>7.0515565881454581E-5</v>
      </c>
    </row>
    <row r="931" spans="1:26" ht="13" customHeight="1">
      <c r="A931" s="42" t="s">
        <v>136</v>
      </c>
      <c r="B931" s="42" t="s">
        <v>628</v>
      </c>
      <c r="C931" s="42" t="s">
        <v>63</v>
      </c>
      <c r="D931" s="42" t="s">
        <v>629</v>
      </c>
      <c r="E931" s="42" t="s">
        <v>1068</v>
      </c>
      <c r="G931" s="42" t="s">
        <v>628</v>
      </c>
      <c r="J931" s="42" t="s">
        <v>1129</v>
      </c>
      <c r="K931" s="42" t="s">
        <v>1032</v>
      </c>
      <c r="L931" s="42" t="s">
        <v>1070</v>
      </c>
      <c r="M931" s="42" t="s">
        <v>1071</v>
      </c>
      <c r="N931" s="42" t="s">
        <v>1072</v>
      </c>
      <c r="O931" s="43">
        <v>0</v>
      </c>
      <c r="P931" s="44">
        <v>7</v>
      </c>
      <c r="Q931" s="44">
        <v>0</v>
      </c>
      <c r="R931" s="44">
        <v>7</v>
      </c>
      <c r="S931" s="45">
        <v>8.0967492255270104E-4</v>
      </c>
      <c r="T931" s="45">
        <v>0</v>
      </c>
      <c r="U931" s="45">
        <v>8.0967492255270104E-4</v>
      </c>
      <c r="V931" s="45">
        <v>7.3680417952295811E-4</v>
      </c>
      <c r="W931" s="45">
        <v>-8.8416501542755001E-5</v>
      </c>
      <c r="X931" s="45">
        <v>6.4838767798020306E-4</v>
      </c>
      <c r="Y931" s="46">
        <f t="shared" si="28"/>
        <v>9.7258151697030462E-5</v>
      </c>
      <c r="Z931" s="46">
        <f t="shared" si="29"/>
        <v>5.5112952628317256E-4</v>
      </c>
    </row>
    <row r="932" spans="1:26" ht="13" customHeight="1">
      <c r="A932" s="42" t="s">
        <v>136</v>
      </c>
      <c r="B932" s="42" t="s">
        <v>830</v>
      </c>
      <c r="C932" s="42" t="s">
        <v>268</v>
      </c>
      <c r="D932" s="42" t="s">
        <v>1173</v>
      </c>
      <c r="E932" s="42" t="s">
        <v>1068</v>
      </c>
      <c r="G932" s="42" t="s">
        <v>830</v>
      </c>
      <c r="J932" s="42" t="s">
        <v>1129</v>
      </c>
      <c r="K932" s="42" t="s">
        <v>1036</v>
      </c>
      <c r="L932" s="42" t="s">
        <v>1070</v>
      </c>
      <c r="M932" s="42" t="s">
        <v>1071</v>
      </c>
      <c r="N932" s="42" t="s">
        <v>1072</v>
      </c>
      <c r="O932" s="43">
        <v>0</v>
      </c>
      <c r="P932" s="44">
        <v>5</v>
      </c>
      <c r="Q932" s="44">
        <v>0</v>
      </c>
      <c r="R932" s="44">
        <v>5</v>
      </c>
      <c r="S932" s="45">
        <v>1.59316221826305E-2</v>
      </c>
      <c r="T932" s="45">
        <v>0</v>
      </c>
      <c r="U932" s="45">
        <v>1.59316221826305E-2</v>
      </c>
      <c r="V932" s="45">
        <v>1.44977761861938E-2</v>
      </c>
      <c r="W932" s="45">
        <v>-1.7397331423432501E-3</v>
      </c>
      <c r="X932" s="45">
        <v>1.27580430438505E-2</v>
      </c>
      <c r="Y932" s="46">
        <f t="shared" si="28"/>
        <v>1.9137064565775748E-3</v>
      </c>
      <c r="Z932" s="46">
        <f t="shared" si="29"/>
        <v>1.0844336587272924E-2</v>
      </c>
    </row>
    <row r="933" spans="1:26" ht="13" customHeight="1">
      <c r="A933" s="42" t="s">
        <v>136</v>
      </c>
      <c r="B933" s="42" t="s">
        <v>795</v>
      </c>
      <c r="C933" s="42" t="s">
        <v>65</v>
      </c>
      <c r="D933" s="42" t="s">
        <v>796</v>
      </c>
      <c r="E933" s="42" t="s">
        <v>1068</v>
      </c>
      <c r="G933" s="42" t="s">
        <v>795</v>
      </c>
      <c r="J933" s="42" t="s">
        <v>1129</v>
      </c>
      <c r="K933" s="42" t="s">
        <v>1035</v>
      </c>
      <c r="L933" s="42" t="s">
        <v>1070</v>
      </c>
      <c r="M933" s="42" t="s">
        <v>1071</v>
      </c>
      <c r="N933" s="42" t="s">
        <v>1072</v>
      </c>
      <c r="O933" s="43">
        <v>0</v>
      </c>
      <c r="P933" s="44">
        <v>14</v>
      </c>
      <c r="Q933" s="44">
        <v>0</v>
      </c>
      <c r="R933" s="44">
        <v>14</v>
      </c>
      <c r="S933" s="45">
        <v>3.84806255891244E-2</v>
      </c>
      <c r="T933" s="45">
        <v>0</v>
      </c>
      <c r="U933" s="45">
        <v>3.84806255891244E-2</v>
      </c>
      <c r="V933" s="45">
        <v>3.5017369286103196E-2</v>
      </c>
      <c r="W933" s="45">
        <v>-4.2020843143323805E-3</v>
      </c>
      <c r="X933" s="45">
        <v>3.0815284971770801E-2</v>
      </c>
      <c r="Y933" s="46">
        <f t="shared" si="28"/>
        <v>4.6222927457656203E-3</v>
      </c>
      <c r="Z933" s="46">
        <f t="shared" si="29"/>
        <v>2.6192992226005182E-2</v>
      </c>
    </row>
    <row r="934" spans="1:26" ht="13" customHeight="1">
      <c r="A934" s="42" t="s">
        <v>136</v>
      </c>
      <c r="B934" s="42" t="s">
        <v>146</v>
      </c>
      <c r="C934" s="42" t="s">
        <v>61</v>
      </c>
      <c r="D934" s="42" t="s">
        <v>1073</v>
      </c>
      <c r="E934" s="42" t="s">
        <v>1068</v>
      </c>
      <c r="G934" s="42" t="s">
        <v>146</v>
      </c>
      <c r="J934" s="42" t="s">
        <v>1129</v>
      </c>
      <c r="K934" s="42" t="s">
        <v>1033</v>
      </c>
      <c r="L934" s="42" t="s">
        <v>1070</v>
      </c>
      <c r="M934" s="42" t="s">
        <v>1071</v>
      </c>
      <c r="N934" s="42" t="s">
        <v>1072</v>
      </c>
      <c r="O934" s="43">
        <v>0</v>
      </c>
      <c r="P934" s="44">
        <v>15</v>
      </c>
      <c r="Q934" s="44">
        <v>0</v>
      </c>
      <c r="R934" s="44">
        <v>15</v>
      </c>
      <c r="S934" s="45">
        <v>7.6622264756824696E-2</v>
      </c>
      <c r="T934" s="45">
        <v>0</v>
      </c>
      <c r="U934" s="45">
        <v>7.6622264756824696E-2</v>
      </c>
      <c r="V934" s="45">
        <v>6.9726260928710496E-2</v>
      </c>
      <c r="W934" s="45">
        <v>-8.36715131144526E-3</v>
      </c>
      <c r="X934" s="45">
        <v>6.1359109617265199E-2</v>
      </c>
      <c r="Y934" s="46">
        <f t="shared" si="28"/>
        <v>9.2038664425897788E-3</v>
      </c>
      <c r="Z934" s="46">
        <f t="shared" si="29"/>
        <v>5.2155243174675417E-2</v>
      </c>
    </row>
    <row r="935" spans="1:26" ht="13" customHeight="1">
      <c r="A935" s="42" t="s">
        <v>136</v>
      </c>
      <c r="B935" s="42" t="s">
        <v>601</v>
      </c>
      <c r="C935" s="42" t="s">
        <v>66</v>
      </c>
      <c r="D935" s="42" t="s">
        <v>301</v>
      </c>
      <c r="E935" s="42" t="s">
        <v>1068</v>
      </c>
      <c r="G935" s="42" t="s">
        <v>601</v>
      </c>
      <c r="J935" s="42" t="s">
        <v>1129</v>
      </c>
      <c r="K935" s="42" t="s">
        <v>1036</v>
      </c>
      <c r="L935" s="42" t="s">
        <v>1070</v>
      </c>
      <c r="M935" s="42" t="s">
        <v>1071</v>
      </c>
      <c r="N935" s="42" t="s">
        <v>1072</v>
      </c>
      <c r="O935" s="43">
        <v>0</v>
      </c>
      <c r="P935" s="44">
        <v>2</v>
      </c>
      <c r="Q935" s="44">
        <v>0</v>
      </c>
      <c r="R935" s="44">
        <v>2</v>
      </c>
      <c r="S935" s="45">
        <v>3.1265671632698302E-3</v>
      </c>
      <c r="T935" s="45">
        <v>0</v>
      </c>
      <c r="U935" s="45">
        <v>3.1265671632698302E-3</v>
      </c>
      <c r="V935" s="45">
        <v>2.8451761185755401E-3</v>
      </c>
      <c r="W935" s="45">
        <v>-3.4142113422906505E-4</v>
      </c>
      <c r="X935" s="45">
        <v>2.5037549843464802E-3</v>
      </c>
      <c r="Y935" s="46">
        <f t="shared" si="28"/>
        <v>3.7556324765197199E-4</v>
      </c>
      <c r="Z935" s="46">
        <f t="shared" si="29"/>
        <v>2.1281917366945081E-3</v>
      </c>
    </row>
    <row r="936" spans="1:26" ht="13" customHeight="1">
      <c r="A936" s="42" t="s">
        <v>136</v>
      </c>
      <c r="B936" s="42" t="s">
        <v>252</v>
      </c>
      <c r="C936" s="42" t="s">
        <v>121</v>
      </c>
      <c r="D936" s="42" t="s">
        <v>253</v>
      </c>
      <c r="E936" s="42" t="s">
        <v>1068</v>
      </c>
      <c r="G936" s="42" t="s">
        <v>252</v>
      </c>
      <c r="J936" s="42" t="s">
        <v>1129</v>
      </c>
      <c r="K936" s="42" t="s">
        <v>1036</v>
      </c>
      <c r="L936" s="42" t="s">
        <v>1070</v>
      </c>
      <c r="M936" s="42" t="s">
        <v>1071</v>
      </c>
      <c r="N936" s="42" t="s">
        <v>1072</v>
      </c>
      <c r="O936" s="43">
        <v>0</v>
      </c>
      <c r="P936" s="44">
        <v>8</v>
      </c>
      <c r="Q936" s="44">
        <v>0</v>
      </c>
      <c r="R936" s="44">
        <v>8</v>
      </c>
      <c r="S936" s="45">
        <v>2.5490595492208799E-2</v>
      </c>
      <c r="T936" s="45">
        <v>0</v>
      </c>
      <c r="U936" s="45">
        <v>2.5490595492208799E-2</v>
      </c>
      <c r="V936" s="45">
        <v>2.3196441897910001E-2</v>
      </c>
      <c r="W936" s="45">
        <v>-2.7835730277491998E-3</v>
      </c>
      <c r="X936" s="45">
        <v>2.0412868870160798E-2</v>
      </c>
      <c r="Y936" s="46">
        <f t="shared" si="28"/>
        <v>3.0619303305241198E-3</v>
      </c>
      <c r="Z936" s="46">
        <f t="shared" si="29"/>
        <v>1.7350938539636679E-2</v>
      </c>
    </row>
    <row r="937" spans="1:26" ht="13" customHeight="1">
      <c r="A937" s="42" t="s">
        <v>136</v>
      </c>
      <c r="B937" s="42" t="s">
        <v>146</v>
      </c>
      <c r="C937" s="42" t="s">
        <v>61</v>
      </c>
      <c r="D937" s="42" t="s">
        <v>1073</v>
      </c>
      <c r="E937" s="42" t="s">
        <v>1068</v>
      </c>
      <c r="G937" s="42" t="s">
        <v>146</v>
      </c>
      <c r="J937" s="42" t="s">
        <v>1129</v>
      </c>
      <c r="K937" s="42" t="s">
        <v>1036</v>
      </c>
      <c r="L937" s="42" t="s">
        <v>1070</v>
      </c>
      <c r="M937" s="42" t="s">
        <v>1071</v>
      </c>
      <c r="N937" s="42" t="s">
        <v>1072</v>
      </c>
      <c r="O937" s="43">
        <v>0</v>
      </c>
      <c r="P937" s="44">
        <v>6</v>
      </c>
      <c r="Q937" s="44">
        <v>0</v>
      </c>
      <c r="R937" s="44">
        <v>6</v>
      </c>
      <c r="S937" s="45">
        <v>9.3797014898094801E-3</v>
      </c>
      <c r="T937" s="45">
        <v>0</v>
      </c>
      <c r="U937" s="45">
        <v>9.3797014898094801E-3</v>
      </c>
      <c r="V937" s="45">
        <v>8.535528355726631E-3</v>
      </c>
      <c r="W937" s="45">
        <v>-1.0242634026872001E-3</v>
      </c>
      <c r="X937" s="45">
        <v>7.5112649530394305E-3</v>
      </c>
      <c r="Y937" s="46">
        <f t="shared" si="28"/>
        <v>1.1266897429559146E-3</v>
      </c>
      <c r="Z937" s="46">
        <f t="shared" si="29"/>
        <v>6.3845752100835157E-3</v>
      </c>
    </row>
    <row r="938" spans="1:26" ht="13" customHeight="1">
      <c r="A938" s="42" t="s">
        <v>136</v>
      </c>
      <c r="B938" s="42" t="s">
        <v>1021</v>
      </c>
      <c r="C938" s="42" t="s">
        <v>63</v>
      </c>
      <c r="D938" s="42" t="s">
        <v>1170</v>
      </c>
      <c r="E938" s="42" t="s">
        <v>1068</v>
      </c>
      <c r="G938" s="42" t="s">
        <v>1021</v>
      </c>
      <c r="J938" s="42" t="s">
        <v>1129</v>
      </c>
      <c r="K938" s="42" t="s">
        <v>1032</v>
      </c>
      <c r="L938" s="42" t="s">
        <v>1070</v>
      </c>
      <c r="M938" s="42" t="s">
        <v>1071</v>
      </c>
      <c r="N938" s="42" t="s">
        <v>1072</v>
      </c>
      <c r="O938" s="43">
        <v>0</v>
      </c>
      <c r="P938" s="44">
        <v>1</v>
      </c>
      <c r="Q938" s="44">
        <v>0</v>
      </c>
      <c r="R938" s="44">
        <v>1</v>
      </c>
      <c r="S938" s="45">
        <v>3.31676157630239E-3</v>
      </c>
      <c r="T938" s="45">
        <v>0</v>
      </c>
      <c r="U938" s="45">
        <v>3.31676157630239E-3</v>
      </c>
      <c r="V938" s="45">
        <v>3.0182530344351702E-3</v>
      </c>
      <c r="W938" s="45">
        <v>-3.6219036413222104E-4</v>
      </c>
      <c r="X938" s="45">
        <v>2.6560626703029501E-3</v>
      </c>
      <c r="Y938" s="46">
        <f t="shared" si="28"/>
        <v>3.9840940054544253E-4</v>
      </c>
      <c r="Z938" s="46">
        <f t="shared" si="29"/>
        <v>2.2576532697575077E-3</v>
      </c>
    </row>
    <row r="939" spans="1:26" ht="13" customHeight="1">
      <c r="A939" s="42" t="s">
        <v>136</v>
      </c>
      <c r="B939" s="42" t="s">
        <v>469</v>
      </c>
      <c r="C939" s="42" t="s">
        <v>61</v>
      </c>
      <c r="D939" s="42" t="s">
        <v>1097</v>
      </c>
      <c r="E939" s="42" t="s">
        <v>1068</v>
      </c>
      <c r="G939" s="42" t="s">
        <v>469</v>
      </c>
      <c r="J939" s="42" t="s">
        <v>1129</v>
      </c>
      <c r="K939" s="42" t="s">
        <v>1035</v>
      </c>
      <c r="L939" s="42" t="s">
        <v>1070</v>
      </c>
      <c r="M939" s="42" t="s">
        <v>1071</v>
      </c>
      <c r="N939" s="42" t="s">
        <v>1072</v>
      </c>
      <c r="O939" s="43">
        <v>0</v>
      </c>
      <c r="P939" s="44">
        <v>9</v>
      </c>
      <c r="Q939" s="44">
        <v>0</v>
      </c>
      <c r="R939" s="44">
        <v>9</v>
      </c>
      <c r="S939" s="45">
        <v>7.3209718908421402E-4</v>
      </c>
      <c r="T939" s="45">
        <v>0</v>
      </c>
      <c r="U939" s="45">
        <v>7.3209718908421402E-4</v>
      </c>
      <c r="V939" s="45">
        <v>6.6620844206663509E-4</v>
      </c>
      <c r="W939" s="45">
        <v>-7.9945013047996204E-5</v>
      </c>
      <c r="X939" s="45">
        <v>5.8626342901863904E-4</v>
      </c>
      <c r="Y939" s="46">
        <f t="shared" si="28"/>
        <v>8.7939514352795855E-5</v>
      </c>
      <c r="Z939" s="46">
        <f t="shared" si="29"/>
        <v>4.9832391466584323E-4</v>
      </c>
    </row>
    <row r="940" spans="1:26" ht="13" customHeight="1">
      <c r="A940" s="42" t="s">
        <v>136</v>
      </c>
      <c r="B940" s="42" t="s">
        <v>847</v>
      </c>
      <c r="C940" s="42" t="s">
        <v>63</v>
      </c>
      <c r="D940" s="42" t="s">
        <v>1079</v>
      </c>
      <c r="E940" s="42" t="s">
        <v>1068</v>
      </c>
      <c r="G940" s="42" t="s">
        <v>847</v>
      </c>
      <c r="J940" s="42" t="s">
        <v>1129</v>
      </c>
      <c r="K940" s="42" t="s">
        <v>379</v>
      </c>
      <c r="L940" s="42" t="s">
        <v>1070</v>
      </c>
      <c r="M940" s="42" t="s">
        <v>1071</v>
      </c>
      <c r="N940" s="42" t="s">
        <v>1072</v>
      </c>
      <c r="O940" s="43">
        <v>0</v>
      </c>
      <c r="P940" s="44">
        <v>1</v>
      </c>
      <c r="Q940" s="44">
        <v>0</v>
      </c>
      <c r="R940" s="44">
        <v>1</v>
      </c>
      <c r="S940" s="45">
        <v>1.1986528497242401E-3</v>
      </c>
      <c r="T940" s="45">
        <v>0</v>
      </c>
      <c r="U940" s="45">
        <v>1.1986528497242401E-3</v>
      </c>
      <c r="V940" s="45">
        <v>1.09077409324906E-3</v>
      </c>
      <c r="W940" s="45">
        <v>-1.3089289118988702E-4</v>
      </c>
      <c r="X940" s="45">
        <v>9.5988120205917104E-4</v>
      </c>
      <c r="Y940" s="46">
        <f t="shared" si="28"/>
        <v>1.4398218030887565E-4</v>
      </c>
      <c r="Z940" s="46">
        <f t="shared" si="29"/>
        <v>8.1589902175029539E-4</v>
      </c>
    </row>
    <row r="941" spans="1:26" ht="13" customHeight="1">
      <c r="A941" s="42" t="s">
        <v>136</v>
      </c>
      <c r="B941" s="42" t="s">
        <v>346</v>
      </c>
      <c r="C941" s="42" t="s">
        <v>71</v>
      </c>
      <c r="D941" s="42" t="s">
        <v>347</v>
      </c>
      <c r="E941" s="42" t="s">
        <v>1068</v>
      </c>
      <c r="G941" s="42" t="s">
        <v>346</v>
      </c>
      <c r="J941" s="42" t="s">
        <v>1129</v>
      </c>
      <c r="K941" s="42" t="s">
        <v>379</v>
      </c>
      <c r="L941" s="42" t="s">
        <v>1070</v>
      </c>
      <c r="M941" s="42" t="s">
        <v>1071</v>
      </c>
      <c r="N941" s="42" t="s">
        <v>1072</v>
      </c>
      <c r="O941" s="43">
        <v>0</v>
      </c>
      <c r="P941" s="44">
        <v>4</v>
      </c>
      <c r="Q941" s="44">
        <v>0</v>
      </c>
      <c r="R941" s="44">
        <v>4</v>
      </c>
      <c r="S941" s="45">
        <v>4.79461139889695E-3</v>
      </c>
      <c r="T941" s="45">
        <v>0</v>
      </c>
      <c r="U941" s="45">
        <v>4.79461139889695E-3</v>
      </c>
      <c r="V941" s="45">
        <v>4.3630963729962306E-3</v>
      </c>
      <c r="W941" s="45">
        <v>-5.2357156475954807E-4</v>
      </c>
      <c r="X941" s="45">
        <v>3.8395248082366802E-3</v>
      </c>
      <c r="Y941" s="46">
        <f t="shared" si="28"/>
        <v>5.7592872123550206E-4</v>
      </c>
      <c r="Z941" s="46">
        <f t="shared" si="29"/>
        <v>3.2635960870011781E-3</v>
      </c>
    </row>
    <row r="942" spans="1:26" ht="13" customHeight="1">
      <c r="A942" s="42" t="s">
        <v>136</v>
      </c>
      <c r="B942" s="42" t="s">
        <v>970</v>
      </c>
      <c r="C942" s="42" t="s">
        <v>121</v>
      </c>
      <c r="D942" s="42" t="s">
        <v>555</v>
      </c>
      <c r="E942" s="42" t="s">
        <v>1068</v>
      </c>
      <c r="G942" s="42" t="s">
        <v>970</v>
      </c>
      <c r="J942" s="42" t="s">
        <v>1129</v>
      </c>
      <c r="K942" s="42" t="s">
        <v>1114</v>
      </c>
      <c r="L942" s="42" t="s">
        <v>1070</v>
      </c>
      <c r="M942" s="42" t="s">
        <v>1071</v>
      </c>
      <c r="N942" s="42" t="s">
        <v>1072</v>
      </c>
      <c r="O942" s="43">
        <v>0</v>
      </c>
      <c r="P942" s="44">
        <v>7</v>
      </c>
      <c r="Q942" s="44">
        <v>0</v>
      </c>
      <c r="R942" s="44">
        <v>7</v>
      </c>
      <c r="S942" s="45">
        <v>4.2219580758438298E-2</v>
      </c>
      <c r="T942" s="45">
        <v>0</v>
      </c>
      <c r="U942" s="45">
        <v>4.2219580758438298E-2</v>
      </c>
      <c r="V942" s="45">
        <v>3.8419818490178899E-2</v>
      </c>
      <c r="W942" s="45">
        <v>-4.6103782188214601E-3</v>
      </c>
      <c r="X942" s="45">
        <v>3.3809440271357398E-2</v>
      </c>
      <c r="Y942" s="46">
        <f t="shared" si="28"/>
        <v>5.0714160407036094E-3</v>
      </c>
      <c r="Z942" s="46">
        <f t="shared" si="29"/>
        <v>2.8738024230653789E-2</v>
      </c>
    </row>
    <row r="943" spans="1:26" ht="13" customHeight="1">
      <c r="A943" s="42" t="s">
        <v>136</v>
      </c>
      <c r="B943" s="42" t="s">
        <v>924</v>
      </c>
      <c r="C943" s="42" t="s">
        <v>74</v>
      </c>
      <c r="D943" s="42" t="s">
        <v>925</v>
      </c>
      <c r="E943" s="42" t="s">
        <v>1068</v>
      </c>
      <c r="G943" s="42" t="s">
        <v>924</v>
      </c>
      <c r="J943" s="42" t="s">
        <v>1129</v>
      </c>
      <c r="K943" s="42" t="s">
        <v>1032</v>
      </c>
      <c r="L943" s="42" t="s">
        <v>1070</v>
      </c>
      <c r="M943" s="42" t="s">
        <v>1071</v>
      </c>
      <c r="N943" s="42" t="s">
        <v>1072</v>
      </c>
      <c r="O943" s="43">
        <v>0</v>
      </c>
      <c r="P943" s="44">
        <v>2</v>
      </c>
      <c r="Q943" s="44">
        <v>0</v>
      </c>
      <c r="R943" s="44">
        <v>2</v>
      </c>
      <c r="S943" s="45">
        <v>6.6335231526047801E-3</v>
      </c>
      <c r="T943" s="45">
        <v>0</v>
      </c>
      <c r="U943" s="45">
        <v>6.6335231526047801E-3</v>
      </c>
      <c r="V943" s="45">
        <v>6.03650606887035E-3</v>
      </c>
      <c r="W943" s="45">
        <v>-7.2438072826444208E-4</v>
      </c>
      <c r="X943" s="45">
        <v>5.3121253406059107E-3</v>
      </c>
      <c r="Y943" s="46">
        <f t="shared" si="28"/>
        <v>7.9681880109088658E-4</v>
      </c>
      <c r="Z943" s="46">
        <f t="shared" si="29"/>
        <v>4.515306539515024E-3</v>
      </c>
    </row>
    <row r="944" spans="1:26" ht="13" customHeight="1">
      <c r="A944" s="42" t="s">
        <v>136</v>
      </c>
      <c r="B944" s="42" t="s">
        <v>486</v>
      </c>
      <c r="C944" s="42" t="s">
        <v>61</v>
      </c>
      <c r="D944" s="42" t="s">
        <v>1109</v>
      </c>
      <c r="E944" s="42" t="s">
        <v>1068</v>
      </c>
      <c r="G944" s="42" t="s">
        <v>486</v>
      </c>
      <c r="J944" s="42" t="s">
        <v>1129</v>
      </c>
      <c r="K944" s="42" t="s">
        <v>379</v>
      </c>
      <c r="L944" s="42" t="s">
        <v>1070</v>
      </c>
      <c r="M944" s="42" t="s">
        <v>1071</v>
      </c>
      <c r="N944" s="42" t="s">
        <v>1072</v>
      </c>
      <c r="O944" s="43">
        <v>0</v>
      </c>
      <c r="P944" s="44">
        <v>1</v>
      </c>
      <c r="Q944" s="44">
        <v>0</v>
      </c>
      <c r="R944" s="44">
        <v>1</v>
      </c>
      <c r="S944" s="45">
        <v>2.5528518835709201E-3</v>
      </c>
      <c r="T944" s="45">
        <v>0</v>
      </c>
      <c r="U944" s="45">
        <v>2.5528518835709201E-3</v>
      </c>
      <c r="V944" s="45">
        <v>2.3230952140495401E-3</v>
      </c>
      <c r="W944" s="45">
        <v>-2.7877142568594405E-4</v>
      </c>
      <c r="X944" s="45">
        <v>2.0443237883635904E-3</v>
      </c>
      <c r="Y944" s="46">
        <f t="shared" si="28"/>
        <v>3.0664856825453855E-4</v>
      </c>
      <c r="Z944" s="46">
        <f t="shared" si="29"/>
        <v>1.7376752201090518E-3</v>
      </c>
    </row>
    <row r="945" spans="1:26" ht="13" customHeight="1">
      <c r="A945" s="42" t="s">
        <v>136</v>
      </c>
      <c r="B945" s="42" t="s">
        <v>290</v>
      </c>
      <c r="C945" s="42" t="s">
        <v>61</v>
      </c>
      <c r="D945" s="42" t="s">
        <v>291</v>
      </c>
      <c r="E945" s="42" t="s">
        <v>1068</v>
      </c>
      <c r="G945" s="42" t="s">
        <v>290</v>
      </c>
      <c r="J945" s="42" t="s">
        <v>1129</v>
      </c>
      <c r="K945" s="42" t="s">
        <v>1033</v>
      </c>
      <c r="L945" s="42" t="s">
        <v>1070</v>
      </c>
      <c r="M945" s="42" t="s">
        <v>1071</v>
      </c>
      <c r="N945" s="42" t="s">
        <v>1072</v>
      </c>
      <c r="O945" s="43">
        <v>0</v>
      </c>
      <c r="P945" s="44">
        <v>1</v>
      </c>
      <c r="Q945" s="44">
        <v>0</v>
      </c>
      <c r="R945" s="44">
        <v>1</v>
      </c>
      <c r="S945" s="45">
        <v>1.9225783219002101E-3</v>
      </c>
      <c r="T945" s="45">
        <v>0</v>
      </c>
      <c r="U945" s="45">
        <v>1.9225783219002101E-3</v>
      </c>
      <c r="V945" s="45">
        <v>1.7495462729291901E-3</v>
      </c>
      <c r="W945" s="45">
        <v>-2.0994555275150202E-4</v>
      </c>
      <c r="X945" s="45">
        <v>1.5396007201776802E-3</v>
      </c>
      <c r="Y945" s="46">
        <f t="shared" si="28"/>
        <v>2.3094010802665203E-4</v>
      </c>
      <c r="Z945" s="46">
        <f t="shared" si="29"/>
        <v>1.3086606121510281E-3</v>
      </c>
    </row>
    <row r="946" spans="1:26" ht="13" customHeight="1">
      <c r="A946" s="42" t="s">
        <v>136</v>
      </c>
      <c r="B946" s="42" t="s">
        <v>981</v>
      </c>
      <c r="C946" s="42" t="s">
        <v>268</v>
      </c>
      <c r="D946" s="42" t="s">
        <v>1157</v>
      </c>
      <c r="E946" s="42" t="s">
        <v>1068</v>
      </c>
      <c r="G946" s="42" t="s">
        <v>981</v>
      </c>
      <c r="J946" s="42" t="s">
        <v>1129</v>
      </c>
      <c r="K946" s="42" t="s">
        <v>1032</v>
      </c>
      <c r="L946" s="42" t="s">
        <v>1070</v>
      </c>
      <c r="M946" s="42" t="s">
        <v>1071</v>
      </c>
      <c r="N946" s="42" t="s">
        <v>1072</v>
      </c>
      <c r="O946" s="43">
        <v>0</v>
      </c>
      <c r="P946" s="44">
        <v>7</v>
      </c>
      <c r="Q946" s="44">
        <v>0</v>
      </c>
      <c r="R946" s="44">
        <v>7</v>
      </c>
      <c r="S946" s="45">
        <v>1.1669210176070199E-2</v>
      </c>
      <c r="T946" s="45">
        <v>0</v>
      </c>
      <c r="U946" s="45">
        <v>1.1669210176070199E-2</v>
      </c>
      <c r="V946" s="45">
        <v>1.0618981260223899E-2</v>
      </c>
      <c r="W946" s="45">
        <v>-1.2742777512268701E-3</v>
      </c>
      <c r="X946" s="45">
        <v>9.34470350899704E-3</v>
      </c>
      <c r="Y946" s="46">
        <f t="shared" si="28"/>
        <v>1.401705526349556E-3</v>
      </c>
      <c r="Z946" s="46">
        <f t="shared" si="29"/>
        <v>7.9429979826474845E-3</v>
      </c>
    </row>
    <row r="947" spans="1:26" ht="13" customHeight="1">
      <c r="A947" s="42" t="s">
        <v>136</v>
      </c>
      <c r="B947" s="42" t="s">
        <v>1001</v>
      </c>
      <c r="C947" s="42" t="s">
        <v>65</v>
      </c>
      <c r="D947" s="42" t="s">
        <v>1002</v>
      </c>
      <c r="E947" s="42" t="s">
        <v>1068</v>
      </c>
      <c r="G947" s="42" t="s">
        <v>1001</v>
      </c>
      <c r="J947" s="42" t="s">
        <v>1129</v>
      </c>
      <c r="K947" s="42" t="s">
        <v>1114</v>
      </c>
      <c r="L947" s="42" t="s">
        <v>1070</v>
      </c>
      <c r="M947" s="42" t="s">
        <v>1071</v>
      </c>
      <c r="N947" s="42" t="s">
        <v>1072</v>
      </c>
      <c r="O947" s="43">
        <v>0</v>
      </c>
      <c r="P947" s="44">
        <v>1</v>
      </c>
      <c r="Q947" s="44">
        <v>0</v>
      </c>
      <c r="R947" s="44">
        <v>1</v>
      </c>
      <c r="S947" s="45">
        <v>3.4744660367988303E-3</v>
      </c>
      <c r="T947" s="45">
        <v>0</v>
      </c>
      <c r="U947" s="45">
        <v>3.4744660367988303E-3</v>
      </c>
      <c r="V947" s="45">
        <v>3.16176409348694E-3</v>
      </c>
      <c r="W947" s="45">
        <v>-3.7941169121843201E-4</v>
      </c>
      <c r="X947" s="45">
        <v>2.7823524022684998E-3</v>
      </c>
      <c r="Y947" s="46">
        <f t="shared" si="28"/>
        <v>4.1735286034027494E-4</v>
      </c>
      <c r="Z947" s="46">
        <f t="shared" si="29"/>
        <v>2.364999541928225E-3</v>
      </c>
    </row>
    <row r="948" spans="1:26" ht="13" customHeight="1">
      <c r="A948" s="42" t="s">
        <v>136</v>
      </c>
      <c r="B948" s="42" t="s">
        <v>154</v>
      </c>
      <c r="C948" s="42" t="s">
        <v>61</v>
      </c>
      <c r="D948" s="42" t="s">
        <v>1106</v>
      </c>
      <c r="E948" s="42" t="s">
        <v>1068</v>
      </c>
      <c r="G948" s="42" t="s">
        <v>154</v>
      </c>
      <c r="J948" s="42" t="s">
        <v>1129</v>
      </c>
      <c r="K948" s="42" t="s">
        <v>1032</v>
      </c>
      <c r="L948" s="42" t="s">
        <v>1070</v>
      </c>
      <c r="M948" s="42" t="s">
        <v>1071</v>
      </c>
      <c r="N948" s="42" t="s">
        <v>1072</v>
      </c>
      <c r="O948" s="43">
        <v>0</v>
      </c>
      <c r="P948" s="44">
        <v>3</v>
      </c>
      <c r="Q948" s="44">
        <v>0</v>
      </c>
      <c r="R948" s="44">
        <v>3</v>
      </c>
      <c r="S948" s="45">
        <v>4.6102839924115806E-3</v>
      </c>
      <c r="T948" s="45">
        <v>0</v>
      </c>
      <c r="U948" s="45">
        <v>4.6102839924115806E-3</v>
      </c>
      <c r="V948" s="45">
        <v>4.19535843309454E-3</v>
      </c>
      <c r="W948" s="45">
        <v>-5.0344301197134407E-4</v>
      </c>
      <c r="X948" s="45">
        <v>3.6919154211231902E-3</v>
      </c>
      <c r="Y948" s="46">
        <f t="shared" si="28"/>
        <v>5.5378731316847848E-4</v>
      </c>
      <c r="Z948" s="46">
        <f t="shared" si="29"/>
        <v>3.1381281079547116E-3</v>
      </c>
    </row>
    <row r="949" spans="1:26" ht="13" customHeight="1">
      <c r="A949" s="42" t="s">
        <v>136</v>
      </c>
      <c r="B949" s="42" t="s">
        <v>1135</v>
      </c>
      <c r="C949" s="42" t="s">
        <v>210</v>
      </c>
      <c r="D949" s="42" t="s">
        <v>1136</v>
      </c>
      <c r="E949" s="42" t="s">
        <v>1068</v>
      </c>
      <c r="G949" s="42" t="s">
        <v>1135</v>
      </c>
      <c r="J949" s="42" t="s">
        <v>1129</v>
      </c>
      <c r="K949" s="42" t="s">
        <v>1035</v>
      </c>
      <c r="L949" s="42" t="s">
        <v>1070</v>
      </c>
      <c r="M949" s="42" t="s">
        <v>1071</v>
      </c>
      <c r="N949" s="42" t="s">
        <v>1072</v>
      </c>
      <c r="O949" s="43">
        <v>0</v>
      </c>
      <c r="P949" s="44">
        <v>1</v>
      </c>
      <c r="Q949" s="44">
        <v>0</v>
      </c>
      <c r="R949" s="44">
        <v>1</v>
      </c>
      <c r="S949" s="45">
        <v>2.7486161135088904E-3</v>
      </c>
      <c r="T949" s="45">
        <v>0</v>
      </c>
      <c r="U949" s="45">
        <v>2.7486161135088904E-3</v>
      </c>
      <c r="V949" s="45">
        <v>2.5012406632930902E-3</v>
      </c>
      <c r="W949" s="45">
        <v>-3.0014887959517E-4</v>
      </c>
      <c r="X949" s="45">
        <v>2.20109178369792E-3</v>
      </c>
      <c r="Y949" s="46">
        <f t="shared" si="28"/>
        <v>3.3016376755468801E-4</v>
      </c>
      <c r="Z949" s="46">
        <f t="shared" si="29"/>
        <v>1.8709280161432319E-3</v>
      </c>
    </row>
    <row r="950" spans="1:26" ht="13" customHeight="1">
      <c r="A950" s="42" t="s">
        <v>136</v>
      </c>
      <c r="B950" s="42" t="s">
        <v>139</v>
      </c>
      <c r="C950" s="42" t="s">
        <v>121</v>
      </c>
      <c r="D950" s="42" t="s">
        <v>140</v>
      </c>
      <c r="E950" s="42" t="s">
        <v>1068</v>
      </c>
      <c r="G950" s="42" t="s">
        <v>139</v>
      </c>
      <c r="J950" s="42" t="s">
        <v>1129</v>
      </c>
      <c r="K950" s="42" t="s">
        <v>1150</v>
      </c>
      <c r="L950" s="42" t="s">
        <v>1070</v>
      </c>
      <c r="M950" s="42" t="s">
        <v>1071</v>
      </c>
      <c r="N950" s="42" t="s">
        <v>1072</v>
      </c>
      <c r="O950" s="43">
        <v>0</v>
      </c>
      <c r="P950" s="44">
        <v>2</v>
      </c>
      <c r="Q950" s="44">
        <v>0</v>
      </c>
      <c r="R950" s="44">
        <v>2</v>
      </c>
      <c r="S950" s="45">
        <v>7.1245139201042808E-3</v>
      </c>
      <c r="T950" s="45">
        <v>0</v>
      </c>
      <c r="U950" s="45">
        <v>7.1245139201042808E-3</v>
      </c>
      <c r="V950" s="45">
        <v>6.4833076672948901E-3</v>
      </c>
      <c r="W950" s="45">
        <v>-7.7799692007538706E-4</v>
      </c>
      <c r="X950" s="45">
        <v>5.7053107472195101E-3</v>
      </c>
      <c r="Y950" s="46">
        <f t="shared" si="28"/>
        <v>8.5579661208292647E-4</v>
      </c>
      <c r="Z950" s="46">
        <f t="shared" si="29"/>
        <v>4.8495141351365834E-3</v>
      </c>
    </row>
    <row r="951" spans="1:26" ht="13" customHeight="1">
      <c r="A951" s="42" t="s">
        <v>136</v>
      </c>
      <c r="B951" s="42" t="s">
        <v>917</v>
      </c>
      <c r="C951" s="42" t="s">
        <v>68</v>
      </c>
      <c r="D951" s="42" t="s">
        <v>1152</v>
      </c>
      <c r="E951" s="42" t="s">
        <v>1068</v>
      </c>
      <c r="G951" s="42" t="s">
        <v>917</v>
      </c>
      <c r="J951" s="42" t="s">
        <v>1129</v>
      </c>
      <c r="K951" s="42" t="s">
        <v>1114</v>
      </c>
      <c r="L951" s="42" t="s">
        <v>1070</v>
      </c>
      <c r="M951" s="42" t="s">
        <v>1071</v>
      </c>
      <c r="N951" s="42" t="s">
        <v>1072</v>
      </c>
      <c r="O951" s="43">
        <v>0</v>
      </c>
      <c r="P951" s="44">
        <v>1</v>
      </c>
      <c r="Q951" s="44">
        <v>0</v>
      </c>
      <c r="R951" s="44">
        <v>1</v>
      </c>
      <c r="S951" s="45">
        <v>6.7949195114082005E-5</v>
      </c>
      <c r="T951" s="45">
        <v>0</v>
      </c>
      <c r="U951" s="45">
        <v>6.7949195114082005E-5</v>
      </c>
      <c r="V951" s="45">
        <v>6.1833767553814604E-5</v>
      </c>
      <c r="W951" s="45">
        <v>-7.4200521064577493E-6</v>
      </c>
      <c r="X951" s="45">
        <v>5.4413715447356797E-5</v>
      </c>
      <c r="Y951" s="46">
        <f t="shared" si="28"/>
        <v>8.1620573171035195E-6</v>
      </c>
      <c r="Z951" s="46">
        <f t="shared" si="29"/>
        <v>4.6251658130253279E-5</v>
      </c>
    </row>
    <row r="952" spans="1:26" ht="13" customHeight="1">
      <c r="A952" s="42" t="s">
        <v>136</v>
      </c>
      <c r="B952" s="42" t="s">
        <v>213</v>
      </c>
      <c r="C952" s="42" t="s">
        <v>65</v>
      </c>
      <c r="D952" s="42" t="s">
        <v>214</v>
      </c>
      <c r="E952" s="42" t="s">
        <v>1068</v>
      </c>
      <c r="G952" s="42" t="s">
        <v>213</v>
      </c>
      <c r="J952" s="42" t="s">
        <v>1129</v>
      </c>
      <c r="K952" s="42" t="s">
        <v>1033</v>
      </c>
      <c r="L952" s="42" t="s">
        <v>1070</v>
      </c>
      <c r="M952" s="42" t="s">
        <v>1071</v>
      </c>
      <c r="N952" s="42" t="s">
        <v>1072</v>
      </c>
      <c r="O952" s="43">
        <v>0</v>
      </c>
      <c r="P952" s="44">
        <v>11</v>
      </c>
      <c r="Q952" s="44">
        <v>0</v>
      </c>
      <c r="R952" s="44">
        <v>11</v>
      </c>
      <c r="S952" s="45">
        <v>6.0778306193166203E-4</v>
      </c>
      <c r="T952" s="45">
        <v>0</v>
      </c>
      <c r="U952" s="45">
        <v>6.0778306193166203E-4</v>
      </c>
      <c r="V952" s="45">
        <v>5.5308258635781201E-4</v>
      </c>
      <c r="W952" s="45">
        <v>-6.6369910362937501E-5</v>
      </c>
      <c r="X952" s="45">
        <v>4.8671267599487502E-4</v>
      </c>
      <c r="Y952" s="46">
        <f t="shared" si="28"/>
        <v>7.3006901399231256E-5</v>
      </c>
      <c r="Z952" s="46">
        <f t="shared" si="29"/>
        <v>4.1370577459564375E-4</v>
      </c>
    </row>
    <row r="953" spans="1:26" ht="13" customHeight="1">
      <c r="A953" s="42" t="s">
        <v>136</v>
      </c>
      <c r="B953" s="42" t="s">
        <v>787</v>
      </c>
      <c r="C953" s="42" t="s">
        <v>121</v>
      </c>
      <c r="D953" s="42" t="s">
        <v>293</v>
      </c>
      <c r="E953" s="42" t="s">
        <v>1068</v>
      </c>
      <c r="G953" s="42" t="s">
        <v>787</v>
      </c>
      <c r="J953" s="42" t="s">
        <v>1129</v>
      </c>
      <c r="K953" s="42" t="s">
        <v>379</v>
      </c>
      <c r="L953" s="42" t="s">
        <v>1070</v>
      </c>
      <c r="M953" s="42" t="s">
        <v>1071</v>
      </c>
      <c r="N953" s="42" t="s">
        <v>1072</v>
      </c>
      <c r="O953" s="43">
        <v>0</v>
      </c>
      <c r="P953" s="44">
        <v>3</v>
      </c>
      <c r="Q953" s="44">
        <v>0</v>
      </c>
      <c r="R953" s="44">
        <v>3</v>
      </c>
      <c r="S953" s="45">
        <v>7.6585556507127502E-3</v>
      </c>
      <c r="T953" s="45">
        <v>0</v>
      </c>
      <c r="U953" s="45">
        <v>7.6585556507127502E-3</v>
      </c>
      <c r="V953" s="45">
        <v>6.9692856421486107E-3</v>
      </c>
      <c r="W953" s="45">
        <v>-8.3631427705783306E-4</v>
      </c>
      <c r="X953" s="45">
        <v>6.1329713650907702E-3</v>
      </c>
      <c r="Y953" s="46">
        <f t="shared" si="28"/>
        <v>9.1994570476361544E-4</v>
      </c>
      <c r="Z953" s="46">
        <f t="shared" si="29"/>
        <v>5.2130256603271545E-3</v>
      </c>
    </row>
    <row r="954" spans="1:26" ht="13" customHeight="1">
      <c r="A954" s="42" t="s">
        <v>136</v>
      </c>
      <c r="B954" s="42" t="s">
        <v>945</v>
      </c>
      <c r="C954" s="42" t="s">
        <v>74</v>
      </c>
      <c r="D954" s="42" t="s">
        <v>946</v>
      </c>
      <c r="E954" s="42" t="s">
        <v>1068</v>
      </c>
      <c r="G954" s="42" t="s">
        <v>945</v>
      </c>
      <c r="J954" s="42" t="s">
        <v>1129</v>
      </c>
      <c r="K954" s="42" t="s">
        <v>1035</v>
      </c>
      <c r="L954" s="42" t="s">
        <v>1070</v>
      </c>
      <c r="M954" s="42" t="s">
        <v>1071</v>
      </c>
      <c r="N954" s="42" t="s">
        <v>1072</v>
      </c>
      <c r="O954" s="43">
        <v>0</v>
      </c>
      <c r="P954" s="44">
        <v>3</v>
      </c>
      <c r="Q954" s="44">
        <v>0</v>
      </c>
      <c r="R954" s="44">
        <v>3</v>
      </c>
      <c r="S954" s="45">
        <v>8.2458483405266608E-3</v>
      </c>
      <c r="T954" s="45">
        <v>0</v>
      </c>
      <c r="U954" s="45">
        <v>8.2458483405266608E-3</v>
      </c>
      <c r="V954" s="45">
        <v>7.5037219898792607E-3</v>
      </c>
      <c r="W954" s="45">
        <v>-9.0044663878551109E-4</v>
      </c>
      <c r="X954" s="45">
        <v>6.6032753510937509E-3</v>
      </c>
      <c r="Y954" s="46">
        <f t="shared" si="28"/>
        <v>9.9049130266406268E-4</v>
      </c>
      <c r="Z954" s="46">
        <f t="shared" si="29"/>
        <v>5.6127840484296882E-3</v>
      </c>
    </row>
    <row r="955" spans="1:26" ht="13" customHeight="1">
      <c r="A955" s="42" t="s">
        <v>136</v>
      </c>
      <c r="B955" s="42" t="s">
        <v>278</v>
      </c>
      <c r="C955" s="42" t="s">
        <v>117</v>
      </c>
      <c r="D955" s="42" t="s">
        <v>279</v>
      </c>
      <c r="E955" s="42" t="s">
        <v>1068</v>
      </c>
      <c r="G955" s="42" t="s">
        <v>278</v>
      </c>
      <c r="J955" s="42" t="s">
        <v>1129</v>
      </c>
      <c r="K955" s="42" t="s">
        <v>1114</v>
      </c>
      <c r="L955" s="42" t="s">
        <v>1070</v>
      </c>
      <c r="M955" s="42" t="s">
        <v>1071</v>
      </c>
      <c r="N955" s="42" t="s">
        <v>1072</v>
      </c>
      <c r="O955" s="43">
        <v>0</v>
      </c>
      <c r="P955" s="44">
        <v>1</v>
      </c>
      <c r="Q955" s="44">
        <v>0</v>
      </c>
      <c r="R955" s="44">
        <v>1</v>
      </c>
      <c r="S955" s="45">
        <v>3.4744660367988303E-3</v>
      </c>
      <c r="T955" s="45">
        <v>0</v>
      </c>
      <c r="U955" s="45">
        <v>3.4744660367988303E-3</v>
      </c>
      <c r="V955" s="45">
        <v>3.16176409348694E-3</v>
      </c>
      <c r="W955" s="45">
        <v>-3.7941169121843201E-4</v>
      </c>
      <c r="X955" s="45">
        <v>2.7823524022684998E-3</v>
      </c>
      <c r="Y955" s="46">
        <f t="shared" si="28"/>
        <v>4.1735286034027494E-4</v>
      </c>
      <c r="Z955" s="46">
        <f t="shared" si="29"/>
        <v>2.364999541928225E-3</v>
      </c>
    </row>
    <row r="956" spans="1:26" ht="13" customHeight="1">
      <c r="A956" s="42" t="s">
        <v>136</v>
      </c>
      <c r="B956" s="42" t="s">
        <v>636</v>
      </c>
      <c r="C956" s="42" t="s">
        <v>121</v>
      </c>
      <c r="D956" s="42" t="s">
        <v>321</v>
      </c>
      <c r="E956" s="42" t="s">
        <v>1068</v>
      </c>
      <c r="G956" s="42" t="s">
        <v>636</v>
      </c>
      <c r="J956" s="42" t="s">
        <v>1129</v>
      </c>
      <c r="K956" s="42" t="s">
        <v>1150</v>
      </c>
      <c r="L956" s="42" t="s">
        <v>1070</v>
      </c>
      <c r="M956" s="42" t="s">
        <v>1071</v>
      </c>
      <c r="N956" s="42" t="s">
        <v>1072</v>
      </c>
      <c r="O956" s="43">
        <v>0</v>
      </c>
      <c r="P956" s="44">
        <v>4</v>
      </c>
      <c r="Q956" s="44">
        <v>0</v>
      </c>
      <c r="R956" s="44">
        <v>4</v>
      </c>
      <c r="S956" s="45">
        <v>1.42490278402086E-2</v>
      </c>
      <c r="T956" s="45">
        <v>0</v>
      </c>
      <c r="U956" s="45">
        <v>1.42490278402086E-2</v>
      </c>
      <c r="V956" s="45">
        <v>1.2966615334589799E-2</v>
      </c>
      <c r="W956" s="45">
        <v>-1.55599384015077E-3</v>
      </c>
      <c r="X956" s="45">
        <v>1.1410621494439001E-2</v>
      </c>
      <c r="Y956" s="46">
        <f t="shared" si="28"/>
        <v>1.7115932241658501E-3</v>
      </c>
      <c r="Z956" s="46">
        <f t="shared" si="29"/>
        <v>9.6990282702731512E-3</v>
      </c>
    </row>
    <row r="957" spans="1:26" ht="13" customHeight="1">
      <c r="A957" s="42" t="s">
        <v>136</v>
      </c>
      <c r="B957" s="42" t="s">
        <v>339</v>
      </c>
      <c r="C957" s="42" t="s">
        <v>61</v>
      </c>
      <c r="D957" s="42" t="s">
        <v>52</v>
      </c>
      <c r="E957" s="42" t="s">
        <v>1068</v>
      </c>
      <c r="G957" s="42" t="s">
        <v>339</v>
      </c>
      <c r="J957" s="42" t="s">
        <v>1129</v>
      </c>
      <c r="K957" s="42" t="s">
        <v>1032</v>
      </c>
      <c r="L957" s="42" t="s">
        <v>1070</v>
      </c>
      <c r="M957" s="42" t="s">
        <v>1071</v>
      </c>
      <c r="N957" s="42" t="s">
        <v>1072</v>
      </c>
      <c r="O957" s="43">
        <v>0</v>
      </c>
      <c r="P957" s="44">
        <v>16</v>
      </c>
      <c r="Q957" s="44">
        <v>0</v>
      </c>
      <c r="R957" s="44">
        <v>16</v>
      </c>
      <c r="S957" s="45">
        <v>2.4588181292861798E-2</v>
      </c>
      <c r="T957" s="45">
        <v>0</v>
      </c>
      <c r="U957" s="45">
        <v>2.4588181292861798E-2</v>
      </c>
      <c r="V957" s="45">
        <v>2.2375244976504199E-2</v>
      </c>
      <c r="W957" s="45">
        <v>-2.6850293971805001E-3</v>
      </c>
      <c r="X957" s="45">
        <v>1.9690215579323701E-2</v>
      </c>
      <c r="Y957" s="46">
        <f t="shared" si="28"/>
        <v>2.9535323368985551E-3</v>
      </c>
      <c r="Z957" s="46">
        <f t="shared" si="29"/>
        <v>1.6736683242425145E-2</v>
      </c>
    </row>
    <row r="958" spans="1:26" ht="13" customHeight="1">
      <c r="A958" s="42" t="s">
        <v>136</v>
      </c>
      <c r="B958" s="42" t="s">
        <v>139</v>
      </c>
      <c r="C958" s="42" t="s">
        <v>121</v>
      </c>
      <c r="D958" s="42" t="s">
        <v>140</v>
      </c>
      <c r="E958" s="42" t="s">
        <v>1068</v>
      </c>
      <c r="G958" s="42" t="s">
        <v>139</v>
      </c>
      <c r="J958" s="42" t="s">
        <v>1129</v>
      </c>
      <c r="K958" s="42" t="s">
        <v>1035</v>
      </c>
      <c r="L958" s="42" t="s">
        <v>1070</v>
      </c>
      <c r="M958" s="42" t="s">
        <v>1071</v>
      </c>
      <c r="N958" s="42" t="s">
        <v>1072</v>
      </c>
      <c r="O958" s="43">
        <v>0</v>
      </c>
      <c r="P958" s="44">
        <v>1</v>
      </c>
      <c r="Q958" s="44">
        <v>0</v>
      </c>
      <c r="R958" s="44">
        <v>1</v>
      </c>
      <c r="S958" s="45">
        <v>1.0533500276819301E-3</v>
      </c>
      <c r="T958" s="45">
        <v>0</v>
      </c>
      <c r="U958" s="45">
        <v>1.0533500276819301E-3</v>
      </c>
      <c r="V958" s="45">
        <v>9.5854852519055211E-4</v>
      </c>
      <c r="W958" s="45">
        <v>-1.1502582302286601E-4</v>
      </c>
      <c r="X958" s="45">
        <v>8.4352270216768606E-4</v>
      </c>
      <c r="Y958" s="46">
        <f t="shared" si="28"/>
        <v>1.2652840532515291E-4</v>
      </c>
      <c r="Z958" s="46">
        <f t="shared" si="29"/>
        <v>7.1699429684253318E-4</v>
      </c>
    </row>
    <row r="959" spans="1:26" ht="13" customHeight="1">
      <c r="A959" s="42" t="s">
        <v>136</v>
      </c>
      <c r="B959" s="42" t="s">
        <v>992</v>
      </c>
      <c r="C959" s="42" t="s">
        <v>65</v>
      </c>
      <c r="D959" s="42" t="s">
        <v>993</v>
      </c>
      <c r="E959" s="42" t="s">
        <v>1068</v>
      </c>
      <c r="G959" s="42" t="s">
        <v>992</v>
      </c>
      <c r="J959" s="42" t="s">
        <v>1129</v>
      </c>
      <c r="K959" s="42" t="s">
        <v>1033</v>
      </c>
      <c r="L959" s="42" t="s">
        <v>1070</v>
      </c>
      <c r="M959" s="42" t="s">
        <v>1071</v>
      </c>
      <c r="N959" s="42" t="s">
        <v>1072</v>
      </c>
      <c r="O959" s="43">
        <v>0</v>
      </c>
      <c r="P959" s="44">
        <v>1</v>
      </c>
      <c r="Q959" s="44">
        <v>0</v>
      </c>
      <c r="R959" s="44">
        <v>1</v>
      </c>
      <c r="S959" s="45">
        <v>5.5253005630151098E-5</v>
      </c>
      <c r="T959" s="45">
        <v>0</v>
      </c>
      <c r="U959" s="45">
        <v>5.5253005630151098E-5</v>
      </c>
      <c r="V959" s="45">
        <v>5.0280235123437497E-5</v>
      </c>
      <c r="W959" s="45">
        <v>-6.0336282148124996E-6</v>
      </c>
      <c r="X959" s="45">
        <v>4.4246606908625003E-5</v>
      </c>
      <c r="Y959" s="46">
        <f t="shared" si="28"/>
        <v>6.6369910362937504E-6</v>
      </c>
      <c r="Z959" s="46">
        <f t="shared" si="29"/>
        <v>3.7609615872331254E-5</v>
      </c>
    </row>
    <row r="960" spans="1:26" ht="13" customHeight="1">
      <c r="A960" s="42" t="s">
        <v>136</v>
      </c>
      <c r="B960" s="42" t="s">
        <v>1111</v>
      </c>
      <c r="C960" s="42" t="s">
        <v>61</v>
      </c>
      <c r="D960" s="42" t="s">
        <v>1112</v>
      </c>
      <c r="E960" s="42" t="s">
        <v>1068</v>
      </c>
      <c r="G960" s="42" t="s">
        <v>474</v>
      </c>
      <c r="J960" s="42" t="s">
        <v>1129</v>
      </c>
      <c r="K960" s="42" t="s">
        <v>1114</v>
      </c>
      <c r="L960" s="42" t="s">
        <v>1070</v>
      </c>
      <c r="M960" s="42" t="s">
        <v>1071</v>
      </c>
      <c r="N960" s="42" t="s">
        <v>1072</v>
      </c>
      <c r="O960" s="43">
        <v>0</v>
      </c>
      <c r="P960" s="44">
        <v>2</v>
      </c>
      <c r="Q960" s="44">
        <v>0</v>
      </c>
      <c r="R960" s="44">
        <v>2</v>
      </c>
      <c r="S960" s="45">
        <v>1.20627373595538E-2</v>
      </c>
      <c r="T960" s="45">
        <v>0</v>
      </c>
      <c r="U960" s="45">
        <v>1.20627373595538E-2</v>
      </c>
      <c r="V960" s="45">
        <v>1.0977090997194001E-2</v>
      </c>
      <c r="W960" s="45">
        <v>-1.3172509196632801E-3</v>
      </c>
      <c r="X960" s="45">
        <v>9.6598400775306809E-3</v>
      </c>
      <c r="Y960" s="46">
        <f t="shared" si="28"/>
        <v>1.4489760116296021E-3</v>
      </c>
      <c r="Z960" s="46">
        <f t="shared" si="29"/>
        <v>8.210864065901078E-3</v>
      </c>
    </row>
    <row r="961" spans="1:26" ht="13" customHeight="1">
      <c r="A961" s="42" t="s">
        <v>136</v>
      </c>
      <c r="B961" s="42" t="s">
        <v>1017</v>
      </c>
      <c r="C961" s="42" t="s">
        <v>75</v>
      </c>
      <c r="D961" s="42" t="s">
        <v>1018</v>
      </c>
      <c r="E961" s="42" t="s">
        <v>1068</v>
      </c>
      <c r="G961" s="42" t="s">
        <v>1017</v>
      </c>
      <c r="J961" s="42" t="s">
        <v>1129</v>
      </c>
      <c r="K961" s="42" t="s">
        <v>1035</v>
      </c>
      <c r="L961" s="42" t="s">
        <v>1070</v>
      </c>
      <c r="M961" s="42" t="s">
        <v>1071</v>
      </c>
      <c r="N961" s="42" t="s">
        <v>1072</v>
      </c>
      <c r="O961" s="43">
        <v>0</v>
      </c>
      <c r="P961" s="44">
        <v>1</v>
      </c>
      <c r="Q961" s="44">
        <v>0</v>
      </c>
      <c r="R961" s="44">
        <v>1</v>
      </c>
      <c r="S961" s="45">
        <v>1.2498556424588301E-3</v>
      </c>
      <c r="T961" s="45">
        <v>0</v>
      </c>
      <c r="U961" s="45">
        <v>1.2498556424588301E-3</v>
      </c>
      <c r="V961" s="45">
        <v>1.1373686346375302E-3</v>
      </c>
      <c r="W961" s="45">
        <v>-1.3648423615650402E-4</v>
      </c>
      <c r="X961" s="45">
        <v>1.0008843984810301E-3</v>
      </c>
      <c r="Y961" s="46">
        <f t="shared" si="28"/>
        <v>1.501326597721545E-4</v>
      </c>
      <c r="Z961" s="46">
        <f t="shared" si="29"/>
        <v>8.507517387088756E-4</v>
      </c>
    </row>
    <row r="962" spans="1:26" ht="13" customHeight="1">
      <c r="A962" s="42" t="s">
        <v>136</v>
      </c>
      <c r="B962" s="42" t="s">
        <v>1127</v>
      </c>
      <c r="C962" s="42" t="s">
        <v>210</v>
      </c>
      <c r="D962" s="42" t="s">
        <v>1088</v>
      </c>
      <c r="E962" s="42" t="s">
        <v>1068</v>
      </c>
      <c r="G962" s="42" t="s">
        <v>1127</v>
      </c>
      <c r="J962" s="42" t="s">
        <v>1129</v>
      </c>
      <c r="K962" s="42" t="s">
        <v>1033</v>
      </c>
      <c r="L962" s="42" t="s">
        <v>1070</v>
      </c>
      <c r="M962" s="42" t="s">
        <v>1071</v>
      </c>
      <c r="N962" s="42" t="s">
        <v>1072</v>
      </c>
      <c r="O962" s="43">
        <v>0</v>
      </c>
      <c r="P962" s="44">
        <v>1</v>
      </c>
      <c r="Q962" s="44">
        <v>0</v>
      </c>
      <c r="R962" s="44">
        <v>1</v>
      </c>
      <c r="S962" s="45">
        <v>1.9225783219002101E-3</v>
      </c>
      <c r="T962" s="45">
        <v>0</v>
      </c>
      <c r="U962" s="45">
        <v>1.9225783219002101E-3</v>
      </c>
      <c r="V962" s="45">
        <v>1.7495462729291901E-3</v>
      </c>
      <c r="W962" s="45">
        <v>-2.0994555275150202E-4</v>
      </c>
      <c r="X962" s="45">
        <v>1.5396007201776802E-3</v>
      </c>
      <c r="Y962" s="46">
        <f t="shared" ref="Y962:Y1001" si="30">X962*0.15</f>
        <v>2.3094010802665203E-4</v>
      </c>
      <c r="Z962" s="46">
        <f t="shared" ref="Z962:Z1001" si="31">X962-Y962</f>
        <v>1.3086606121510281E-3</v>
      </c>
    </row>
    <row r="963" spans="1:26" ht="13" customHeight="1">
      <c r="A963" s="42" t="s">
        <v>136</v>
      </c>
      <c r="B963" s="42" t="s">
        <v>433</v>
      </c>
      <c r="C963" s="42" t="s">
        <v>61</v>
      </c>
      <c r="D963" s="42" t="s">
        <v>434</v>
      </c>
      <c r="E963" s="42" t="s">
        <v>1068</v>
      </c>
      <c r="G963" s="42" t="s">
        <v>433</v>
      </c>
      <c r="J963" s="42" t="s">
        <v>1129</v>
      </c>
      <c r="K963" s="42" t="s">
        <v>1035</v>
      </c>
      <c r="L963" s="42" t="s">
        <v>1070</v>
      </c>
      <c r="M963" s="42" t="s">
        <v>1071</v>
      </c>
      <c r="N963" s="42" t="s">
        <v>1072</v>
      </c>
      <c r="O963" s="43">
        <v>0</v>
      </c>
      <c r="P963" s="44">
        <v>6</v>
      </c>
      <c r="Q963" s="44">
        <v>0</v>
      </c>
      <c r="R963" s="44">
        <v>6</v>
      </c>
      <c r="S963" s="45">
        <v>7.4632581638555996E-3</v>
      </c>
      <c r="T963" s="45">
        <v>0</v>
      </c>
      <c r="U963" s="45">
        <v>7.4632581638555996E-3</v>
      </c>
      <c r="V963" s="45">
        <v>6.7915649291085999E-3</v>
      </c>
      <c r="W963" s="45">
        <v>-8.1498779149303201E-4</v>
      </c>
      <c r="X963" s="45">
        <v>5.9765771376155703E-3</v>
      </c>
      <c r="Y963" s="46">
        <f t="shared" si="30"/>
        <v>8.9648657064233552E-4</v>
      </c>
      <c r="Z963" s="46">
        <f t="shared" si="31"/>
        <v>5.0800905669732346E-3</v>
      </c>
    </row>
    <row r="964" spans="1:26" ht="13" customHeight="1">
      <c r="A964" s="42" t="s">
        <v>136</v>
      </c>
      <c r="B964" s="42" t="s">
        <v>1162</v>
      </c>
      <c r="C964" s="42" t="s">
        <v>386</v>
      </c>
      <c r="D964" s="42" t="s">
        <v>1163</v>
      </c>
      <c r="E964" s="42" t="s">
        <v>1068</v>
      </c>
      <c r="G964" s="42" t="s">
        <v>1162</v>
      </c>
      <c r="J964" s="42" t="s">
        <v>1129</v>
      </c>
      <c r="K964" s="42" t="s">
        <v>1032</v>
      </c>
      <c r="L964" s="42" t="s">
        <v>1070</v>
      </c>
      <c r="M964" s="42" t="s">
        <v>1071</v>
      </c>
      <c r="N964" s="42" t="s">
        <v>1072</v>
      </c>
      <c r="O964" s="43">
        <v>0</v>
      </c>
      <c r="P964" s="44">
        <v>1</v>
      </c>
      <c r="Q964" s="44">
        <v>0</v>
      </c>
      <c r="R964" s="44">
        <v>1</v>
      </c>
      <c r="S964" s="45">
        <v>3.31676157630239E-3</v>
      </c>
      <c r="T964" s="45">
        <v>0</v>
      </c>
      <c r="U964" s="45">
        <v>3.31676157630239E-3</v>
      </c>
      <c r="V964" s="45">
        <v>3.0182530344351702E-3</v>
      </c>
      <c r="W964" s="45">
        <v>-3.6219036413222104E-4</v>
      </c>
      <c r="X964" s="45">
        <v>2.6560626703029501E-3</v>
      </c>
      <c r="Y964" s="46">
        <f t="shared" si="30"/>
        <v>3.9840940054544253E-4</v>
      </c>
      <c r="Z964" s="46">
        <f t="shared" si="31"/>
        <v>2.2576532697575077E-3</v>
      </c>
    </row>
    <row r="965" spans="1:26" ht="13" customHeight="1">
      <c r="A965" s="42" t="s">
        <v>136</v>
      </c>
      <c r="B965" s="42" t="s">
        <v>663</v>
      </c>
      <c r="C965" s="42" t="s">
        <v>121</v>
      </c>
      <c r="D965" s="42" t="s">
        <v>401</v>
      </c>
      <c r="E965" s="42" t="s">
        <v>1068</v>
      </c>
      <c r="G965" s="42" t="s">
        <v>663</v>
      </c>
      <c r="J965" s="42" t="s">
        <v>1129</v>
      </c>
      <c r="K965" s="42" t="s">
        <v>379</v>
      </c>
      <c r="L965" s="42" t="s">
        <v>1070</v>
      </c>
      <c r="M965" s="42" t="s">
        <v>1071</v>
      </c>
      <c r="N965" s="42" t="s">
        <v>1072</v>
      </c>
      <c r="O965" s="43">
        <v>0</v>
      </c>
      <c r="P965" s="44">
        <v>13</v>
      </c>
      <c r="Q965" s="44">
        <v>0</v>
      </c>
      <c r="R965" s="44">
        <v>13</v>
      </c>
      <c r="S965" s="45">
        <v>1.55824870464151E-2</v>
      </c>
      <c r="T965" s="45">
        <v>0</v>
      </c>
      <c r="U965" s="45">
        <v>1.55824870464151E-2</v>
      </c>
      <c r="V965" s="45">
        <v>1.4180063212237699E-2</v>
      </c>
      <c r="W965" s="45">
        <v>-1.7016075854685302E-3</v>
      </c>
      <c r="X965" s="45">
        <v>1.24784556267692E-2</v>
      </c>
      <c r="Y965" s="46">
        <f t="shared" si="30"/>
        <v>1.87176834401538E-3</v>
      </c>
      <c r="Z965" s="46">
        <f t="shared" si="31"/>
        <v>1.060668728275382E-2</v>
      </c>
    </row>
    <row r="966" spans="1:26" ht="13" customHeight="1">
      <c r="A966" s="42" t="s">
        <v>136</v>
      </c>
      <c r="B966" s="42" t="s">
        <v>154</v>
      </c>
      <c r="C966" s="42" t="s">
        <v>61</v>
      </c>
      <c r="D966" s="42" t="s">
        <v>1106</v>
      </c>
      <c r="E966" s="42" t="s">
        <v>1068</v>
      </c>
      <c r="G966" s="42" t="s">
        <v>154</v>
      </c>
      <c r="J966" s="42" t="s">
        <v>1129</v>
      </c>
      <c r="K966" s="42" t="s">
        <v>1036</v>
      </c>
      <c r="L966" s="42" t="s">
        <v>1070</v>
      </c>
      <c r="M966" s="42" t="s">
        <v>1071</v>
      </c>
      <c r="N966" s="42" t="s">
        <v>1072</v>
      </c>
      <c r="O966" s="43">
        <v>0</v>
      </c>
      <c r="P966" s="44">
        <v>2</v>
      </c>
      <c r="Q966" s="44">
        <v>0</v>
      </c>
      <c r="R966" s="44">
        <v>2</v>
      </c>
      <c r="S966" s="45">
        <v>3.1265671632698302E-3</v>
      </c>
      <c r="T966" s="45">
        <v>0</v>
      </c>
      <c r="U966" s="45">
        <v>3.1265671632698302E-3</v>
      </c>
      <c r="V966" s="45">
        <v>2.8451761185755401E-3</v>
      </c>
      <c r="W966" s="45">
        <v>-3.4142113422906505E-4</v>
      </c>
      <c r="X966" s="45">
        <v>2.5037549843464802E-3</v>
      </c>
      <c r="Y966" s="46">
        <f t="shared" si="30"/>
        <v>3.7556324765197199E-4</v>
      </c>
      <c r="Z966" s="46">
        <f t="shared" si="31"/>
        <v>2.1281917366945081E-3</v>
      </c>
    </row>
    <row r="967" spans="1:26" ht="13" customHeight="1">
      <c r="A967" s="42" t="s">
        <v>136</v>
      </c>
      <c r="B967" s="42" t="s">
        <v>339</v>
      </c>
      <c r="C967" s="42" t="s">
        <v>61</v>
      </c>
      <c r="D967" s="42" t="s">
        <v>52</v>
      </c>
      <c r="E967" s="42" t="s">
        <v>1068</v>
      </c>
      <c r="G967" s="42" t="s">
        <v>339</v>
      </c>
      <c r="J967" s="42" t="s">
        <v>1129</v>
      </c>
      <c r="K967" s="42" t="s">
        <v>1036</v>
      </c>
      <c r="L967" s="42" t="s">
        <v>1070</v>
      </c>
      <c r="M967" s="42" t="s">
        <v>1071</v>
      </c>
      <c r="N967" s="42" t="s">
        <v>1072</v>
      </c>
      <c r="O967" s="43">
        <v>0</v>
      </c>
      <c r="P967" s="44">
        <v>13</v>
      </c>
      <c r="Q967" s="44">
        <v>0</v>
      </c>
      <c r="R967" s="44">
        <v>13</v>
      </c>
      <c r="S967" s="45">
        <v>2.0322686561253901E-2</v>
      </c>
      <c r="T967" s="45">
        <v>0</v>
      </c>
      <c r="U967" s="45">
        <v>2.0322686561253901E-2</v>
      </c>
      <c r="V967" s="45">
        <v>1.8493644770741002E-2</v>
      </c>
      <c r="W967" s="45">
        <v>-2.2192373724889201E-3</v>
      </c>
      <c r="X967" s="45">
        <v>1.6274407398252099E-2</v>
      </c>
      <c r="Y967" s="46">
        <f t="shared" si="30"/>
        <v>2.4411611097378146E-3</v>
      </c>
      <c r="Z967" s="46">
        <f t="shared" si="31"/>
        <v>1.3833246288514284E-2</v>
      </c>
    </row>
    <row r="968" spans="1:26" ht="13" customHeight="1">
      <c r="A968" s="42" t="s">
        <v>136</v>
      </c>
      <c r="B968" s="42" t="s">
        <v>252</v>
      </c>
      <c r="C968" s="42" t="s">
        <v>121</v>
      </c>
      <c r="D968" s="42" t="s">
        <v>253</v>
      </c>
      <c r="E968" s="42" t="s">
        <v>1068</v>
      </c>
      <c r="G968" s="42" t="s">
        <v>252</v>
      </c>
      <c r="J968" s="42" t="s">
        <v>1129</v>
      </c>
      <c r="K968" s="42" t="s">
        <v>379</v>
      </c>
      <c r="L968" s="42" t="s">
        <v>1070</v>
      </c>
      <c r="M968" s="42" t="s">
        <v>1071</v>
      </c>
      <c r="N968" s="42" t="s">
        <v>1072</v>
      </c>
      <c r="O968" s="43">
        <v>0</v>
      </c>
      <c r="P968" s="44">
        <v>7</v>
      </c>
      <c r="Q968" s="44">
        <v>0</v>
      </c>
      <c r="R968" s="44">
        <v>7</v>
      </c>
      <c r="S968" s="45">
        <v>7.2517036077184905E-4</v>
      </c>
      <c r="T968" s="45">
        <v>0</v>
      </c>
      <c r="U968" s="45">
        <v>7.2517036077184905E-4</v>
      </c>
      <c r="V968" s="45">
        <v>6.5990502830238205E-4</v>
      </c>
      <c r="W968" s="45">
        <v>-7.91886033962859E-5</v>
      </c>
      <c r="X968" s="45">
        <v>5.807164249060961E-4</v>
      </c>
      <c r="Y968" s="46">
        <f t="shared" si="30"/>
        <v>8.7107463735914406E-5</v>
      </c>
      <c r="Z968" s="46">
        <f t="shared" si="31"/>
        <v>4.9360896117018173E-4</v>
      </c>
    </row>
    <row r="969" spans="1:26" ht="13" customHeight="1">
      <c r="A969" s="42" t="s">
        <v>136</v>
      </c>
      <c r="B969" s="42" t="s">
        <v>979</v>
      </c>
      <c r="C969" s="42" t="s">
        <v>65</v>
      </c>
      <c r="D969" s="42" t="s">
        <v>1142</v>
      </c>
      <c r="E969" s="42" t="s">
        <v>1068</v>
      </c>
      <c r="G969" s="42" t="s">
        <v>979</v>
      </c>
      <c r="J969" s="42" t="s">
        <v>1129</v>
      </c>
      <c r="K969" s="42" t="s">
        <v>379</v>
      </c>
      <c r="L969" s="42" t="s">
        <v>1070</v>
      </c>
      <c r="M969" s="42" t="s">
        <v>1071</v>
      </c>
      <c r="N969" s="42" t="s">
        <v>1072</v>
      </c>
      <c r="O969" s="43">
        <v>0</v>
      </c>
      <c r="P969" s="44">
        <v>2</v>
      </c>
      <c r="Q969" s="44">
        <v>0</v>
      </c>
      <c r="R969" s="44">
        <v>2</v>
      </c>
      <c r="S969" s="45">
        <v>2.3973056994484802E-3</v>
      </c>
      <c r="T969" s="45">
        <v>0</v>
      </c>
      <c r="U969" s="45">
        <v>2.3973056994484802E-3</v>
      </c>
      <c r="V969" s="45">
        <v>2.1815481864981101E-3</v>
      </c>
      <c r="W969" s="45">
        <v>-2.6178578237977403E-4</v>
      </c>
      <c r="X969" s="45">
        <v>1.9197624041183401E-3</v>
      </c>
      <c r="Y969" s="46">
        <f t="shared" si="30"/>
        <v>2.8796436061775103E-4</v>
      </c>
      <c r="Z969" s="46">
        <f t="shared" si="31"/>
        <v>1.631798043500589E-3</v>
      </c>
    </row>
    <row r="970" spans="1:26" ht="13" customHeight="1">
      <c r="A970" s="42" t="s">
        <v>136</v>
      </c>
      <c r="B970" s="42" t="s">
        <v>943</v>
      </c>
      <c r="C970" s="42" t="s">
        <v>74</v>
      </c>
      <c r="D970" s="42" t="s">
        <v>944</v>
      </c>
      <c r="E970" s="42" t="s">
        <v>1068</v>
      </c>
      <c r="G970" s="42" t="s">
        <v>943</v>
      </c>
      <c r="J970" s="42" t="s">
        <v>1129</v>
      </c>
      <c r="K970" s="42" t="s">
        <v>1035</v>
      </c>
      <c r="L970" s="42" t="s">
        <v>1070</v>
      </c>
      <c r="M970" s="42" t="s">
        <v>1071</v>
      </c>
      <c r="N970" s="42" t="s">
        <v>1072</v>
      </c>
      <c r="O970" s="43">
        <v>0</v>
      </c>
      <c r="P970" s="44">
        <v>1</v>
      </c>
      <c r="Q970" s="44">
        <v>0</v>
      </c>
      <c r="R970" s="44">
        <v>1</v>
      </c>
      <c r="S970" s="45">
        <v>1.2498556424588301E-3</v>
      </c>
      <c r="T970" s="45">
        <v>0</v>
      </c>
      <c r="U970" s="45">
        <v>1.2498556424588301E-3</v>
      </c>
      <c r="V970" s="45">
        <v>1.1373686346375302E-3</v>
      </c>
      <c r="W970" s="45">
        <v>-1.3648423615650402E-4</v>
      </c>
      <c r="X970" s="45">
        <v>1.0008843984810301E-3</v>
      </c>
      <c r="Y970" s="46">
        <f t="shared" si="30"/>
        <v>1.501326597721545E-4</v>
      </c>
      <c r="Z970" s="46">
        <f t="shared" si="31"/>
        <v>8.507517387088756E-4</v>
      </c>
    </row>
    <row r="971" spans="1:26" ht="13" customHeight="1">
      <c r="A971" s="42" t="s">
        <v>136</v>
      </c>
      <c r="B971" s="42" t="s">
        <v>400</v>
      </c>
      <c r="C971" s="42" t="s">
        <v>121</v>
      </c>
      <c r="D971" s="42" t="s">
        <v>197</v>
      </c>
      <c r="E971" s="42" t="s">
        <v>1068</v>
      </c>
      <c r="G971" s="42" t="s">
        <v>400</v>
      </c>
      <c r="J971" s="42" t="s">
        <v>1129</v>
      </c>
      <c r="K971" s="42" t="s">
        <v>43</v>
      </c>
      <c r="L971" s="42" t="s">
        <v>1070</v>
      </c>
      <c r="M971" s="42" t="s">
        <v>1071</v>
      </c>
      <c r="N971" s="42" t="s">
        <v>1072</v>
      </c>
      <c r="O971" s="43">
        <v>0</v>
      </c>
      <c r="P971" s="44">
        <v>2</v>
      </c>
      <c r="Q971" s="44">
        <v>0</v>
      </c>
      <c r="R971" s="44">
        <v>2</v>
      </c>
      <c r="S971" s="45">
        <v>1.00505387838373E-2</v>
      </c>
      <c r="T971" s="45">
        <v>0</v>
      </c>
      <c r="U971" s="45">
        <v>1.00505387838373E-2</v>
      </c>
      <c r="V971" s="45">
        <v>9.1459902932919199E-3</v>
      </c>
      <c r="W971" s="45">
        <v>-1.0975188351950301E-3</v>
      </c>
      <c r="X971" s="45">
        <v>8.04847145809689E-3</v>
      </c>
      <c r="Y971" s="46">
        <f t="shared" si="30"/>
        <v>1.2072707187145335E-3</v>
      </c>
      <c r="Z971" s="46">
        <f t="shared" si="31"/>
        <v>6.8412007393823561E-3</v>
      </c>
    </row>
    <row r="972" spans="1:26" ht="13" customHeight="1">
      <c r="A972" s="42" t="s">
        <v>136</v>
      </c>
      <c r="B972" s="42" t="s">
        <v>469</v>
      </c>
      <c r="C972" s="42" t="s">
        <v>61</v>
      </c>
      <c r="D972" s="42" t="s">
        <v>1097</v>
      </c>
      <c r="E972" s="42" t="s">
        <v>1068</v>
      </c>
      <c r="G972" s="42" t="s">
        <v>469</v>
      </c>
      <c r="J972" s="42" t="s">
        <v>1129</v>
      </c>
      <c r="K972" s="42" t="s">
        <v>1035</v>
      </c>
      <c r="L972" s="42" t="s">
        <v>1070</v>
      </c>
      <c r="M972" s="42" t="s">
        <v>1071</v>
      </c>
      <c r="N972" s="42" t="s">
        <v>1072</v>
      </c>
      <c r="O972" s="43">
        <v>0</v>
      </c>
      <c r="P972" s="44">
        <v>6</v>
      </c>
      <c r="Q972" s="44">
        <v>0</v>
      </c>
      <c r="R972" s="44">
        <v>6</v>
      </c>
      <c r="S972" s="45">
        <v>7.499133854752961E-3</v>
      </c>
      <c r="T972" s="45">
        <v>0</v>
      </c>
      <c r="U972" s="45">
        <v>7.499133854752961E-3</v>
      </c>
      <c r="V972" s="45">
        <v>6.8242118078252001E-3</v>
      </c>
      <c r="W972" s="45">
        <v>-8.1890541693902408E-4</v>
      </c>
      <c r="X972" s="45">
        <v>6.0053063908861708E-3</v>
      </c>
      <c r="Y972" s="46">
        <f t="shared" si="30"/>
        <v>9.0079595863292556E-4</v>
      </c>
      <c r="Z972" s="46">
        <f t="shared" si="31"/>
        <v>5.104510432253245E-3</v>
      </c>
    </row>
    <row r="973" spans="1:26" ht="13" customHeight="1">
      <c r="A973" s="42" t="s">
        <v>136</v>
      </c>
      <c r="B973" s="42" t="s">
        <v>484</v>
      </c>
      <c r="C973" s="42" t="s">
        <v>61</v>
      </c>
      <c r="D973" s="42" t="s">
        <v>1110</v>
      </c>
      <c r="E973" s="42" t="s">
        <v>1068</v>
      </c>
      <c r="G973" s="42" t="s">
        <v>484</v>
      </c>
      <c r="J973" s="42" t="s">
        <v>1129</v>
      </c>
      <c r="K973" s="42" t="s">
        <v>1114</v>
      </c>
      <c r="L973" s="42" t="s">
        <v>1070</v>
      </c>
      <c r="M973" s="42" t="s">
        <v>1071</v>
      </c>
      <c r="N973" s="42" t="s">
        <v>1072</v>
      </c>
      <c r="O973" s="43">
        <v>0</v>
      </c>
      <c r="P973" s="44">
        <v>2</v>
      </c>
      <c r="Q973" s="44">
        <v>0</v>
      </c>
      <c r="R973" s="44">
        <v>2</v>
      </c>
      <c r="S973" s="45">
        <v>1.20627373595538E-2</v>
      </c>
      <c r="T973" s="45">
        <v>0</v>
      </c>
      <c r="U973" s="45">
        <v>1.20627373595538E-2</v>
      </c>
      <c r="V973" s="45">
        <v>1.0977090997194001E-2</v>
      </c>
      <c r="W973" s="45">
        <v>-1.3172509196632801E-3</v>
      </c>
      <c r="X973" s="45">
        <v>9.6598400775306809E-3</v>
      </c>
      <c r="Y973" s="46">
        <f t="shared" si="30"/>
        <v>1.4489760116296021E-3</v>
      </c>
      <c r="Z973" s="46">
        <f t="shared" si="31"/>
        <v>8.210864065901078E-3</v>
      </c>
    </row>
    <row r="974" spans="1:26" ht="13" customHeight="1">
      <c r="A974" s="42" t="s">
        <v>136</v>
      </c>
      <c r="B974" s="42" t="s">
        <v>953</v>
      </c>
      <c r="C974" s="42" t="s">
        <v>68</v>
      </c>
      <c r="D974" s="42" t="s">
        <v>954</v>
      </c>
      <c r="E974" s="42" t="s">
        <v>1068</v>
      </c>
      <c r="F974" s="42" t="s">
        <v>1087</v>
      </c>
      <c r="G974" s="42" t="s">
        <v>953</v>
      </c>
      <c r="J974" s="42" t="s">
        <v>1129</v>
      </c>
      <c r="K974" s="42" t="s">
        <v>1032</v>
      </c>
      <c r="L974" s="42" t="s">
        <v>1070</v>
      </c>
      <c r="M974" s="42" t="s">
        <v>1071</v>
      </c>
      <c r="N974" s="42" t="s">
        <v>1072</v>
      </c>
      <c r="O974" s="43">
        <v>0</v>
      </c>
      <c r="P974" s="44">
        <v>6</v>
      </c>
      <c r="Q974" s="44">
        <v>0</v>
      </c>
      <c r="R974" s="44">
        <v>6</v>
      </c>
      <c r="S974" s="45">
        <v>1.99005694578143E-2</v>
      </c>
      <c r="T974" s="45">
        <v>0</v>
      </c>
      <c r="U974" s="45">
        <v>1.99005694578143E-2</v>
      </c>
      <c r="V974" s="45">
        <v>1.8109518206611001E-2</v>
      </c>
      <c r="W974" s="45">
        <v>-2.1731421847933302E-3</v>
      </c>
      <c r="X974" s="45">
        <v>1.5936376021817699E-2</v>
      </c>
      <c r="Y974" s="46">
        <f t="shared" si="30"/>
        <v>2.3904564032726549E-3</v>
      </c>
      <c r="Z974" s="46">
        <f t="shared" si="31"/>
        <v>1.3545919618545045E-2</v>
      </c>
    </row>
    <row r="975" spans="1:26" ht="13" customHeight="1">
      <c r="A975" s="42" t="s">
        <v>136</v>
      </c>
      <c r="B975" s="42" t="s">
        <v>439</v>
      </c>
      <c r="C975" s="42" t="s">
        <v>61</v>
      </c>
      <c r="D975" s="42" t="s">
        <v>440</v>
      </c>
      <c r="E975" s="42" t="s">
        <v>1068</v>
      </c>
      <c r="G975" s="42" t="s">
        <v>439</v>
      </c>
      <c r="J975" s="42" t="s">
        <v>1129</v>
      </c>
      <c r="K975" s="42" t="s">
        <v>1032</v>
      </c>
      <c r="L975" s="42" t="s">
        <v>1070</v>
      </c>
      <c r="M975" s="42" t="s">
        <v>1071</v>
      </c>
      <c r="N975" s="42" t="s">
        <v>1072</v>
      </c>
      <c r="O975" s="43">
        <v>0</v>
      </c>
      <c r="P975" s="44">
        <v>1</v>
      </c>
      <c r="Q975" s="44">
        <v>0</v>
      </c>
      <c r="R975" s="44">
        <v>1</v>
      </c>
      <c r="S975" s="45">
        <v>1.6670300251528901E-3</v>
      </c>
      <c r="T975" s="45">
        <v>0</v>
      </c>
      <c r="U975" s="45">
        <v>1.6670300251528901E-3</v>
      </c>
      <c r="V975" s="45">
        <v>1.5169973228891301E-3</v>
      </c>
      <c r="W975" s="45">
        <v>-1.8203967874669602E-4</v>
      </c>
      <c r="X975" s="45">
        <v>1.33495764414243E-3</v>
      </c>
      <c r="Y975" s="46">
        <f t="shared" si="30"/>
        <v>2.0024364662136451E-4</v>
      </c>
      <c r="Z975" s="46">
        <f t="shared" si="31"/>
        <v>1.1347139975210656E-3</v>
      </c>
    </row>
    <row r="976" spans="1:26" ht="13" customHeight="1">
      <c r="A976" s="42" t="s">
        <v>136</v>
      </c>
      <c r="B976" s="42" t="s">
        <v>962</v>
      </c>
      <c r="C976" s="42" t="s">
        <v>58</v>
      </c>
      <c r="D976" s="42" t="s">
        <v>963</v>
      </c>
      <c r="E976" s="42" t="s">
        <v>1068</v>
      </c>
      <c r="G976" s="42" t="s">
        <v>962</v>
      </c>
      <c r="J976" s="42" t="s">
        <v>1129</v>
      </c>
      <c r="K976" s="42" t="s">
        <v>1035</v>
      </c>
      <c r="L976" s="42" t="s">
        <v>1070</v>
      </c>
      <c r="M976" s="42" t="s">
        <v>1071</v>
      </c>
      <c r="N976" s="42" t="s">
        <v>1072</v>
      </c>
      <c r="O976" s="43">
        <v>0</v>
      </c>
      <c r="P976" s="44">
        <v>1</v>
      </c>
      <c r="Q976" s="44">
        <v>0</v>
      </c>
      <c r="R976" s="44">
        <v>1</v>
      </c>
      <c r="S976" s="45">
        <v>2.7486161135088904E-3</v>
      </c>
      <c r="T976" s="45">
        <v>0</v>
      </c>
      <c r="U976" s="45">
        <v>2.7486161135088904E-3</v>
      </c>
      <c r="V976" s="45">
        <v>2.5012406632930902E-3</v>
      </c>
      <c r="W976" s="45">
        <v>-3.0014887959517E-4</v>
      </c>
      <c r="X976" s="45">
        <v>2.20109178369792E-3</v>
      </c>
      <c r="Y976" s="46">
        <f t="shared" si="30"/>
        <v>3.3016376755468801E-4</v>
      </c>
      <c r="Z976" s="46">
        <f t="shared" si="31"/>
        <v>1.8709280161432319E-3</v>
      </c>
    </row>
    <row r="977" spans="1:26" ht="13" customHeight="1">
      <c r="A977" s="42" t="s">
        <v>136</v>
      </c>
      <c r="B977" s="42" t="s">
        <v>789</v>
      </c>
      <c r="C977" s="42" t="s">
        <v>121</v>
      </c>
      <c r="D977" s="42" t="s">
        <v>406</v>
      </c>
      <c r="E977" s="42" t="s">
        <v>1068</v>
      </c>
      <c r="G977" s="42" t="s">
        <v>789</v>
      </c>
      <c r="J977" s="42" t="s">
        <v>1129</v>
      </c>
      <c r="K977" s="42" t="s">
        <v>1114</v>
      </c>
      <c r="L977" s="42" t="s">
        <v>1070</v>
      </c>
      <c r="M977" s="42" t="s">
        <v>1071</v>
      </c>
      <c r="N977" s="42" t="s">
        <v>1072</v>
      </c>
      <c r="O977" s="43">
        <v>0</v>
      </c>
      <c r="P977" s="44">
        <v>5</v>
      </c>
      <c r="Q977" s="44">
        <v>0</v>
      </c>
      <c r="R977" s="44">
        <v>5</v>
      </c>
      <c r="S977" s="45">
        <v>3.0156843398884501E-2</v>
      </c>
      <c r="T977" s="45">
        <v>0</v>
      </c>
      <c r="U977" s="45">
        <v>3.0156843398884501E-2</v>
      </c>
      <c r="V977" s="45">
        <v>2.74427274929849E-2</v>
      </c>
      <c r="W977" s="45">
        <v>-3.2931272991581903E-3</v>
      </c>
      <c r="X977" s="45">
        <v>2.4149600193826698E-2</v>
      </c>
      <c r="Y977" s="46">
        <f t="shared" si="30"/>
        <v>3.6224400290740047E-3</v>
      </c>
      <c r="Z977" s="46">
        <f t="shared" si="31"/>
        <v>2.0527160164752693E-2</v>
      </c>
    </row>
    <row r="978" spans="1:26" ht="13" customHeight="1">
      <c r="A978" s="42" t="s">
        <v>136</v>
      </c>
      <c r="B978" s="42" t="s">
        <v>943</v>
      </c>
      <c r="C978" s="42" t="s">
        <v>74</v>
      </c>
      <c r="D978" s="42" t="s">
        <v>944</v>
      </c>
      <c r="E978" s="42" t="s">
        <v>1068</v>
      </c>
      <c r="G978" s="42" t="s">
        <v>943</v>
      </c>
      <c r="J978" s="42" t="s">
        <v>1129</v>
      </c>
      <c r="K978" s="42" t="s">
        <v>379</v>
      </c>
      <c r="L978" s="42" t="s">
        <v>1070</v>
      </c>
      <c r="M978" s="42" t="s">
        <v>1071</v>
      </c>
      <c r="N978" s="42" t="s">
        <v>1072</v>
      </c>
      <c r="O978" s="43">
        <v>0</v>
      </c>
      <c r="P978" s="44">
        <v>1</v>
      </c>
      <c r="Q978" s="44">
        <v>0</v>
      </c>
      <c r="R978" s="44">
        <v>1</v>
      </c>
      <c r="S978" s="45">
        <v>1.04334616578525E-3</v>
      </c>
      <c r="T978" s="45">
        <v>0</v>
      </c>
      <c r="U978" s="45">
        <v>1.04334616578525E-3</v>
      </c>
      <c r="V978" s="45">
        <v>9.4944501086457707E-4</v>
      </c>
      <c r="W978" s="45">
        <v>-1.13933401303749E-4</v>
      </c>
      <c r="X978" s="45">
        <v>8.355116095608271E-4</v>
      </c>
      <c r="Y978" s="46">
        <f t="shared" si="30"/>
        <v>1.2532674143412407E-4</v>
      </c>
      <c r="Z978" s="46">
        <f t="shared" si="31"/>
        <v>7.10184868126703E-4</v>
      </c>
    </row>
    <row r="979" spans="1:26" ht="13" customHeight="1">
      <c r="A979" s="42" t="s">
        <v>136</v>
      </c>
      <c r="B979" s="42" t="s">
        <v>192</v>
      </c>
      <c r="C979" s="42" t="s">
        <v>66</v>
      </c>
      <c r="D979" s="42" t="s">
        <v>193</v>
      </c>
      <c r="E979" s="42" t="s">
        <v>1068</v>
      </c>
      <c r="G979" s="42" t="s">
        <v>192</v>
      </c>
      <c r="J979" s="42" t="s">
        <v>1129</v>
      </c>
      <c r="K979" s="42" t="s">
        <v>1032</v>
      </c>
      <c r="L979" s="42" t="s">
        <v>1070</v>
      </c>
      <c r="M979" s="42" t="s">
        <v>1071</v>
      </c>
      <c r="N979" s="42" t="s">
        <v>1072</v>
      </c>
      <c r="O979" s="43">
        <v>0</v>
      </c>
      <c r="P979" s="44">
        <v>4</v>
      </c>
      <c r="Q979" s="44">
        <v>0</v>
      </c>
      <c r="R979" s="44">
        <v>4</v>
      </c>
      <c r="S979" s="45">
        <v>1.32670463052096E-2</v>
      </c>
      <c r="T979" s="45">
        <v>0</v>
      </c>
      <c r="U979" s="45">
        <v>1.32670463052096E-2</v>
      </c>
      <c r="V979" s="45">
        <v>1.20730121377407E-2</v>
      </c>
      <c r="W979" s="45">
        <v>-1.44876145652888E-3</v>
      </c>
      <c r="X979" s="45">
        <v>1.0624250681211801E-2</v>
      </c>
      <c r="Y979" s="46">
        <f t="shared" si="30"/>
        <v>1.5936376021817701E-3</v>
      </c>
      <c r="Z979" s="46">
        <f t="shared" si="31"/>
        <v>9.0306130790300306E-3</v>
      </c>
    </row>
    <row r="980" spans="1:26" ht="13" customHeight="1">
      <c r="A980" s="42" t="s">
        <v>136</v>
      </c>
      <c r="B980" s="42" t="s">
        <v>346</v>
      </c>
      <c r="C980" s="42" t="s">
        <v>71</v>
      </c>
      <c r="D980" s="42" t="s">
        <v>347</v>
      </c>
      <c r="E980" s="42" t="s">
        <v>1068</v>
      </c>
      <c r="G980" s="42" t="s">
        <v>346</v>
      </c>
      <c r="J980" s="42" t="s">
        <v>1129</v>
      </c>
      <c r="K980" s="42" t="s">
        <v>1032</v>
      </c>
      <c r="L980" s="42" t="s">
        <v>1070</v>
      </c>
      <c r="M980" s="42" t="s">
        <v>1071</v>
      </c>
      <c r="N980" s="42" t="s">
        <v>1072</v>
      </c>
      <c r="O980" s="43">
        <v>0</v>
      </c>
      <c r="P980" s="44">
        <v>1</v>
      </c>
      <c r="Q980" s="44">
        <v>0</v>
      </c>
      <c r="R980" s="44">
        <v>1</v>
      </c>
      <c r="S980" s="45">
        <v>3.31676157630239E-3</v>
      </c>
      <c r="T980" s="45">
        <v>0</v>
      </c>
      <c r="U980" s="45">
        <v>3.31676157630239E-3</v>
      </c>
      <c r="V980" s="45">
        <v>3.0182530344351702E-3</v>
      </c>
      <c r="W980" s="45">
        <v>-3.6219036413222104E-4</v>
      </c>
      <c r="X980" s="45">
        <v>2.6560626703029501E-3</v>
      </c>
      <c r="Y980" s="46">
        <f t="shared" si="30"/>
        <v>3.9840940054544253E-4</v>
      </c>
      <c r="Z980" s="46">
        <f t="shared" si="31"/>
        <v>2.2576532697575077E-3</v>
      </c>
    </row>
    <row r="981" spans="1:26" ht="13" customHeight="1">
      <c r="A981" s="42" t="s">
        <v>136</v>
      </c>
      <c r="B981" s="42" t="s">
        <v>636</v>
      </c>
      <c r="C981" s="42" t="s">
        <v>121</v>
      </c>
      <c r="D981" s="42" t="s">
        <v>321</v>
      </c>
      <c r="E981" s="42" t="s">
        <v>1068</v>
      </c>
      <c r="G981" s="42" t="s">
        <v>636</v>
      </c>
      <c r="J981" s="42" t="s">
        <v>1129</v>
      </c>
      <c r="K981" s="42" t="s">
        <v>1114</v>
      </c>
      <c r="L981" s="42" t="s">
        <v>1070</v>
      </c>
      <c r="M981" s="42" t="s">
        <v>1071</v>
      </c>
      <c r="N981" s="42" t="s">
        <v>1072</v>
      </c>
      <c r="O981" s="43">
        <v>0</v>
      </c>
      <c r="P981" s="44">
        <v>19</v>
      </c>
      <c r="Q981" s="44">
        <v>0</v>
      </c>
      <c r="R981" s="44">
        <v>19</v>
      </c>
      <c r="S981" s="45">
        <v>6.6014854699177797E-2</v>
      </c>
      <c r="T981" s="45">
        <v>0</v>
      </c>
      <c r="U981" s="45">
        <v>6.6014854699177797E-2</v>
      </c>
      <c r="V981" s="45">
        <v>6.0073517776251799E-2</v>
      </c>
      <c r="W981" s="45">
        <v>-7.2088221331502106E-3</v>
      </c>
      <c r="X981" s="45">
        <v>5.2864695643101596E-2</v>
      </c>
      <c r="Y981" s="46">
        <f t="shared" si="30"/>
        <v>7.9297043464652394E-3</v>
      </c>
      <c r="Z981" s="46">
        <f t="shared" si="31"/>
        <v>4.4934991296636355E-2</v>
      </c>
    </row>
    <row r="982" spans="1:26" ht="13" customHeight="1">
      <c r="A982" s="42" t="s">
        <v>136</v>
      </c>
      <c r="B982" s="42" t="s">
        <v>252</v>
      </c>
      <c r="C982" s="42" t="s">
        <v>121</v>
      </c>
      <c r="D982" s="42" t="s">
        <v>253</v>
      </c>
      <c r="E982" s="42" t="s">
        <v>1068</v>
      </c>
      <c r="G982" s="42" t="s">
        <v>252</v>
      </c>
      <c r="J982" s="42" t="s">
        <v>1129</v>
      </c>
      <c r="K982" s="42" t="s">
        <v>1035</v>
      </c>
      <c r="L982" s="42" t="s">
        <v>1070</v>
      </c>
      <c r="M982" s="42" t="s">
        <v>1071</v>
      </c>
      <c r="N982" s="42" t="s">
        <v>1072</v>
      </c>
      <c r="O982" s="43">
        <v>0</v>
      </c>
      <c r="P982" s="44">
        <v>17</v>
      </c>
      <c r="Q982" s="44">
        <v>0</v>
      </c>
      <c r="R982" s="44">
        <v>17</v>
      </c>
      <c r="S982" s="45">
        <v>1.3828502460479601E-3</v>
      </c>
      <c r="T982" s="45">
        <v>0</v>
      </c>
      <c r="U982" s="45">
        <v>1.3828502460479601E-3</v>
      </c>
      <c r="V982" s="45">
        <v>1.2583937239036402E-3</v>
      </c>
      <c r="W982" s="45">
        <v>-1.51007246868437E-4</v>
      </c>
      <c r="X982" s="45">
        <v>1.1073864770352101E-3</v>
      </c>
      <c r="Y982" s="46">
        <f t="shared" si="30"/>
        <v>1.6610797155528151E-4</v>
      </c>
      <c r="Z982" s="46">
        <f t="shared" si="31"/>
        <v>9.4127850547992857E-4</v>
      </c>
    </row>
    <row r="983" spans="1:26" ht="13" customHeight="1">
      <c r="A983" s="42" t="s">
        <v>136</v>
      </c>
      <c r="B983" s="42" t="s">
        <v>435</v>
      </c>
      <c r="C983" s="42" t="s">
        <v>61</v>
      </c>
      <c r="D983" s="42" t="s">
        <v>436</v>
      </c>
      <c r="E983" s="42" t="s">
        <v>1068</v>
      </c>
      <c r="G983" s="42" t="s">
        <v>435</v>
      </c>
      <c r="J983" s="42" t="s">
        <v>1129</v>
      </c>
      <c r="K983" s="42" t="s">
        <v>1032</v>
      </c>
      <c r="L983" s="42" t="s">
        <v>1070</v>
      </c>
      <c r="M983" s="42" t="s">
        <v>1071</v>
      </c>
      <c r="N983" s="42" t="s">
        <v>1072</v>
      </c>
      <c r="O983" s="43">
        <v>0</v>
      </c>
      <c r="P983" s="44">
        <v>4</v>
      </c>
      <c r="Q983" s="44">
        <v>0</v>
      </c>
      <c r="R983" s="44">
        <v>4</v>
      </c>
      <c r="S983" s="45">
        <v>4.6267138431582905E-4</v>
      </c>
      <c r="T983" s="45">
        <v>0</v>
      </c>
      <c r="U983" s="45">
        <v>4.6267138431582905E-4</v>
      </c>
      <c r="V983" s="45">
        <v>4.2103095972740505E-4</v>
      </c>
      <c r="W983" s="45">
        <v>-5.0523715167288499E-5</v>
      </c>
      <c r="X983" s="45">
        <v>3.7050724456011604E-4</v>
      </c>
      <c r="Y983" s="46">
        <f t="shared" si="30"/>
        <v>5.5576086684017404E-5</v>
      </c>
      <c r="Z983" s="46">
        <f t="shared" si="31"/>
        <v>3.1493115787609865E-4</v>
      </c>
    </row>
    <row r="984" spans="1:26" ht="13" customHeight="1">
      <c r="A984" s="42" t="s">
        <v>136</v>
      </c>
      <c r="B984" s="42" t="s">
        <v>252</v>
      </c>
      <c r="C984" s="42" t="s">
        <v>121</v>
      </c>
      <c r="D984" s="42" t="s">
        <v>253</v>
      </c>
      <c r="E984" s="42" t="s">
        <v>1068</v>
      </c>
      <c r="G984" s="42" t="s">
        <v>252</v>
      </c>
      <c r="J984" s="42" t="s">
        <v>1129</v>
      </c>
      <c r="K984" s="42" t="s">
        <v>1032</v>
      </c>
      <c r="L984" s="42" t="s">
        <v>1070</v>
      </c>
      <c r="M984" s="42" t="s">
        <v>1071</v>
      </c>
      <c r="N984" s="42" t="s">
        <v>1072</v>
      </c>
      <c r="O984" s="43">
        <v>0</v>
      </c>
      <c r="P984" s="44">
        <v>25</v>
      </c>
      <c r="Q984" s="44">
        <v>0</v>
      </c>
      <c r="R984" s="44">
        <v>25</v>
      </c>
      <c r="S984" s="45">
        <v>8.2919039407559694E-2</v>
      </c>
      <c r="T984" s="45">
        <v>0</v>
      </c>
      <c r="U984" s="45">
        <v>8.2919039407559694E-2</v>
      </c>
      <c r="V984" s="45">
        <v>7.54563258608794E-2</v>
      </c>
      <c r="W984" s="45">
        <v>-9.0547591033055212E-3</v>
      </c>
      <c r="X984" s="45">
        <v>6.6401566757573804E-2</v>
      </c>
      <c r="Y984" s="46">
        <f t="shared" si="30"/>
        <v>9.960235013636071E-3</v>
      </c>
      <c r="Z984" s="46">
        <f t="shared" si="31"/>
        <v>5.6441331743937735E-2</v>
      </c>
    </row>
    <row r="985" spans="1:26" ht="13" customHeight="1">
      <c r="A985" s="42" t="s">
        <v>136</v>
      </c>
      <c r="B985" s="42" t="s">
        <v>213</v>
      </c>
      <c r="C985" s="42" t="s">
        <v>65</v>
      </c>
      <c r="D985" s="42" t="s">
        <v>214</v>
      </c>
      <c r="E985" s="42" t="s">
        <v>1068</v>
      </c>
      <c r="G985" s="42" t="s">
        <v>213</v>
      </c>
      <c r="J985" s="42" t="s">
        <v>1129</v>
      </c>
      <c r="K985" s="42" t="s">
        <v>1114</v>
      </c>
      <c r="L985" s="42" t="s">
        <v>1070</v>
      </c>
      <c r="M985" s="42" t="s">
        <v>1071</v>
      </c>
      <c r="N985" s="42" t="s">
        <v>1072</v>
      </c>
      <c r="O985" s="43">
        <v>0</v>
      </c>
      <c r="P985" s="44">
        <v>4</v>
      </c>
      <c r="Q985" s="44">
        <v>0</v>
      </c>
      <c r="R985" s="44">
        <v>4</v>
      </c>
      <c r="S985" s="45">
        <v>1.68740322052977E-2</v>
      </c>
      <c r="T985" s="45">
        <v>0</v>
      </c>
      <c r="U985" s="45">
        <v>1.68740322052977E-2</v>
      </c>
      <c r="V985" s="45">
        <v>1.5355369306820899E-2</v>
      </c>
      <c r="W985" s="45">
        <v>-1.8426443168185101E-3</v>
      </c>
      <c r="X985" s="45">
        <v>1.35127249900024E-2</v>
      </c>
      <c r="Y985" s="46">
        <f t="shared" si="30"/>
        <v>2.0269087485003598E-3</v>
      </c>
      <c r="Z985" s="46">
        <f t="shared" si="31"/>
        <v>1.148581624150204E-2</v>
      </c>
    </row>
    <row r="986" spans="1:26" ht="13" customHeight="1">
      <c r="A986" s="42" t="s">
        <v>136</v>
      </c>
      <c r="B986" s="42" t="s">
        <v>924</v>
      </c>
      <c r="C986" s="42" t="s">
        <v>74</v>
      </c>
      <c r="D986" s="42" t="s">
        <v>925</v>
      </c>
      <c r="E986" s="42" t="s">
        <v>1068</v>
      </c>
      <c r="G986" s="42" t="s">
        <v>924</v>
      </c>
      <c r="J986" s="42" t="s">
        <v>1129</v>
      </c>
      <c r="K986" s="42" t="s">
        <v>1035</v>
      </c>
      <c r="L986" s="42" t="s">
        <v>1070</v>
      </c>
      <c r="M986" s="42" t="s">
        <v>1071</v>
      </c>
      <c r="N986" s="42" t="s">
        <v>1072</v>
      </c>
      <c r="O986" s="43">
        <v>0</v>
      </c>
      <c r="P986" s="44">
        <v>6</v>
      </c>
      <c r="Q986" s="44">
        <v>0</v>
      </c>
      <c r="R986" s="44">
        <v>6</v>
      </c>
      <c r="S986" s="45">
        <v>1.6491696681053301E-2</v>
      </c>
      <c r="T986" s="45">
        <v>0</v>
      </c>
      <c r="U986" s="45">
        <v>1.6491696681053301E-2</v>
      </c>
      <c r="V986" s="45">
        <v>1.5007443979758501E-2</v>
      </c>
      <c r="W986" s="45">
        <v>-1.8008932775710202E-3</v>
      </c>
      <c r="X986" s="45">
        <v>1.32065507021875E-2</v>
      </c>
      <c r="Y986" s="46">
        <f t="shared" si="30"/>
        <v>1.9809826053281249E-3</v>
      </c>
      <c r="Z986" s="46">
        <f t="shared" si="31"/>
        <v>1.1225568096859375E-2</v>
      </c>
    </row>
    <row r="987" spans="1:26" ht="13" customHeight="1">
      <c r="A987" s="42" t="s">
        <v>136</v>
      </c>
      <c r="B987" s="42" t="s">
        <v>661</v>
      </c>
      <c r="C987" s="42" t="s">
        <v>121</v>
      </c>
      <c r="D987" s="42" t="s">
        <v>664</v>
      </c>
      <c r="E987" s="42" t="s">
        <v>1068</v>
      </c>
      <c r="G987" s="42" t="s">
        <v>661</v>
      </c>
      <c r="J987" s="42" t="s">
        <v>1129</v>
      </c>
      <c r="K987" s="42" t="s">
        <v>1035</v>
      </c>
      <c r="L987" s="42" t="s">
        <v>1070</v>
      </c>
      <c r="M987" s="42" t="s">
        <v>1071</v>
      </c>
      <c r="N987" s="42" t="s">
        <v>1072</v>
      </c>
      <c r="O987" s="43">
        <v>0</v>
      </c>
      <c r="P987" s="44">
        <v>5</v>
      </c>
      <c r="Q987" s="44">
        <v>0</v>
      </c>
      <c r="R987" s="44">
        <v>5</v>
      </c>
      <c r="S987" s="45">
        <v>4.0672066060234101E-4</v>
      </c>
      <c r="T987" s="45">
        <v>0</v>
      </c>
      <c r="U987" s="45">
        <v>4.0672066060234101E-4</v>
      </c>
      <c r="V987" s="45">
        <v>3.7011580114813103E-4</v>
      </c>
      <c r="W987" s="45">
        <v>-4.4413896137775697E-5</v>
      </c>
      <c r="X987" s="45">
        <v>3.2570190501035503E-4</v>
      </c>
      <c r="Y987" s="46">
        <f t="shared" si="30"/>
        <v>4.8855285751553251E-5</v>
      </c>
      <c r="Z987" s="46">
        <f t="shared" si="31"/>
        <v>2.7684661925880176E-4</v>
      </c>
    </row>
    <row r="988" spans="1:26" ht="13" customHeight="1">
      <c r="A988" s="42" t="s">
        <v>136</v>
      </c>
      <c r="B988" s="42" t="s">
        <v>544</v>
      </c>
      <c r="C988" s="42" t="s">
        <v>61</v>
      </c>
      <c r="D988" s="42" t="s">
        <v>545</v>
      </c>
      <c r="E988" s="42" t="s">
        <v>1068</v>
      </c>
      <c r="G988" s="42" t="s">
        <v>544</v>
      </c>
      <c r="J988" s="42" t="s">
        <v>1129</v>
      </c>
      <c r="K988" s="42" t="s">
        <v>1035</v>
      </c>
      <c r="L988" s="42" t="s">
        <v>1070</v>
      </c>
      <c r="M988" s="42" t="s">
        <v>1071</v>
      </c>
      <c r="N988" s="42" t="s">
        <v>1072</v>
      </c>
      <c r="O988" s="43">
        <v>0</v>
      </c>
      <c r="P988" s="44">
        <v>16</v>
      </c>
      <c r="Q988" s="44">
        <v>0</v>
      </c>
      <c r="R988" s="44">
        <v>16</v>
      </c>
      <c r="S988" s="45">
        <v>4.3977857816142198E-2</v>
      </c>
      <c r="T988" s="45">
        <v>0</v>
      </c>
      <c r="U988" s="45">
        <v>4.3977857816142198E-2</v>
      </c>
      <c r="V988" s="45">
        <v>4.0019850612689402E-2</v>
      </c>
      <c r="W988" s="45">
        <v>-4.8023820735227304E-3</v>
      </c>
      <c r="X988" s="45">
        <v>3.5217468539166699E-2</v>
      </c>
      <c r="Y988" s="46">
        <f t="shared" si="30"/>
        <v>5.2826202808750047E-3</v>
      </c>
      <c r="Z988" s="46">
        <f t="shared" si="31"/>
        <v>2.9934848258291694E-2</v>
      </c>
    </row>
    <row r="989" spans="1:26" ht="13" customHeight="1">
      <c r="A989" s="42" t="s">
        <v>136</v>
      </c>
      <c r="B989" s="42" t="s">
        <v>391</v>
      </c>
      <c r="C989" s="42" t="s">
        <v>1093</v>
      </c>
      <c r="D989" s="42" t="s">
        <v>392</v>
      </c>
      <c r="E989" s="42" t="s">
        <v>1068</v>
      </c>
      <c r="G989" s="42" t="s">
        <v>391</v>
      </c>
      <c r="J989" s="42" t="s">
        <v>1129</v>
      </c>
      <c r="K989" s="42" t="s">
        <v>1032</v>
      </c>
      <c r="L989" s="42" t="s">
        <v>1070</v>
      </c>
      <c r="M989" s="42" t="s">
        <v>1071</v>
      </c>
      <c r="N989" s="42" t="s">
        <v>1072</v>
      </c>
      <c r="O989" s="43">
        <v>0</v>
      </c>
      <c r="P989" s="44">
        <v>3</v>
      </c>
      <c r="Q989" s="44">
        <v>0</v>
      </c>
      <c r="R989" s="44">
        <v>3</v>
      </c>
      <c r="S989" s="45">
        <v>4.3392206411859303E-3</v>
      </c>
      <c r="T989" s="45">
        <v>0</v>
      </c>
      <c r="U989" s="45">
        <v>4.3392206411859303E-3</v>
      </c>
      <c r="V989" s="45">
        <v>3.9486907834792003E-3</v>
      </c>
      <c r="W989" s="45">
        <v>-4.7384289401750405E-4</v>
      </c>
      <c r="X989" s="45">
        <v>3.4748478894616902E-3</v>
      </c>
      <c r="Y989" s="46">
        <f t="shared" si="30"/>
        <v>5.212271834192535E-4</v>
      </c>
      <c r="Z989" s="46">
        <f t="shared" si="31"/>
        <v>2.9536207060424369E-3</v>
      </c>
    </row>
    <row r="990" spans="1:26" ht="13" customHeight="1">
      <c r="A990" s="42" t="s">
        <v>136</v>
      </c>
      <c r="B990" s="42" t="s">
        <v>968</v>
      </c>
      <c r="C990" s="42" t="s">
        <v>66</v>
      </c>
      <c r="D990" s="42" t="s">
        <v>969</v>
      </c>
      <c r="E990" s="42" t="s">
        <v>1068</v>
      </c>
      <c r="G990" s="42" t="s">
        <v>968</v>
      </c>
      <c r="J990" s="42" t="s">
        <v>1129</v>
      </c>
      <c r="K990" s="42" t="s">
        <v>1035</v>
      </c>
      <c r="L990" s="42" t="s">
        <v>1070</v>
      </c>
      <c r="M990" s="42" t="s">
        <v>1071</v>
      </c>
      <c r="N990" s="42" t="s">
        <v>1072</v>
      </c>
      <c r="O990" s="43">
        <v>0</v>
      </c>
      <c r="P990" s="44">
        <v>3</v>
      </c>
      <c r="Q990" s="44">
        <v>0</v>
      </c>
      <c r="R990" s="44">
        <v>3</v>
      </c>
      <c r="S990" s="45">
        <v>3.7495669273764805E-3</v>
      </c>
      <c r="T990" s="45">
        <v>0</v>
      </c>
      <c r="U990" s="45">
        <v>3.7495669273764805E-3</v>
      </c>
      <c r="V990" s="45">
        <v>3.4121059039126001E-3</v>
      </c>
      <c r="W990" s="45">
        <v>-4.0945270846951204E-4</v>
      </c>
      <c r="X990" s="45">
        <v>3.0026531954430902E-3</v>
      </c>
      <c r="Y990" s="46">
        <f t="shared" si="30"/>
        <v>4.5039797931646349E-4</v>
      </c>
      <c r="Z990" s="46">
        <f t="shared" si="31"/>
        <v>2.5522552161266268E-3</v>
      </c>
    </row>
    <row r="991" spans="1:26" ht="13" customHeight="1">
      <c r="A991" s="42" t="s">
        <v>136</v>
      </c>
      <c r="B991" s="42" t="s">
        <v>437</v>
      </c>
      <c r="C991" s="42" t="s">
        <v>61</v>
      </c>
      <c r="D991" s="42" t="s">
        <v>438</v>
      </c>
      <c r="E991" s="42" t="s">
        <v>1068</v>
      </c>
      <c r="G991" s="42" t="s">
        <v>437</v>
      </c>
      <c r="J991" s="42" t="s">
        <v>1129</v>
      </c>
      <c r="K991" s="42" t="s">
        <v>1114</v>
      </c>
      <c r="L991" s="42" t="s">
        <v>1070</v>
      </c>
      <c r="M991" s="42" t="s">
        <v>1071</v>
      </c>
      <c r="N991" s="42" t="s">
        <v>1072</v>
      </c>
      <c r="O991" s="43">
        <v>0</v>
      </c>
      <c r="P991" s="44">
        <v>4</v>
      </c>
      <c r="Q991" s="44">
        <v>0</v>
      </c>
      <c r="R991" s="44">
        <v>4</v>
      </c>
      <c r="S991" s="45">
        <v>2.4125474719107601E-2</v>
      </c>
      <c r="T991" s="45">
        <v>0</v>
      </c>
      <c r="U991" s="45">
        <v>2.4125474719107601E-2</v>
      </c>
      <c r="V991" s="45">
        <v>2.1954181994387898E-2</v>
      </c>
      <c r="W991" s="45">
        <v>-2.6345018393265501E-3</v>
      </c>
      <c r="X991" s="45">
        <v>1.93196801550614E-2</v>
      </c>
      <c r="Y991" s="46">
        <f t="shared" si="30"/>
        <v>2.8979520232592097E-3</v>
      </c>
      <c r="Z991" s="46">
        <f t="shared" si="31"/>
        <v>1.6421728131802191E-2</v>
      </c>
    </row>
    <row r="992" spans="1:26" ht="13" customHeight="1">
      <c r="A992" s="42" t="s">
        <v>136</v>
      </c>
      <c r="B992" s="42" t="s">
        <v>273</v>
      </c>
      <c r="C992" s="42" t="s">
        <v>61</v>
      </c>
      <c r="D992" s="42" t="s">
        <v>274</v>
      </c>
      <c r="E992" s="42" t="s">
        <v>1068</v>
      </c>
      <c r="G992" s="42" t="s">
        <v>273</v>
      </c>
      <c r="J992" s="42" t="s">
        <v>1129</v>
      </c>
      <c r="K992" s="42" t="s">
        <v>1036</v>
      </c>
      <c r="L992" s="42" t="s">
        <v>1070</v>
      </c>
      <c r="M992" s="42" t="s">
        <v>1071</v>
      </c>
      <c r="N992" s="42" t="s">
        <v>1072</v>
      </c>
      <c r="O992" s="43">
        <v>0</v>
      </c>
      <c r="P992" s="44">
        <v>4</v>
      </c>
      <c r="Q992" s="44">
        <v>0</v>
      </c>
      <c r="R992" s="44">
        <v>4</v>
      </c>
      <c r="S992" s="45">
        <v>6.2531343265396604E-3</v>
      </c>
      <c r="T992" s="45">
        <v>0</v>
      </c>
      <c r="U992" s="45">
        <v>6.2531343265396604E-3</v>
      </c>
      <c r="V992" s="45">
        <v>5.6903522371510905E-3</v>
      </c>
      <c r="W992" s="45">
        <v>-6.8284226845813009E-4</v>
      </c>
      <c r="X992" s="45">
        <v>5.0075099686929603E-3</v>
      </c>
      <c r="Y992" s="46">
        <f t="shared" si="30"/>
        <v>7.5112649530394398E-4</v>
      </c>
      <c r="Z992" s="46">
        <f t="shared" si="31"/>
        <v>4.2563834733890162E-3</v>
      </c>
    </row>
    <row r="993" spans="1:26" ht="13" customHeight="1">
      <c r="A993" s="42" t="s">
        <v>136</v>
      </c>
      <c r="B993" s="42" t="s">
        <v>966</v>
      </c>
      <c r="C993" s="42" t="s">
        <v>51</v>
      </c>
      <c r="D993" s="42" t="s">
        <v>967</v>
      </c>
      <c r="E993" s="42" t="s">
        <v>1068</v>
      </c>
      <c r="G993" s="42" t="s">
        <v>966</v>
      </c>
      <c r="J993" s="42" t="s">
        <v>1129</v>
      </c>
      <c r="K993" s="42" t="s">
        <v>1035</v>
      </c>
      <c r="L993" s="42" t="s">
        <v>1070</v>
      </c>
      <c r="M993" s="42" t="s">
        <v>1071</v>
      </c>
      <c r="N993" s="42" t="s">
        <v>1072</v>
      </c>
      <c r="O993" s="43">
        <v>0</v>
      </c>
      <c r="P993" s="44">
        <v>3</v>
      </c>
      <c r="Q993" s="44">
        <v>0</v>
      </c>
      <c r="R993" s="44">
        <v>3</v>
      </c>
      <c r="S993" s="45">
        <v>3.7495669273764805E-3</v>
      </c>
      <c r="T993" s="45">
        <v>0</v>
      </c>
      <c r="U993" s="45">
        <v>3.7495669273764805E-3</v>
      </c>
      <c r="V993" s="45">
        <v>3.4121059039126001E-3</v>
      </c>
      <c r="W993" s="45">
        <v>-4.0945270846951204E-4</v>
      </c>
      <c r="X993" s="45">
        <v>3.0026531954430902E-3</v>
      </c>
      <c r="Y993" s="46">
        <f t="shared" si="30"/>
        <v>4.5039797931646349E-4</v>
      </c>
      <c r="Z993" s="46">
        <f t="shared" si="31"/>
        <v>2.5522552161266268E-3</v>
      </c>
    </row>
    <row r="994" spans="1:26" ht="13" customHeight="1">
      <c r="A994" s="42" t="s">
        <v>136</v>
      </c>
      <c r="B994" s="42" t="s">
        <v>320</v>
      </c>
      <c r="C994" s="42" t="s">
        <v>61</v>
      </c>
      <c r="D994" s="42" t="s">
        <v>1082</v>
      </c>
      <c r="E994" s="42" t="s">
        <v>1068</v>
      </c>
      <c r="G994" s="42" t="s">
        <v>320</v>
      </c>
      <c r="J994" s="42" t="s">
        <v>1129</v>
      </c>
      <c r="K994" s="42" t="s">
        <v>379</v>
      </c>
      <c r="L994" s="42" t="s">
        <v>1070</v>
      </c>
      <c r="M994" s="42" t="s">
        <v>1071</v>
      </c>
      <c r="N994" s="42" t="s">
        <v>1072</v>
      </c>
      <c r="O994" s="43">
        <v>0</v>
      </c>
      <c r="P994" s="44">
        <v>2</v>
      </c>
      <c r="Q994" s="44">
        <v>0</v>
      </c>
      <c r="R994" s="44">
        <v>2</v>
      </c>
      <c r="S994" s="45">
        <v>2.071915316491E-4</v>
      </c>
      <c r="T994" s="45">
        <v>0</v>
      </c>
      <c r="U994" s="45">
        <v>2.071915316491E-4</v>
      </c>
      <c r="V994" s="45">
        <v>1.8854429380068101E-4</v>
      </c>
      <c r="W994" s="45">
        <v>-2.2625315256081698E-5</v>
      </c>
      <c r="X994" s="45">
        <v>1.6591897854459901E-4</v>
      </c>
      <c r="Y994" s="46">
        <f t="shared" si="30"/>
        <v>2.4887846781689849E-5</v>
      </c>
      <c r="Z994" s="46">
        <f t="shared" si="31"/>
        <v>1.4103113176290916E-4</v>
      </c>
    </row>
    <row r="995" spans="1:26" ht="13" customHeight="1">
      <c r="A995" s="42" t="s">
        <v>136</v>
      </c>
      <c r="B995" s="42" t="s">
        <v>478</v>
      </c>
      <c r="C995" s="42" t="s">
        <v>61</v>
      </c>
      <c r="D995" s="42" t="s">
        <v>1103</v>
      </c>
      <c r="E995" s="42" t="s">
        <v>1068</v>
      </c>
      <c r="G995" s="42" t="s">
        <v>478</v>
      </c>
      <c r="J995" s="42" t="s">
        <v>1129</v>
      </c>
      <c r="K995" s="42" t="s">
        <v>1114</v>
      </c>
      <c r="L995" s="42" t="s">
        <v>1070</v>
      </c>
      <c r="M995" s="42" t="s">
        <v>1071</v>
      </c>
      <c r="N995" s="42" t="s">
        <v>1072</v>
      </c>
      <c r="O995" s="43">
        <v>0</v>
      </c>
      <c r="P995" s="44">
        <v>3</v>
      </c>
      <c r="Q995" s="44">
        <v>0</v>
      </c>
      <c r="R995" s="44">
        <v>3</v>
      </c>
      <c r="S995" s="45">
        <v>1.8094106039330701E-2</v>
      </c>
      <c r="T995" s="45">
        <v>0</v>
      </c>
      <c r="U995" s="45">
        <v>1.8094106039330701E-2</v>
      </c>
      <c r="V995" s="45">
        <v>1.64656364957909E-2</v>
      </c>
      <c r="W995" s="45">
        <v>-1.97587637949491E-3</v>
      </c>
      <c r="X995" s="45">
        <v>1.4489760116296001E-2</v>
      </c>
      <c r="Y995" s="46">
        <f t="shared" si="30"/>
        <v>2.1734640174444E-3</v>
      </c>
      <c r="Z995" s="46">
        <f t="shared" si="31"/>
        <v>1.2316296098851601E-2</v>
      </c>
    </row>
    <row r="996" spans="1:26" ht="13" customHeight="1">
      <c r="A996" s="42" t="s">
        <v>136</v>
      </c>
      <c r="B996" s="42" t="s">
        <v>1127</v>
      </c>
      <c r="C996" s="42" t="s">
        <v>210</v>
      </c>
      <c r="D996" s="42" t="s">
        <v>1088</v>
      </c>
      <c r="E996" s="42" t="s">
        <v>1068</v>
      </c>
      <c r="G996" s="42" t="s">
        <v>1127</v>
      </c>
      <c r="J996" s="42" t="s">
        <v>1129</v>
      </c>
      <c r="K996" s="42" t="s">
        <v>379</v>
      </c>
      <c r="L996" s="42" t="s">
        <v>1070</v>
      </c>
      <c r="M996" s="42" t="s">
        <v>1071</v>
      </c>
      <c r="N996" s="42" t="s">
        <v>1072</v>
      </c>
      <c r="O996" s="43">
        <v>0</v>
      </c>
      <c r="P996" s="44">
        <v>39</v>
      </c>
      <c r="Q996" s="44">
        <v>0</v>
      </c>
      <c r="R996" s="44">
        <v>39</v>
      </c>
      <c r="S996" s="45">
        <v>4.67474611392453E-2</v>
      </c>
      <c r="T996" s="45">
        <v>0</v>
      </c>
      <c r="U996" s="45">
        <v>4.67474611392453E-2</v>
      </c>
      <c r="V996" s="45">
        <v>4.2540189636713202E-2</v>
      </c>
      <c r="W996" s="45">
        <v>-5.1048227564055903E-3</v>
      </c>
      <c r="X996" s="45">
        <v>3.7435366880307602E-2</v>
      </c>
      <c r="Y996" s="46">
        <f t="shared" si="30"/>
        <v>5.6153050320461402E-3</v>
      </c>
      <c r="Z996" s="46">
        <f t="shared" si="31"/>
        <v>3.1820061848261465E-2</v>
      </c>
    </row>
    <row r="997" spans="1:26" ht="13" customHeight="1">
      <c r="A997" s="42" t="s">
        <v>136</v>
      </c>
      <c r="B997" s="42" t="s">
        <v>300</v>
      </c>
      <c r="C997" s="42" t="s">
        <v>1083</v>
      </c>
      <c r="D997" s="42" t="s">
        <v>301</v>
      </c>
      <c r="E997" s="42" t="s">
        <v>1068</v>
      </c>
      <c r="G997" s="42" t="s">
        <v>300</v>
      </c>
      <c r="J997" s="42" t="s">
        <v>1129</v>
      </c>
      <c r="K997" s="42" t="s">
        <v>379</v>
      </c>
      <c r="L997" s="42" t="s">
        <v>1070</v>
      </c>
      <c r="M997" s="42" t="s">
        <v>1071</v>
      </c>
      <c r="N997" s="42" t="s">
        <v>1072</v>
      </c>
      <c r="O997" s="43">
        <v>0</v>
      </c>
      <c r="P997" s="44">
        <v>7</v>
      </c>
      <c r="Q997" s="44">
        <v>0</v>
      </c>
      <c r="R997" s="44">
        <v>7</v>
      </c>
      <c r="S997" s="45">
        <v>7.2517036077184905E-4</v>
      </c>
      <c r="T997" s="45">
        <v>0</v>
      </c>
      <c r="U997" s="45">
        <v>7.2517036077184905E-4</v>
      </c>
      <c r="V997" s="45">
        <v>6.5990502830238205E-4</v>
      </c>
      <c r="W997" s="45">
        <v>-7.91886033962859E-5</v>
      </c>
      <c r="X997" s="45">
        <v>5.807164249060961E-4</v>
      </c>
      <c r="Y997" s="46">
        <f t="shared" si="30"/>
        <v>8.7107463735914406E-5</v>
      </c>
      <c r="Z997" s="46">
        <f t="shared" si="31"/>
        <v>4.9360896117018173E-4</v>
      </c>
    </row>
    <row r="998" spans="1:26" ht="13" customHeight="1">
      <c r="A998" s="42" t="s">
        <v>136</v>
      </c>
      <c r="B998" s="42" t="s">
        <v>141</v>
      </c>
      <c r="C998" s="42" t="s">
        <v>66</v>
      </c>
      <c r="D998" s="42" t="s">
        <v>142</v>
      </c>
      <c r="E998" s="42" t="s">
        <v>1068</v>
      </c>
      <c r="G998" s="42" t="s">
        <v>141</v>
      </c>
      <c r="J998" s="42" t="s">
        <v>1129</v>
      </c>
      <c r="K998" s="42" t="s">
        <v>1033</v>
      </c>
      <c r="L998" s="42" t="s">
        <v>1070</v>
      </c>
      <c r="M998" s="42" t="s">
        <v>1071</v>
      </c>
      <c r="N998" s="42" t="s">
        <v>1072</v>
      </c>
      <c r="O998" s="43">
        <v>0</v>
      </c>
      <c r="P998" s="44">
        <v>3</v>
      </c>
      <c r="Q998" s="44">
        <v>0</v>
      </c>
      <c r="R998" s="44">
        <v>3</v>
      </c>
      <c r="S998" s="45">
        <v>5.7677349657006202E-3</v>
      </c>
      <c r="T998" s="45">
        <v>0</v>
      </c>
      <c r="U998" s="45">
        <v>5.7677349657006202E-3</v>
      </c>
      <c r="V998" s="45">
        <v>5.2486388187875602E-3</v>
      </c>
      <c r="W998" s="45">
        <v>-6.2983665825450705E-4</v>
      </c>
      <c r="X998" s="45">
        <v>4.6188021605330504E-3</v>
      </c>
      <c r="Y998" s="46">
        <f t="shared" si="30"/>
        <v>6.9282032407995756E-4</v>
      </c>
      <c r="Z998" s="46">
        <f t="shared" si="31"/>
        <v>3.9259818364530928E-3</v>
      </c>
    </row>
    <row r="999" spans="1:26" ht="13" customHeight="1">
      <c r="A999" s="42" t="s">
        <v>136</v>
      </c>
      <c r="B999" s="42" t="s">
        <v>398</v>
      </c>
      <c r="C999" s="42" t="s">
        <v>61</v>
      </c>
      <c r="D999" s="42" t="s">
        <v>399</v>
      </c>
      <c r="E999" s="42" t="s">
        <v>1068</v>
      </c>
      <c r="G999" s="42" t="s">
        <v>398</v>
      </c>
      <c r="J999" s="42" t="s">
        <v>1129</v>
      </c>
      <c r="K999" s="42" t="s">
        <v>1036</v>
      </c>
      <c r="L999" s="42" t="s">
        <v>1070</v>
      </c>
      <c r="M999" s="42" t="s">
        <v>1071</v>
      </c>
      <c r="N999" s="42" t="s">
        <v>1072</v>
      </c>
      <c r="O999" s="43">
        <v>0</v>
      </c>
      <c r="P999" s="44">
        <v>2</v>
      </c>
      <c r="Q999" s="44">
        <v>0</v>
      </c>
      <c r="R999" s="44">
        <v>2</v>
      </c>
      <c r="S999" s="45">
        <v>1.5403958838781202E-4</v>
      </c>
      <c r="T999" s="45">
        <v>0</v>
      </c>
      <c r="U999" s="45">
        <v>1.5403958838781202E-4</v>
      </c>
      <c r="V999" s="45">
        <v>1.40176025432909E-4</v>
      </c>
      <c r="W999" s="45">
        <v>-1.68211230519491E-5</v>
      </c>
      <c r="X999" s="45">
        <v>1.2335490238096002E-4</v>
      </c>
      <c r="Y999" s="46">
        <f t="shared" si="30"/>
        <v>1.8503235357144004E-5</v>
      </c>
      <c r="Z999" s="46">
        <f t="shared" si="31"/>
        <v>1.0485166702381601E-4</v>
      </c>
    </row>
    <row r="1000" spans="1:26" ht="13" customHeight="1">
      <c r="A1000" s="42" t="s">
        <v>136</v>
      </c>
      <c r="B1000" s="42" t="s">
        <v>219</v>
      </c>
      <c r="C1000" s="42" t="s">
        <v>65</v>
      </c>
      <c r="D1000" s="42" t="s">
        <v>1154</v>
      </c>
      <c r="E1000" s="42" t="s">
        <v>1068</v>
      </c>
      <c r="G1000" s="42" t="s">
        <v>219</v>
      </c>
      <c r="J1000" s="42" t="s">
        <v>1129</v>
      </c>
      <c r="K1000" s="42" t="s">
        <v>1035</v>
      </c>
      <c r="L1000" s="42" t="s">
        <v>1070</v>
      </c>
      <c r="M1000" s="42" t="s">
        <v>1071</v>
      </c>
      <c r="N1000" s="42" t="s">
        <v>1072</v>
      </c>
      <c r="O1000" s="43">
        <v>0</v>
      </c>
      <c r="P1000" s="44">
        <v>2</v>
      </c>
      <c r="Q1000" s="44">
        <v>0</v>
      </c>
      <c r="R1000" s="44">
        <v>2</v>
      </c>
      <c r="S1000" s="45">
        <v>1.6268826424093702E-4</v>
      </c>
      <c r="T1000" s="45">
        <v>0</v>
      </c>
      <c r="U1000" s="45">
        <v>1.6268826424093702E-4</v>
      </c>
      <c r="V1000" s="45">
        <v>1.48046320459252E-4</v>
      </c>
      <c r="W1000" s="45">
        <v>-1.7765558455110301E-5</v>
      </c>
      <c r="X1000" s="45">
        <v>1.30280762004142E-4</v>
      </c>
      <c r="Y1000" s="46">
        <f t="shared" si="30"/>
        <v>1.9542114300621299E-5</v>
      </c>
      <c r="Z1000" s="46">
        <f t="shared" si="31"/>
        <v>1.1073864770352071E-4</v>
      </c>
    </row>
    <row r="1001" spans="1:26" ht="13" customHeight="1">
      <c r="A1001" s="42" t="s">
        <v>136</v>
      </c>
      <c r="B1001" s="42" t="s">
        <v>1017</v>
      </c>
      <c r="C1001" s="42" t="s">
        <v>75</v>
      </c>
      <c r="D1001" s="42" t="s">
        <v>1018</v>
      </c>
      <c r="E1001" s="42" t="s">
        <v>1068</v>
      </c>
      <c r="G1001" s="42" t="s">
        <v>1017</v>
      </c>
      <c r="J1001" s="42" t="s">
        <v>1129</v>
      </c>
      <c r="K1001" s="42" t="s">
        <v>1033</v>
      </c>
      <c r="L1001" s="42" t="s">
        <v>1070</v>
      </c>
      <c r="M1001" s="42" t="s">
        <v>1071</v>
      </c>
      <c r="N1001" s="42" t="s">
        <v>1072</v>
      </c>
      <c r="O1001" s="43">
        <v>0</v>
      </c>
      <c r="P1001" s="44">
        <v>2</v>
      </c>
      <c r="Q1001" s="44">
        <v>0</v>
      </c>
      <c r="R1001" s="44">
        <v>2</v>
      </c>
      <c r="S1001" s="45">
        <v>1.0216301967576599E-2</v>
      </c>
      <c r="T1001" s="45">
        <v>0</v>
      </c>
      <c r="U1001" s="45">
        <v>1.0216301967576599E-2</v>
      </c>
      <c r="V1001" s="45">
        <v>9.2968347904947308E-3</v>
      </c>
      <c r="W1001" s="45">
        <v>-1.1156201748593701E-3</v>
      </c>
      <c r="X1001" s="45">
        <v>8.1812146156353613E-3</v>
      </c>
      <c r="Y1001" s="46">
        <f t="shared" si="30"/>
        <v>1.2271821923453042E-3</v>
      </c>
      <c r="Z1001" s="46">
        <f t="shared" si="31"/>
        <v>6.9540324232900573E-3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16</vt:i4>
      </vt:variant>
    </vt:vector>
  </HeadingPairs>
  <TitlesOfParts>
    <vt:vector size="21" baseType="lpstr">
      <vt:lpstr>Statement</vt:lpstr>
      <vt:lpstr>iTUNES</vt:lpstr>
      <vt:lpstr>Apple Music</vt:lpstr>
      <vt:lpstr>Beats Radio</vt:lpstr>
      <vt:lpstr>SRD Digital</vt:lpstr>
      <vt:lpstr>__Anonymous_Sheet_DB__1_13</vt:lpstr>
      <vt:lpstr>__Anonymous_Sheet_DB__1_14</vt:lpstr>
      <vt:lpstr>__Anonymous_Sheet_DB__1_15</vt:lpstr>
      <vt:lpstr>__Anonymous_Sheet_DB__1_16</vt:lpstr>
      <vt:lpstr>__Anonymous_Sheet_DB__1_20</vt:lpstr>
      <vt:lpstr>__Anonymous_Sheet_DB__1_4</vt:lpstr>
      <vt:lpstr>__Anonymous_Sheet_DB__1_8</vt:lpstr>
      <vt:lpstr>__Anonymous_Sheet_DB__2_3</vt:lpstr>
      <vt:lpstr>__Anonymous_Sheet_DB__2_6</vt:lpstr>
      <vt:lpstr>__Anonymous_Sheet_DB__3</vt:lpstr>
      <vt:lpstr>__Anonymous_Sheet_DB__4</vt:lpstr>
      <vt:lpstr>'Apple Music'!Excel_BuiltIn__FilterDatabase</vt:lpstr>
      <vt:lpstr>'Beats Radio'!Excel_BuiltIn__FilterDatabase</vt:lpstr>
      <vt:lpstr>iTUNES!Excel_BuiltIn__FilterDatabase</vt:lpstr>
      <vt:lpstr>Excel_BuiltIn__FilterDatabase_5</vt:lpstr>
      <vt:lpstr>Excel_BuiltIn__FilterDatabase_8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2019-10-16T07:40:37Z</dcterms:modified>
</cp:coreProperties>
</file>