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221"/>
  <workbookPr autoCompressPictures="0"/>
  <bookViews>
    <workbookView xWindow="0" yWindow="0" windowWidth="26800" windowHeight="14900" tabRatio="0"/>
  </bookViews>
  <sheets>
    <sheet name="TDSheet" sheetId="1" r:id="rId1"/>
  </sheets>
  <calcPr calcId="140001" calcOnSave="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22" i="1" l="1"/>
  <c r="AE24" i="1"/>
  <c r="AE26" i="1"/>
</calcChain>
</file>

<file path=xl/sharedStrings.xml><?xml version="1.0" encoding="utf-8"?>
<sst xmlns="http://schemas.openxmlformats.org/spreadsheetml/2006/main" count="282" uniqueCount="109">
  <si>
    <t>Lable</t>
  </si>
  <si>
    <t>Report
Type</t>
  </si>
  <si>
    <t>Report
StartDate</t>
  </si>
  <si>
    <t>Report
EndDate</t>
  </si>
  <si>
    <t>Sale
Count
Sum</t>
  </si>
  <si>
    <t>Skint and Loaded Records</t>
  </si>
  <si>
    <t>sale</t>
  </si>
  <si>
    <t>01/07/11</t>
  </si>
  <si>
    <t>31/07/11</t>
  </si>
  <si>
    <t>DSP</t>
  </si>
  <si>
    <t>Date
report</t>
  </si>
  <si>
    <t>Day of
download</t>
  </si>
  <si>
    <t>Portal</t>
  </si>
  <si>
    <t>Country
of sale</t>
  </si>
  <si>
    <t>Transaction
type</t>
  </si>
  <si>
    <t>Distribution
channel</t>
  </si>
  <si>
    <t>Format</t>
  </si>
  <si>
    <t>Numbe
of sales</t>
  </si>
  <si>
    <t>ISRC</t>
  </si>
  <si>
    <t>UPC</t>
  </si>
  <si>
    <t>EAN</t>
  </si>
  <si>
    <t>Artist</t>
  </si>
  <si>
    <t>Title</t>
  </si>
  <si>
    <t>Album
name</t>
  </si>
  <si>
    <t>Sub-Label</t>
  </si>
  <si>
    <t>End 
consumer
price</t>
  </si>
  <si>
    <t>VAT</t>
  </si>
  <si>
    <t>Gross
revenueless
VAT, RUB</t>
  </si>
  <si>
    <t>Currency
ECP</t>
  </si>
  <si>
    <t>Currency
PPD</t>
  </si>
  <si>
    <t>Exchange
rate
PPD</t>
  </si>
  <si>
    <t>Gross 
revenueless 
VAT, USD</t>
  </si>
  <si>
    <t>Publishing
fees (12%)</t>
  </si>
  <si>
    <t>Technical
fees (15%)</t>
  </si>
  <si>
    <t>Net
revenue</t>
  </si>
  <si>
    <t>PPD
%</t>
  </si>
  <si>
    <t>PPD</t>
  </si>
  <si>
    <t>PPD
Minimum</t>
  </si>
  <si>
    <t>PPD
per
order</t>
  </si>
  <si>
    <t>zvooq</t>
  </si>
  <si>
    <t>24/02/2012</t>
  </si>
  <si>
    <t>08/07/2011</t>
  </si>
  <si>
    <t>zvooq.ru</t>
  </si>
  <si>
    <t>RU</t>
  </si>
  <si>
    <t>Download</t>
  </si>
  <si>
    <t>Web</t>
  </si>
  <si>
    <t>Track</t>
  </si>
  <si>
    <t>GBBMQ0900159</t>
  </si>
  <si>
    <t>New Order</t>
  </si>
  <si>
    <t>Blue Monday (Freemasons Remix)</t>
  </si>
  <si>
    <t>Shakedown 2 Special DJ Edition</t>
  </si>
  <si>
    <t>Loaded Records</t>
  </si>
  <si>
    <t>RUB</t>
  </si>
  <si>
    <t>USD</t>
  </si>
  <si>
    <t>GBBMQ0800284</t>
  </si>
  <si>
    <t>Freemasons</t>
  </si>
  <si>
    <t>If (Freemasons 2009 Re-Rub)</t>
  </si>
  <si>
    <t>If</t>
  </si>
  <si>
    <t>10/07/2011</t>
  </si>
  <si>
    <t>GBBMQ0900046</t>
  </si>
  <si>
    <t>Mr DYF ft Shena</t>
  </si>
  <si>
    <t>Hold On (Summer Sun Mix)</t>
  </si>
  <si>
    <t>Hold On</t>
  </si>
  <si>
    <t>Freemaison</t>
  </si>
  <si>
    <t>GBBMQ0900048</t>
  </si>
  <si>
    <t>Hold On (Freemasons Instrumental)</t>
  </si>
  <si>
    <t>12/07/2011</t>
  </si>
  <si>
    <t>GBBMQ0900172</t>
  </si>
  <si>
    <t>Foamo</t>
  </si>
  <si>
    <t>Wardance (Hijack Remix)</t>
  </si>
  <si>
    <t>Skint Records Presents Run</t>
  </si>
  <si>
    <t>Skint Records</t>
  </si>
  <si>
    <t>13/07/2011</t>
  </si>
  <si>
    <t>GBBMQ0900059</t>
  </si>
  <si>
    <t>Heartbreak "Make Me A Dancer" (The Mac Project Mix)</t>
  </si>
  <si>
    <t>Heartbreak "Make Me A Dancer"</t>
  </si>
  <si>
    <t>14/07/2011</t>
  </si>
  <si>
    <t>GBBMQ0400041</t>
  </si>
  <si>
    <t>Fatboy Slim</t>
  </si>
  <si>
    <t>Slash Dot Dash</t>
  </si>
  <si>
    <t>Palookaville</t>
  </si>
  <si>
    <t>GBBMQ0000002</t>
  </si>
  <si>
    <t>I See You Baby (Fatboy Slim Remix)</t>
  </si>
  <si>
    <t>Why Try Harder (The Greatest Hits)</t>
  </si>
  <si>
    <t>GBBMQ0600004</t>
  </si>
  <si>
    <t>The Rockafeller Skank</t>
  </si>
  <si>
    <t>17/07/2011</t>
  </si>
  <si>
    <t>GBBMQ0900185</t>
  </si>
  <si>
    <t>Disco Freaks</t>
  </si>
  <si>
    <t>Take Me 2 The Sun (Freemasons Remix)</t>
  </si>
  <si>
    <t>Freemasons present Freemaison Vol 1</t>
  </si>
  <si>
    <t>20/07/2011</t>
  </si>
  <si>
    <t>27/07/2011</t>
  </si>
  <si>
    <t>Bundle</t>
  </si>
  <si>
    <t>Shakedown 2</t>
  </si>
  <si>
    <t>28/07/2011</t>
  </si>
  <si>
    <t>GBBMQ9800092</t>
  </si>
  <si>
    <t>Praise You</t>
  </si>
  <si>
    <t>31/07/2011</t>
  </si>
  <si>
    <t>GBBMQ9800127</t>
  </si>
  <si>
    <t>The Rockafeller Skank (Mulder's Urban Takeover Mix)</t>
  </si>
  <si>
    <t>Greatest Hits Remixed</t>
  </si>
  <si>
    <t>GBBMQ1100069</t>
  </si>
  <si>
    <t>Fatboy Slim featuring Lazy Rich</t>
  </si>
  <si>
    <t>Gangster Trippin 2011 (Lazy Rich Remix)</t>
  </si>
  <si>
    <t>Gangster Trippin 2011</t>
  </si>
  <si>
    <t>TOTAL</t>
  </si>
  <si>
    <t>LESS Merlin ADMIN FEE (7%)</t>
  </si>
  <si>
    <t>NET DUE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</si>
</sst>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00"/>
    <numFmt numFmtId="165" formatCode="000000000000000"/>
    <numFmt numFmtId="166" formatCode="0.0000"/>
    <numFmt numFmtId="167" formatCode="0.000"/>
    <numFmt numFmtId="168" formatCode="[$$-409]#,##0.00"/>
  </numFmts>
  <fonts count="4" x14ac:knownFonts="1">
    <font>
      <sz val="8"/>
      <name val="Arial"/>
    </font>
    <font>
      <sz val="8"/>
      <color rgb="FF413003"/>
      <name val="Arial"/>
      <family val="2"/>
    </font>
    <font>
      <u/>
      <sz val="8"/>
      <color theme="10"/>
      <name val="Arial"/>
    </font>
    <font>
      <u/>
      <sz val="8"/>
      <color theme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CFAEB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1" fontId="1" fillId="2" borderId="2" xfId="0" applyNumberFormat="1" applyFont="1" applyFill="1" applyBorder="1" applyAlignment="1">
      <alignment horizontal="center" vertical="top"/>
    </xf>
    <xf numFmtId="2" fontId="1" fillId="2" borderId="2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/>
    </xf>
    <xf numFmtId="1" fontId="1" fillId="2" borderId="3" xfId="0" applyNumberFormat="1" applyFont="1" applyFill="1" applyBorder="1" applyAlignment="1">
      <alignment horizontal="left" vertical="top"/>
    </xf>
    <xf numFmtId="2" fontId="1" fillId="2" borderId="3" xfId="0" applyNumberFormat="1" applyFont="1" applyFill="1" applyBorder="1" applyAlignment="1">
      <alignment horizontal="left" vertical="top"/>
    </xf>
    <xf numFmtId="164" fontId="1" fillId="2" borderId="3" xfId="0" applyNumberFormat="1" applyFont="1" applyFill="1" applyBorder="1" applyAlignment="1">
      <alignment horizontal="left" vertical="top"/>
    </xf>
    <xf numFmtId="165" fontId="1" fillId="2" borderId="3" xfId="0" applyNumberFormat="1" applyFont="1" applyFill="1" applyBorder="1" applyAlignment="1">
      <alignment horizontal="left" vertical="top"/>
    </xf>
    <xf numFmtId="166" fontId="1" fillId="2" borderId="3" xfId="0" applyNumberFormat="1" applyFont="1" applyFill="1" applyBorder="1" applyAlignment="1">
      <alignment horizontal="left" vertical="top"/>
    </xf>
    <xf numFmtId="167" fontId="1" fillId="2" borderId="3" xfId="0" applyNumberFormat="1" applyFont="1" applyFill="1" applyBorder="1" applyAlignment="1">
      <alignment horizontal="left" vertical="top"/>
    </xf>
    <xf numFmtId="168" fontId="0" fillId="0" borderId="0" xfId="0" applyNumberFormat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  <pageSetUpPr autoPageBreaks="0"/>
  </sheetPr>
  <dimension ref="A1:AF26"/>
  <sheetViews>
    <sheetView tabSelected="1" zoomScale="125" zoomScaleNormal="125" zoomScalePageLayoutView="125" workbookViewId="0">
      <selection activeCell="F1" sqref="F1:F2"/>
    </sheetView>
  </sheetViews>
  <sheetFormatPr baseColWidth="10" defaultColWidth="10.19921875" defaultRowHeight="11.5" customHeight="1" x14ac:dyDescent="0"/>
  <cols>
    <col min="1" max="1" width="17.796875" style="1" customWidth="1"/>
    <col min="2" max="5" width="10.19921875" style="1" customWidth="1"/>
    <col min="6" max="6" width="8.796875" style="1" customWidth="1"/>
    <col min="7" max="9" width="10.19921875" style="1" customWidth="1"/>
    <col min="10" max="10" width="7.3984375" style="1" customWidth="1"/>
    <col min="11" max="11" width="19" style="1" customWidth="1"/>
    <col min="12" max="12" width="22" style="1" customWidth="1"/>
    <col min="13" max="13" width="10.19921875" style="1" customWidth="1"/>
    <col min="14" max="14" width="26.19921875" style="1" customWidth="1"/>
    <col min="15" max="15" width="33.3984375" style="1" customWidth="1"/>
    <col min="16" max="16" width="32.3984375" style="1" customWidth="1"/>
    <col min="17" max="17" width="16.3984375" style="1" customWidth="1"/>
    <col min="18" max="20" width="10.19921875" style="1" customWidth="1"/>
    <col min="21" max="21" width="6.3984375" style="1" customWidth="1"/>
    <col min="22" max="22" width="7.59765625" style="1" customWidth="1"/>
    <col min="23" max="23" width="9.19921875" style="1" customWidth="1"/>
    <col min="24" max="27" width="10.19921875" style="1" customWidth="1"/>
    <col min="28" max="28" width="5.59765625" style="1" customWidth="1"/>
    <col min="29" max="31" width="10.19921875" style="1" customWidth="1"/>
  </cols>
  <sheetData>
    <row r="1" spans="1:31" s="2" customFormat="1" ht="32" customHeigh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1" s="2" customFormat="1" ht="11" customHeight="1">
      <c r="A2" s="6" t="s">
        <v>5</v>
      </c>
      <c r="B2" s="7" t="s">
        <v>6</v>
      </c>
      <c r="C2" s="7" t="s">
        <v>7</v>
      </c>
      <c r="D2" s="7" t="s">
        <v>8</v>
      </c>
      <c r="E2" s="8">
        <v>15</v>
      </c>
      <c r="F2" s="9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1" s="2" customFormat="1" ht="11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2" customFormat="1" ht="32" customHeight="1">
      <c r="A4" s="10" t="s">
        <v>0</v>
      </c>
      <c r="B4" s="10" t="s">
        <v>9</v>
      </c>
      <c r="C4" s="11" t="s">
        <v>10</v>
      </c>
      <c r="D4" s="11" t="s">
        <v>11</v>
      </c>
      <c r="E4" s="10" t="s">
        <v>12</v>
      </c>
      <c r="F4" s="11" t="s">
        <v>13</v>
      </c>
      <c r="G4" s="11" t="s">
        <v>14</v>
      </c>
      <c r="H4" s="11" t="s">
        <v>15</v>
      </c>
      <c r="I4" s="10" t="s">
        <v>16</v>
      </c>
      <c r="J4" s="11" t="s">
        <v>17</v>
      </c>
      <c r="K4" s="10" t="s">
        <v>18</v>
      </c>
      <c r="L4" s="10" t="s">
        <v>19</v>
      </c>
      <c r="M4" s="10" t="s">
        <v>20</v>
      </c>
      <c r="N4" s="10" t="s">
        <v>21</v>
      </c>
      <c r="O4" s="10" t="s">
        <v>22</v>
      </c>
      <c r="P4" s="11" t="s">
        <v>23</v>
      </c>
      <c r="Q4" s="10" t="s">
        <v>24</v>
      </c>
      <c r="R4" s="11" t="s">
        <v>25</v>
      </c>
      <c r="S4" s="10" t="s">
        <v>26</v>
      </c>
      <c r="T4" s="11" t="s">
        <v>27</v>
      </c>
      <c r="U4" s="11" t="s">
        <v>28</v>
      </c>
      <c r="V4" s="11" t="s">
        <v>29</v>
      </c>
      <c r="W4" s="11" t="s">
        <v>30</v>
      </c>
      <c r="X4" s="11" t="s">
        <v>31</v>
      </c>
      <c r="Y4" s="11" t="s">
        <v>32</v>
      </c>
      <c r="Z4" s="11" t="s">
        <v>33</v>
      </c>
      <c r="AA4" s="11" t="s">
        <v>34</v>
      </c>
      <c r="AB4" s="11" t="s">
        <v>35</v>
      </c>
      <c r="AC4" s="10" t="s">
        <v>36</v>
      </c>
      <c r="AD4" s="11" t="s">
        <v>37</v>
      </c>
      <c r="AE4" s="11" t="s">
        <v>38</v>
      </c>
    </row>
    <row r="5" spans="1:31" ht="11" customHeight="1">
      <c r="A5" s="12"/>
      <c r="B5" s="12"/>
      <c r="C5" s="12"/>
      <c r="D5" s="12"/>
      <c r="E5" s="12"/>
      <c r="F5" s="12"/>
      <c r="G5" s="12"/>
      <c r="H5" s="12"/>
      <c r="I5" s="12"/>
      <c r="J5" s="13"/>
      <c r="K5" s="12"/>
      <c r="L5" s="12"/>
      <c r="M5" s="12"/>
      <c r="N5" s="12"/>
      <c r="O5" s="12"/>
      <c r="P5" s="12"/>
      <c r="Q5" s="12"/>
      <c r="R5" s="13"/>
      <c r="S5" s="14"/>
      <c r="T5" s="14"/>
      <c r="U5" s="12"/>
      <c r="V5" s="12"/>
      <c r="W5" s="12"/>
      <c r="X5" s="15"/>
      <c r="Y5" s="15"/>
      <c r="Z5" s="15"/>
      <c r="AA5" s="15"/>
      <c r="AB5" s="12"/>
      <c r="AC5" s="15"/>
      <c r="AD5" s="12"/>
      <c r="AE5" s="14"/>
    </row>
    <row r="6" spans="1:31" ht="11" customHeight="1">
      <c r="A6" s="12" t="s">
        <v>5</v>
      </c>
      <c r="B6" s="12" t="s">
        <v>39</v>
      </c>
      <c r="C6" s="12" t="s">
        <v>40</v>
      </c>
      <c r="D6" s="12" t="s">
        <v>41</v>
      </c>
      <c r="E6" s="12" t="s">
        <v>42</v>
      </c>
      <c r="F6" s="12" t="s">
        <v>43</v>
      </c>
      <c r="G6" s="12" t="s">
        <v>44</v>
      </c>
      <c r="H6" s="12" t="s">
        <v>45</v>
      </c>
      <c r="I6" s="12" t="s">
        <v>46</v>
      </c>
      <c r="J6" s="13">
        <v>1</v>
      </c>
      <c r="K6" s="12" t="s">
        <v>47</v>
      </c>
      <c r="L6" s="16">
        <v>5025425201424</v>
      </c>
      <c r="M6" s="12"/>
      <c r="N6" s="12" t="s">
        <v>48</v>
      </c>
      <c r="O6" s="12" t="s">
        <v>49</v>
      </c>
      <c r="P6" s="12" t="s">
        <v>50</v>
      </c>
      <c r="Q6" s="12" t="s">
        <v>51</v>
      </c>
      <c r="R6" s="13">
        <v>10</v>
      </c>
      <c r="S6" s="14">
        <v>1.53</v>
      </c>
      <c r="T6" s="14">
        <v>8.4700000000000006</v>
      </c>
      <c r="U6" s="12" t="s">
        <v>52</v>
      </c>
      <c r="V6" s="12" t="s">
        <v>53</v>
      </c>
      <c r="W6" s="17">
        <v>27.985299999999999</v>
      </c>
      <c r="X6" s="15">
        <v>0.30265900000000001</v>
      </c>
      <c r="Y6" s="15">
        <v>3.6318999999999997E-2</v>
      </c>
      <c r="Z6" s="15">
        <v>4.5399000000000002E-2</v>
      </c>
      <c r="AA6" s="15">
        <v>0.220941</v>
      </c>
      <c r="AB6" s="13">
        <v>60</v>
      </c>
      <c r="AC6" s="15">
        <v>0.13256499999999999</v>
      </c>
      <c r="AD6" s="14">
        <v>0.2</v>
      </c>
      <c r="AE6" s="14">
        <v>0.2</v>
      </c>
    </row>
    <row r="7" spans="1:31" ht="11" customHeight="1">
      <c r="A7" s="12" t="s">
        <v>5</v>
      </c>
      <c r="B7" s="12" t="s">
        <v>39</v>
      </c>
      <c r="C7" s="12" t="s">
        <v>40</v>
      </c>
      <c r="D7" s="12" t="s">
        <v>41</v>
      </c>
      <c r="E7" s="12" t="s">
        <v>42</v>
      </c>
      <c r="F7" s="12" t="s">
        <v>43</v>
      </c>
      <c r="G7" s="12" t="s">
        <v>44</v>
      </c>
      <c r="H7" s="12" t="s">
        <v>45</v>
      </c>
      <c r="I7" s="12" t="s">
        <v>46</v>
      </c>
      <c r="J7" s="13">
        <v>1</v>
      </c>
      <c r="K7" s="12" t="s">
        <v>54</v>
      </c>
      <c r="L7" s="16">
        <v>5025425413131</v>
      </c>
      <c r="M7" s="12"/>
      <c r="N7" s="12" t="s">
        <v>55</v>
      </c>
      <c r="O7" s="12" t="s">
        <v>56</v>
      </c>
      <c r="P7" s="12" t="s">
        <v>57</v>
      </c>
      <c r="Q7" s="12" t="s">
        <v>51</v>
      </c>
      <c r="R7" s="13">
        <v>10</v>
      </c>
      <c r="S7" s="14">
        <v>1.53</v>
      </c>
      <c r="T7" s="14">
        <v>8.4700000000000006</v>
      </c>
      <c r="U7" s="12" t="s">
        <v>52</v>
      </c>
      <c r="V7" s="12" t="s">
        <v>53</v>
      </c>
      <c r="W7" s="17">
        <v>27.985299999999999</v>
      </c>
      <c r="X7" s="15">
        <v>0.30265900000000001</v>
      </c>
      <c r="Y7" s="15">
        <v>3.6318999999999997E-2</v>
      </c>
      <c r="Z7" s="15">
        <v>4.5399000000000002E-2</v>
      </c>
      <c r="AA7" s="15">
        <v>0.220941</v>
      </c>
      <c r="AB7" s="13">
        <v>60</v>
      </c>
      <c r="AC7" s="15">
        <v>0.13256499999999999</v>
      </c>
      <c r="AD7" s="14">
        <v>0.2</v>
      </c>
      <c r="AE7" s="14">
        <v>0.2</v>
      </c>
    </row>
    <row r="8" spans="1:31" ht="11" customHeight="1">
      <c r="A8" s="12" t="s">
        <v>5</v>
      </c>
      <c r="B8" s="12" t="s">
        <v>39</v>
      </c>
      <c r="C8" s="12" t="s">
        <v>40</v>
      </c>
      <c r="D8" s="12" t="s">
        <v>58</v>
      </c>
      <c r="E8" s="12" t="s">
        <v>42</v>
      </c>
      <c r="F8" s="12" t="s">
        <v>43</v>
      </c>
      <c r="G8" s="12" t="s">
        <v>44</v>
      </c>
      <c r="H8" s="12" t="s">
        <v>45</v>
      </c>
      <c r="I8" s="12" t="s">
        <v>46</v>
      </c>
      <c r="J8" s="13">
        <v>1</v>
      </c>
      <c r="K8" s="12" t="s">
        <v>59</v>
      </c>
      <c r="L8" s="16">
        <v>5025425301032</v>
      </c>
      <c r="M8" s="12"/>
      <c r="N8" s="12" t="s">
        <v>60</v>
      </c>
      <c r="O8" s="12" t="s">
        <v>61</v>
      </c>
      <c r="P8" s="12" t="s">
        <v>62</v>
      </c>
      <c r="Q8" s="12" t="s">
        <v>63</v>
      </c>
      <c r="R8" s="13">
        <v>10</v>
      </c>
      <c r="S8" s="14">
        <v>1.53</v>
      </c>
      <c r="T8" s="14">
        <v>8.4700000000000006</v>
      </c>
      <c r="U8" s="12" t="s">
        <v>52</v>
      </c>
      <c r="V8" s="12" t="s">
        <v>53</v>
      </c>
      <c r="W8" s="18">
        <v>27.888000000000002</v>
      </c>
      <c r="X8" s="15">
        <v>0.30371500000000001</v>
      </c>
      <c r="Y8" s="15">
        <v>3.6445999999999999E-2</v>
      </c>
      <c r="Z8" s="15">
        <v>4.5557E-2</v>
      </c>
      <c r="AA8" s="15">
        <v>0.22171199999999999</v>
      </c>
      <c r="AB8" s="13">
        <v>60</v>
      </c>
      <c r="AC8" s="15">
        <v>0.13302700000000001</v>
      </c>
      <c r="AD8" s="14">
        <v>0.2</v>
      </c>
      <c r="AE8" s="14">
        <v>0.2</v>
      </c>
    </row>
    <row r="9" spans="1:31" ht="11" customHeight="1">
      <c r="A9" s="12" t="s">
        <v>5</v>
      </c>
      <c r="B9" s="12" t="s">
        <v>39</v>
      </c>
      <c r="C9" s="12" t="s">
        <v>40</v>
      </c>
      <c r="D9" s="12" t="s">
        <v>58</v>
      </c>
      <c r="E9" s="12" t="s">
        <v>42</v>
      </c>
      <c r="F9" s="12" t="s">
        <v>43</v>
      </c>
      <c r="G9" s="12" t="s">
        <v>44</v>
      </c>
      <c r="H9" s="12" t="s">
        <v>45</v>
      </c>
      <c r="I9" s="12" t="s">
        <v>46</v>
      </c>
      <c r="J9" s="13">
        <v>1</v>
      </c>
      <c r="K9" s="12" t="s">
        <v>64</v>
      </c>
      <c r="L9" s="16">
        <v>5025425301032</v>
      </c>
      <c r="M9" s="12"/>
      <c r="N9" s="12" t="s">
        <v>60</v>
      </c>
      <c r="O9" s="12" t="s">
        <v>65</v>
      </c>
      <c r="P9" s="12" t="s">
        <v>62</v>
      </c>
      <c r="Q9" s="12" t="s">
        <v>63</v>
      </c>
      <c r="R9" s="13">
        <v>10</v>
      </c>
      <c r="S9" s="14">
        <v>1.53</v>
      </c>
      <c r="T9" s="14">
        <v>8.4700000000000006</v>
      </c>
      <c r="U9" s="12" t="s">
        <v>52</v>
      </c>
      <c r="V9" s="12" t="s">
        <v>53</v>
      </c>
      <c r="W9" s="18">
        <v>27.888000000000002</v>
      </c>
      <c r="X9" s="15">
        <v>0.30371500000000001</v>
      </c>
      <c r="Y9" s="15">
        <v>3.6445999999999999E-2</v>
      </c>
      <c r="Z9" s="15">
        <v>4.5557E-2</v>
      </c>
      <c r="AA9" s="15">
        <v>0.22171199999999999</v>
      </c>
      <c r="AB9" s="13">
        <v>60</v>
      </c>
      <c r="AC9" s="15">
        <v>0.13302700000000001</v>
      </c>
      <c r="AD9" s="14">
        <v>0.2</v>
      </c>
      <c r="AE9" s="14">
        <v>0.2</v>
      </c>
    </row>
    <row r="10" spans="1:31" ht="11" customHeight="1">
      <c r="A10" s="12" t="s">
        <v>5</v>
      </c>
      <c r="B10" s="12" t="s">
        <v>39</v>
      </c>
      <c r="C10" s="12" t="s">
        <v>40</v>
      </c>
      <c r="D10" s="12" t="s">
        <v>66</v>
      </c>
      <c r="E10" s="12" t="s">
        <v>42</v>
      </c>
      <c r="F10" s="12" t="s">
        <v>43</v>
      </c>
      <c r="G10" s="12" t="s">
        <v>44</v>
      </c>
      <c r="H10" s="12" t="s">
        <v>45</v>
      </c>
      <c r="I10" s="12" t="s">
        <v>46</v>
      </c>
      <c r="J10" s="13">
        <v>1</v>
      </c>
      <c r="K10" s="12" t="s">
        <v>67</v>
      </c>
      <c r="L10" s="16">
        <v>5025425556838</v>
      </c>
      <c r="M10" s="12"/>
      <c r="N10" s="12" t="s">
        <v>68</v>
      </c>
      <c r="O10" s="12" t="s">
        <v>69</v>
      </c>
      <c r="P10" s="12" t="s">
        <v>70</v>
      </c>
      <c r="Q10" s="12" t="s">
        <v>71</v>
      </c>
      <c r="R10" s="13">
        <v>10</v>
      </c>
      <c r="S10" s="14">
        <v>1.53</v>
      </c>
      <c r="T10" s="14">
        <v>8.4700000000000006</v>
      </c>
      <c r="U10" s="12" t="s">
        <v>52</v>
      </c>
      <c r="V10" s="12" t="s">
        <v>53</v>
      </c>
      <c r="W10" s="17">
        <v>28.0839</v>
      </c>
      <c r="X10" s="15">
        <v>0.30159599999999998</v>
      </c>
      <c r="Y10" s="15">
        <v>3.6192000000000002E-2</v>
      </c>
      <c r="Z10" s="15">
        <v>4.5239000000000001E-2</v>
      </c>
      <c r="AA10" s="15">
        <v>0.220165</v>
      </c>
      <c r="AB10" s="13">
        <v>60</v>
      </c>
      <c r="AC10" s="15">
        <v>0.13209899999999999</v>
      </c>
      <c r="AD10" s="14">
        <v>0.2</v>
      </c>
      <c r="AE10" s="14">
        <v>0.2</v>
      </c>
    </row>
    <row r="11" spans="1:31" ht="11" customHeight="1">
      <c r="A11" s="12" t="s">
        <v>5</v>
      </c>
      <c r="B11" s="12" t="s">
        <v>39</v>
      </c>
      <c r="C11" s="12" t="s">
        <v>40</v>
      </c>
      <c r="D11" s="12" t="s">
        <v>72</v>
      </c>
      <c r="E11" s="12" t="s">
        <v>42</v>
      </c>
      <c r="F11" s="12" t="s">
        <v>43</v>
      </c>
      <c r="G11" s="12" t="s">
        <v>44</v>
      </c>
      <c r="H11" s="12" t="s">
        <v>45</v>
      </c>
      <c r="I11" s="12" t="s">
        <v>46</v>
      </c>
      <c r="J11" s="13">
        <v>1</v>
      </c>
      <c r="K11" s="12" t="s">
        <v>73</v>
      </c>
      <c r="L11" s="16">
        <v>5025425413230</v>
      </c>
      <c r="M11" s="12"/>
      <c r="N11" s="12" t="s">
        <v>55</v>
      </c>
      <c r="O11" s="12" t="s">
        <v>74</v>
      </c>
      <c r="P11" s="12" t="s">
        <v>75</v>
      </c>
      <c r="Q11" s="12" t="s">
        <v>51</v>
      </c>
      <c r="R11" s="13">
        <v>10</v>
      </c>
      <c r="S11" s="14">
        <v>1.53</v>
      </c>
      <c r="T11" s="14">
        <v>8.4700000000000006</v>
      </c>
      <c r="U11" s="12" t="s">
        <v>52</v>
      </c>
      <c r="V11" s="12" t="s">
        <v>53</v>
      </c>
      <c r="W11" s="17">
        <v>28.3842</v>
      </c>
      <c r="X11" s="15">
        <v>0.29840499999999998</v>
      </c>
      <c r="Y11" s="15">
        <v>3.5809000000000001E-2</v>
      </c>
      <c r="Z11" s="15">
        <v>4.4761000000000002E-2</v>
      </c>
      <c r="AA11" s="15">
        <v>0.217836</v>
      </c>
      <c r="AB11" s="13">
        <v>60</v>
      </c>
      <c r="AC11" s="15">
        <v>0.13070200000000001</v>
      </c>
      <c r="AD11" s="14">
        <v>0.2</v>
      </c>
      <c r="AE11" s="14">
        <v>0.2</v>
      </c>
    </row>
    <row r="12" spans="1:31" ht="11" customHeight="1">
      <c r="A12" s="12" t="s">
        <v>5</v>
      </c>
      <c r="B12" s="12" t="s">
        <v>39</v>
      </c>
      <c r="C12" s="12" t="s">
        <v>40</v>
      </c>
      <c r="D12" s="12" t="s">
        <v>76</v>
      </c>
      <c r="E12" s="12" t="s">
        <v>42</v>
      </c>
      <c r="F12" s="12" t="s">
        <v>43</v>
      </c>
      <c r="G12" s="12" t="s">
        <v>44</v>
      </c>
      <c r="H12" s="12" t="s">
        <v>45</v>
      </c>
      <c r="I12" s="12" t="s">
        <v>46</v>
      </c>
      <c r="J12" s="13">
        <v>1</v>
      </c>
      <c r="K12" s="12" t="s">
        <v>77</v>
      </c>
      <c r="L12" s="16">
        <v>5025425552939</v>
      </c>
      <c r="M12" s="12"/>
      <c r="N12" s="12" t="s">
        <v>78</v>
      </c>
      <c r="O12" s="12" t="s">
        <v>79</v>
      </c>
      <c r="P12" s="12" t="s">
        <v>80</v>
      </c>
      <c r="Q12" s="12" t="s">
        <v>71</v>
      </c>
      <c r="R12" s="13">
        <v>10</v>
      </c>
      <c r="S12" s="14">
        <v>1.53</v>
      </c>
      <c r="T12" s="14">
        <v>8.4700000000000006</v>
      </c>
      <c r="U12" s="12" t="s">
        <v>52</v>
      </c>
      <c r="V12" s="12" t="s">
        <v>53</v>
      </c>
      <c r="W12" s="17">
        <v>28.255700000000001</v>
      </c>
      <c r="X12" s="15">
        <v>0.299763</v>
      </c>
      <c r="Y12" s="15">
        <v>3.5971999999999997E-2</v>
      </c>
      <c r="Z12" s="15">
        <v>4.4963999999999997E-2</v>
      </c>
      <c r="AA12" s="15">
        <v>0.21882699999999999</v>
      </c>
      <c r="AB12" s="13">
        <v>60</v>
      </c>
      <c r="AC12" s="15">
        <v>0.131296</v>
      </c>
      <c r="AD12" s="14">
        <v>0.2</v>
      </c>
      <c r="AE12" s="14">
        <v>0.2</v>
      </c>
    </row>
    <row r="13" spans="1:31" ht="11" customHeight="1">
      <c r="A13" s="12" t="s">
        <v>5</v>
      </c>
      <c r="B13" s="12" t="s">
        <v>39</v>
      </c>
      <c r="C13" s="12" t="s">
        <v>40</v>
      </c>
      <c r="D13" s="12" t="s">
        <v>76</v>
      </c>
      <c r="E13" s="12" t="s">
        <v>42</v>
      </c>
      <c r="F13" s="12" t="s">
        <v>43</v>
      </c>
      <c r="G13" s="12" t="s">
        <v>44</v>
      </c>
      <c r="H13" s="12" t="s">
        <v>45</v>
      </c>
      <c r="I13" s="12" t="s">
        <v>46</v>
      </c>
      <c r="J13" s="13">
        <v>1</v>
      </c>
      <c r="K13" s="12" t="s">
        <v>81</v>
      </c>
      <c r="L13" s="16">
        <v>5025425554032</v>
      </c>
      <c r="M13" s="12"/>
      <c r="N13" s="12" t="s">
        <v>78</v>
      </c>
      <c r="O13" s="12" t="s">
        <v>82</v>
      </c>
      <c r="P13" s="12" t="s">
        <v>83</v>
      </c>
      <c r="Q13" s="12" t="s">
        <v>71</v>
      </c>
      <c r="R13" s="13">
        <v>10</v>
      </c>
      <c r="S13" s="14">
        <v>1.53</v>
      </c>
      <c r="T13" s="14">
        <v>8.4700000000000006</v>
      </c>
      <c r="U13" s="12" t="s">
        <v>52</v>
      </c>
      <c r="V13" s="12" t="s">
        <v>53</v>
      </c>
      <c r="W13" s="17">
        <v>28.255700000000001</v>
      </c>
      <c r="X13" s="15">
        <v>0.299763</v>
      </c>
      <c r="Y13" s="15">
        <v>3.5971999999999997E-2</v>
      </c>
      <c r="Z13" s="15">
        <v>4.4963999999999997E-2</v>
      </c>
      <c r="AA13" s="15">
        <v>0.21882699999999999</v>
      </c>
      <c r="AB13" s="13">
        <v>60</v>
      </c>
      <c r="AC13" s="15">
        <v>0.131296</v>
      </c>
      <c r="AD13" s="14">
        <v>0.2</v>
      </c>
      <c r="AE13" s="14">
        <v>0.2</v>
      </c>
    </row>
    <row r="14" spans="1:31" ht="11" customHeight="1">
      <c r="A14" s="12" t="s">
        <v>5</v>
      </c>
      <c r="B14" s="12" t="s">
        <v>39</v>
      </c>
      <c r="C14" s="12" t="s">
        <v>40</v>
      </c>
      <c r="D14" s="12" t="s">
        <v>76</v>
      </c>
      <c r="E14" s="12" t="s">
        <v>42</v>
      </c>
      <c r="F14" s="12" t="s">
        <v>43</v>
      </c>
      <c r="G14" s="12" t="s">
        <v>44</v>
      </c>
      <c r="H14" s="12" t="s">
        <v>45</v>
      </c>
      <c r="I14" s="12" t="s">
        <v>46</v>
      </c>
      <c r="J14" s="13">
        <v>1</v>
      </c>
      <c r="K14" s="12" t="s">
        <v>84</v>
      </c>
      <c r="L14" s="16">
        <v>5025425554032</v>
      </c>
      <c r="M14" s="12"/>
      <c r="N14" s="12" t="s">
        <v>78</v>
      </c>
      <c r="O14" s="12" t="s">
        <v>85</v>
      </c>
      <c r="P14" s="12" t="s">
        <v>83</v>
      </c>
      <c r="Q14" s="12" t="s">
        <v>71</v>
      </c>
      <c r="R14" s="13">
        <v>10</v>
      </c>
      <c r="S14" s="14">
        <v>1.53</v>
      </c>
      <c r="T14" s="14">
        <v>8.4700000000000006</v>
      </c>
      <c r="U14" s="12" t="s">
        <v>52</v>
      </c>
      <c r="V14" s="12" t="s">
        <v>53</v>
      </c>
      <c r="W14" s="17">
        <v>28.255700000000001</v>
      </c>
      <c r="X14" s="15">
        <v>0.299763</v>
      </c>
      <c r="Y14" s="15">
        <v>3.5971999999999997E-2</v>
      </c>
      <c r="Z14" s="15">
        <v>4.4963999999999997E-2</v>
      </c>
      <c r="AA14" s="15">
        <v>0.21882699999999999</v>
      </c>
      <c r="AB14" s="13">
        <v>60</v>
      </c>
      <c r="AC14" s="15">
        <v>0.131296</v>
      </c>
      <c r="AD14" s="14">
        <v>0.2</v>
      </c>
      <c r="AE14" s="14">
        <v>0.2</v>
      </c>
    </row>
    <row r="15" spans="1:31" ht="11" customHeight="1">
      <c r="A15" s="12" t="s">
        <v>5</v>
      </c>
      <c r="B15" s="12" t="s">
        <v>39</v>
      </c>
      <c r="C15" s="12" t="s">
        <v>40</v>
      </c>
      <c r="D15" s="12" t="s">
        <v>86</v>
      </c>
      <c r="E15" s="12" t="s">
        <v>42</v>
      </c>
      <c r="F15" s="12" t="s">
        <v>43</v>
      </c>
      <c r="G15" s="12" t="s">
        <v>44</v>
      </c>
      <c r="H15" s="12" t="s">
        <v>45</v>
      </c>
      <c r="I15" s="12" t="s">
        <v>46</v>
      </c>
      <c r="J15" s="13">
        <v>1</v>
      </c>
      <c r="K15" s="12" t="s">
        <v>87</v>
      </c>
      <c r="L15" s="16">
        <v>5025425360145</v>
      </c>
      <c r="M15" s="12"/>
      <c r="N15" s="12" t="s">
        <v>88</v>
      </c>
      <c r="O15" s="12" t="s">
        <v>89</v>
      </c>
      <c r="P15" s="12" t="s">
        <v>90</v>
      </c>
      <c r="Q15" s="12" t="s">
        <v>63</v>
      </c>
      <c r="R15" s="13">
        <v>10</v>
      </c>
      <c r="S15" s="14">
        <v>1.53</v>
      </c>
      <c r="T15" s="14">
        <v>8.4700000000000006</v>
      </c>
      <c r="U15" s="12" t="s">
        <v>52</v>
      </c>
      <c r="V15" s="12" t="s">
        <v>53</v>
      </c>
      <c r="W15" s="17">
        <v>28.127700000000001</v>
      </c>
      <c r="X15" s="15">
        <v>0.30112699999999998</v>
      </c>
      <c r="Y15" s="15">
        <v>3.6135E-2</v>
      </c>
      <c r="Z15" s="15">
        <v>4.5169000000000001E-2</v>
      </c>
      <c r="AA15" s="15">
        <v>0.21982199999999999</v>
      </c>
      <c r="AB15" s="13">
        <v>60</v>
      </c>
      <c r="AC15" s="15">
        <v>0.13189300000000001</v>
      </c>
      <c r="AD15" s="14">
        <v>0.2</v>
      </c>
      <c r="AE15" s="14">
        <v>0.2</v>
      </c>
    </row>
    <row r="16" spans="1:31" ht="11" customHeight="1">
      <c r="A16" s="12" t="s">
        <v>5</v>
      </c>
      <c r="B16" s="12" t="s">
        <v>39</v>
      </c>
      <c r="C16" s="12" t="s">
        <v>40</v>
      </c>
      <c r="D16" s="12" t="s">
        <v>91</v>
      </c>
      <c r="E16" s="12" t="s">
        <v>42</v>
      </c>
      <c r="F16" s="12" t="s">
        <v>43</v>
      </c>
      <c r="G16" s="12" t="s">
        <v>44</v>
      </c>
      <c r="H16" s="12" t="s">
        <v>45</v>
      </c>
      <c r="I16" s="12" t="s">
        <v>46</v>
      </c>
      <c r="J16" s="13">
        <v>1</v>
      </c>
      <c r="K16" s="12" t="s">
        <v>84</v>
      </c>
      <c r="L16" s="16">
        <v>5025425554032</v>
      </c>
      <c r="M16" s="12"/>
      <c r="N16" s="12" t="s">
        <v>78</v>
      </c>
      <c r="O16" s="12" t="s">
        <v>85</v>
      </c>
      <c r="P16" s="12" t="s">
        <v>83</v>
      </c>
      <c r="Q16" s="12" t="s">
        <v>71</v>
      </c>
      <c r="R16" s="13">
        <v>10</v>
      </c>
      <c r="S16" s="14">
        <v>1.53</v>
      </c>
      <c r="T16" s="14">
        <v>8.4700000000000006</v>
      </c>
      <c r="U16" s="12" t="s">
        <v>52</v>
      </c>
      <c r="V16" s="12" t="s">
        <v>53</v>
      </c>
      <c r="W16" s="17">
        <v>28.150500000000001</v>
      </c>
      <c r="X16" s="15">
        <v>0.30088300000000001</v>
      </c>
      <c r="Y16" s="15">
        <v>3.6105999999999999E-2</v>
      </c>
      <c r="Z16" s="15">
        <v>4.5131999999999999E-2</v>
      </c>
      <c r="AA16" s="15">
        <v>0.21964400000000001</v>
      </c>
      <c r="AB16" s="13">
        <v>60</v>
      </c>
      <c r="AC16" s="15">
        <v>0.13178699999999999</v>
      </c>
      <c r="AD16" s="14">
        <v>0.2</v>
      </c>
      <c r="AE16" s="14">
        <v>0.2</v>
      </c>
    </row>
    <row r="17" spans="1:32" ht="11" customHeight="1">
      <c r="A17" s="12" t="s">
        <v>5</v>
      </c>
      <c r="B17" s="12" t="s">
        <v>39</v>
      </c>
      <c r="C17" s="12" t="s">
        <v>40</v>
      </c>
      <c r="D17" s="12" t="s">
        <v>92</v>
      </c>
      <c r="E17" s="12" t="s">
        <v>42</v>
      </c>
      <c r="F17" s="12" t="s">
        <v>43</v>
      </c>
      <c r="G17" s="12" t="s">
        <v>44</v>
      </c>
      <c r="H17" s="12" t="s">
        <v>45</v>
      </c>
      <c r="I17" s="12" t="s">
        <v>93</v>
      </c>
      <c r="J17" s="13">
        <v>1</v>
      </c>
      <c r="K17" s="12"/>
      <c r="L17" s="16">
        <v>5025425201448</v>
      </c>
      <c r="M17" s="12"/>
      <c r="N17" s="12" t="s">
        <v>55</v>
      </c>
      <c r="O17" s="12" t="s">
        <v>94</v>
      </c>
      <c r="P17" s="12" t="s">
        <v>94</v>
      </c>
      <c r="Q17" s="12" t="s">
        <v>51</v>
      </c>
      <c r="R17" s="13">
        <v>100</v>
      </c>
      <c r="S17" s="14">
        <v>15.25</v>
      </c>
      <c r="T17" s="14">
        <v>84.75</v>
      </c>
      <c r="U17" s="12" t="s">
        <v>52</v>
      </c>
      <c r="V17" s="12" t="s">
        <v>53</v>
      </c>
      <c r="W17" s="18">
        <v>27.545999999999999</v>
      </c>
      <c r="X17" s="15">
        <v>3.0766719999999999</v>
      </c>
      <c r="Y17" s="15">
        <v>0.369201</v>
      </c>
      <c r="Z17" s="15">
        <v>0.46150099999999999</v>
      </c>
      <c r="AA17" s="15">
        <v>2.2459699999999998</v>
      </c>
      <c r="AB17" s="13">
        <v>60</v>
      </c>
      <c r="AC17" s="15">
        <v>1.3475820000000001</v>
      </c>
      <c r="AD17" s="14">
        <v>0.2</v>
      </c>
      <c r="AE17" s="14">
        <v>1.35</v>
      </c>
    </row>
    <row r="18" spans="1:32" ht="11" customHeight="1">
      <c r="A18" s="12" t="s">
        <v>5</v>
      </c>
      <c r="B18" s="12" t="s">
        <v>39</v>
      </c>
      <c r="C18" s="12" t="s">
        <v>40</v>
      </c>
      <c r="D18" s="12" t="s">
        <v>95</v>
      </c>
      <c r="E18" s="12" t="s">
        <v>42</v>
      </c>
      <c r="F18" s="12" t="s">
        <v>43</v>
      </c>
      <c r="G18" s="12" t="s">
        <v>44</v>
      </c>
      <c r="H18" s="12" t="s">
        <v>45</v>
      </c>
      <c r="I18" s="12" t="s">
        <v>46</v>
      </c>
      <c r="J18" s="13">
        <v>1</v>
      </c>
      <c r="K18" s="12" t="s">
        <v>96</v>
      </c>
      <c r="L18" s="16">
        <v>5025425514234</v>
      </c>
      <c r="M18" s="12"/>
      <c r="N18" s="12" t="s">
        <v>78</v>
      </c>
      <c r="O18" s="12" t="s">
        <v>97</v>
      </c>
      <c r="P18" s="12" t="s">
        <v>97</v>
      </c>
      <c r="Q18" s="12" t="s">
        <v>71</v>
      </c>
      <c r="R18" s="13">
        <v>10</v>
      </c>
      <c r="S18" s="14">
        <v>1.53</v>
      </c>
      <c r="T18" s="14">
        <v>8.4700000000000006</v>
      </c>
      <c r="U18" s="12" t="s">
        <v>52</v>
      </c>
      <c r="V18" s="12" t="s">
        <v>53</v>
      </c>
      <c r="W18" s="17">
        <v>27.443899999999999</v>
      </c>
      <c r="X18" s="15">
        <v>0.30863000000000002</v>
      </c>
      <c r="Y18" s="15">
        <v>3.7035999999999999E-2</v>
      </c>
      <c r="Z18" s="15">
        <v>4.6294000000000002E-2</v>
      </c>
      <c r="AA18" s="15">
        <v>0.2253</v>
      </c>
      <c r="AB18" s="13">
        <v>60</v>
      </c>
      <c r="AC18" s="15">
        <v>0.13517999999999999</v>
      </c>
      <c r="AD18" s="14">
        <v>0.2</v>
      </c>
      <c r="AE18" s="14">
        <v>0.2</v>
      </c>
    </row>
    <row r="19" spans="1:32" ht="11" customHeight="1">
      <c r="A19" s="12" t="s">
        <v>5</v>
      </c>
      <c r="B19" s="12" t="s">
        <v>39</v>
      </c>
      <c r="C19" s="12" t="s">
        <v>40</v>
      </c>
      <c r="D19" s="12" t="s">
        <v>98</v>
      </c>
      <c r="E19" s="12" t="s">
        <v>42</v>
      </c>
      <c r="F19" s="12" t="s">
        <v>43</v>
      </c>
      <c r="G19" s="12" t="s">
        <v>44</v>
      </c>
      <c r="H19" s="12" t="s">
        <v>45</v>
      </c>
      <c r="I19" s="12" t="s">
        <v>46</v>
      </c>
      <c r="J19" s="13">
        <v>1</v>
      </c>
      <c r="K19" s="12" t="s">
        <v>99</v>
      </c>
      <c r="L19" s="16">
        <v>5025425555237</v>
      </c>
      <c r="M19" s="12"/>
      <c r="N19" s="12" t="s">
        <v>78</v>
      </c>
      <c r="O19" s="12" t="s">
        <v>100</v>
      </c>
      <c r="P19" s="12" t="s">
        <v>101</v>
      </c>
      <c r="Q19" s="12" t="s">
        <v>71</v>
      </c>
      <c r="R19" s="13">
        <v>10</v>
      </c>
      <c r="S19" s="14">
        <v>1.53</v>
      </c>
      <c r="T19" s="14">
        <v>8.4700000000000006</v>
      </c>
      <c r="U19" s="12" t="s">
        <v>52</v>
      </c>
      <c r="V19" s="12" t="s">
        <v>53</v>
      </c>
      <c r="W19" s="17">
        <v>27.679600000000001</v>
      </c>
      <c r="X19" s="15">
        <v>0.306002</v>
      </c>
      <c r="Y19" s="15">
        <v>3.6720000000000003E-2</v>
      </c>
      <c r="Z19" s="15">
        <v>4.5900000000000003E-2</v>
      </c>
      <c r="AA19" s="15">
        <v>0.223381</v>
      </c>
      <c r="AB19" s="13">
        <v>60</v>
      </c>
      <c r="AC19" s="15">
        <v>0.13402900000000001</v>
      </c>
      <c r="AD19" s="14">
        <v>0.2</v>
      </c>
      <c r="AE19" s="14">
        <v>0.2</v>
      </c>
    </row>
    <row r="20" spans="1:32" ht="11" customHeight="1">
      <c r="A20" s="12" t="s">
        <v>5</v>
      </c>
      <c r="B20" s="12" t="s">
        <v>39</v>
      </c>
      <c r="C20" s="12" t="s">
        <v>40</v>
      </c>
      <c r="D20" s="12" t="s">
        <v>98</v>
      </c>
      <c r="E20" s="12" t="s">
        <v>42</v>
      </c>
      <c r="F20" s="12" t="s">
        <v>43</v>
      </c>
      <c r="G20" s="12" t="s">
        <v>44</v>
      </c>
      <c r="H20" s="12" t="s">
        <v>45</v>
      </c>
      <c r="I20" s="12" t="s">
        <v>46</v>
      </c>
      <c r="J20" s="13">
        <v>1</v>
      </c>
      <c r="K20" s="12" t="s">
        <v>102</v>
      </c>
      <c r="L20" s="16">
        <v>5025425531330</v>
      </c>
      <c r="M20" s="12"/>
      <c r="N20" s="12" t="s">
        <v>103</v>
      </c>
      <c r="O20" s="12" t="s">
        <v>104</v>
      </c>
      <c r="P20" s="12" t="s">
        <v>105</v>
      </c>
      <c r="Q20" s="12" t="s">
        <v>71</v>
      </c>
      <c r="R20" s="13">
        <v>10</v>
      </c>
      <c r="S20" s="14">
        <v>1.53</v>
      </c>
      <c r="T20" s="14">
        <v>8.4700000000000006</v>
      </c>
      <c r="U20" s="12" t="s">
        <v>52</v>
      </c>
      <c r="V20" s="12" t="s">
        <v>53</v>
      </c>
      <c r="W20" s="17">
        <v>27.679600000000001</v>
      </c>
      <c r="X20" s="15">
        <v>0.306002</v>
      </c>
      <c r="Y20" s="15">
        <v>3.6720000000000003E-2</v>
      </c>
      <c r="Z20" s="15">
        <v>4.5900000000000003E-2</v>
      </c>
      <c r="AA20" s="15">
        <v>0.223381</v>
      </c>
      <c r="AB20" s="13">
        <v>60</v>
      </c>
      <c r="AC20" s="15">
        <v>0.13402900000000001</v>
      </c>
      <c r="AD20" s="14">
        <v>0.2</v>
      </c>
      <c r="AE20" s="14">
        <v>0.2</v>
      </c>
    </row>
    <row r="22" spans="1:32" ht="11.5" customHeight="1">
      <c r="AE22" s="19">
        <f>SUM(AE6:AE21)</f>
        <v>4.1500000000000004</v>
      </c>
      <c r="AF22" t="s">
        <v>106</v>
      </c>
    </row>
    <row r="23" spans="1:32" ht="11.5" customHeight="1">
      <c r="AE23" s="19"/>
    </row>
    <row r="24" spans="1:32" ht="11.5" customHeight="1">
      <c r="AE24" s="19">
        <f>SUM(AE22/100*7)</f>
        <v>0.29050000000000004</v>
      </c>
      <c r="AF24" t="s">
        <v>107</v>
      </c>
    </row>
    <row r="25" spans="1:32" ht="11.5" customHeight="1">
      <c r="AE25" s="19"/>
    </row>
    <row r="26" spans="1:32" ht="11.5" customHeight="1">
      <c r="AE26" s="19">
        <f>SUM(AE22-AE24)</f>
        <v>3.8595000000000002</v>
      </c>
      <c r="AF26" t="s">
        <v>108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merlin</cp:lastModifiedBy>
  <dcterms:created xsi:type="dcterms:W3CDTF">2012-04-17T15:03:42Z</dcterms:created>
  <dcterms:modified xsi:type="dcterms:W3CDTF">2012-06-08T15:43:09Z</dcterms:modified>
</cp:coreProperties>
</file>