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Wade\Documents\My Documents WJB\Wb2\ATO Records\Round Records\sales files\3Q 2018\"/>
    </mc:Choice>
  </mc:AlternateContent>
  <xr:revisionPtr revIDLastSave="0" documentId="13_ncr:1_{14634C55-C36E-429E-BC56-4DA839E1408B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2" r:id="rId1"/>
    <sheet name="Jerry Garcia Birthday " sheetId="1" r:id="rId2"/>
  </sheets>
  <definedNames>
    <definedName name="_xlnm._FilterDatabase" localSheetId="1" hidden="1">'Jerry Garcia Birthday '!$A$8:$N$91</definedName>
  </definedNames>
  <calcPr calcId="191029"/>
  <pivotCaches>
    <pivotCache cacheId="27" r:id="rId3"/>
  </pivotCache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92" i="1" l="1"/>
</calcChain>
</file>

<file path=xl/sharedStrings.xml><?xml version="1.0" encoding="utf-8"?>
<sst xmlns="http://schemas.openxmlformats.org/spreadsheetml/2006/main" count="700" uniqueCount="49">
  <si>
    <t>NUGS</t>
  </si>
  <si>
    <t>Product Code</t>
  </si>
  <si>
    <t>Barcode</t>
  </si>
  <si>
    <t>Title</t>
  </si>
  <si>
    <t>Artist</t>
  </si>
  <si>
    <t>Territory</t>
  </si>
  <si>
    <t>Sale Date</t>
  </si>
  <si>
    <t>DistChan</t>
  </si>
  <si>
    <t>PriceCat</t>
  </si>
  <si>
    <t>Config</t>
  </si>
  <si>
    <t>Receipts</t>
  </si>
  <si>
    <t>Units</t>
  </si>
  <si>
    <t>Earnings</t>
  </si>
  <si>
    <t>Source</t>
  </si>
  <si>
    <t>Retail Price</t>
  </si>
  <si>
    <t>Total</t>
  </si>
  <si>
    <t>NUGS432897</t>
  </si>
  <si>
    <t>JGBB: 2018/08/18 Vail CO [HD VIDEO ON DEMAND]</t>
  </si>
  <si>
    <t>Jerry Garcia Birthday Band</t>
  </si>
  <si>
    <t>US</t>
  </si>
  <si>
    <t>NAPP</t>
  </si>
  <si>
    <t>FP</t>
  </si>
  <si>
    <t>HVOD</t>
  </si>
  <si>
    <t>NUGS11956PKG</t>
  </si>
  <si>
    <t>NUGS432893</t>
  </si>
  <si>
    <t>JGBB: 2018/08/17 Vail CO [HD VIDEO ON DEMAND]</t>
  </si>
  <si>
    <t>NUGS432896</t>
  </si>
  <si>
    <t>JGBB: 2018/08/18 Vail CO [VIDEO ON DEMAND]</t>
  </si>
  <si>
    <t>VOD</t>
  </si>
  <si>
    <t>NUGS11955PKG</t>
  </si>
  <si>
    <t>NUGS432891</t>
  </si>
  <si>
    <t>JGBB: 2018/08/17 Vail CO [LIVE STREAM]</t>
  </si>
  <si>
    <t>LIV</t>
  </si>
  <si>
    <t>NUGS432895</t>
  </si>
  <si>
    <t>JGBB: 2018/08/18 Vail CO [LIVE STREAM]</t>
  </si>
  <si>
    <t>Vail 2018 (2 Shows)</t>
  </si>
  <si>
    <t>RET</t>
  </si>
  <si>
    <t>NUGS432898</t>
  </si>
  <si>
    <t>JGBB: 2018/08/18 Vail CO [LIVE HD STREAM]</t>
  </si>
  <si>
    <t>HLIV</t>
  </si>
  <si>
    <t>DDUC</t>
  </si>
  <si>
    <t>JGBB 2018 Vail HD Comp (2 Shows)</t>
  </si>
  <si>
    <t>NUGS432894</t>
  </si>
  <si>
    <t>JGBB: 2018/08/17 Vail CO [LIVE HD STREAM]</t>
  </si>
  <si>
    <t>NUGS432892</t>
  </si>
  <si>
    <t>JGBB: 2018/08/17 Vail CO [VIDEO ON DEMAND]</t>
  </si>
  <si>
    <t>Grand Total</t>
  </si>
  <si>
    <t>(blank)</t>
  </si>
  <si>
    <t>Sum of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</si>
</sst>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0" applyNumberFormat="1" applyFont="1"/>
    <xf numFmtId="0" fontId="0" fillId="0" borderId="0" xfId="0" pivotButton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numFmt numFmtId="164" formatCode="m/d/yy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1651000</xdr:colOff>
      <xdr:row>5</xdr:row>
      <xdr:rowOff>93777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3505200" cy="99547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ade" refreshedDate="43684.60904502315" createdVersion="6" refreshedVersion="6" minRefreshableVersion="3" recordCount="83" xr:uid="{3DB3A066-2FDC-4C89-89DD-17218CF7CA5B}">
  <cacheSource type="worksheet">
    <worksheetSource name="Table1"/>
  </cacheSource>
  <cacheFields count="14">
    <cacheField name="Product Code" numFmtId="0">
      <sharedItems/>
    </cacheField>
    <cacheField name="Barcode" numFmtId="0">
      <sharedItems containsSemiMixedTypes="0" containsString="0" containsNumber="1" containsInteger="1" minValue="20056" maxValue="20059"/>
    </cacheField>
    <cacheField name="Title" numFmtId="0">
      <sharedItems count="8">
        <s v="JGBB: 2018/08/17 Vail CO [LIVE HD STREAM]"/>
        <s v="JGBB: 2018/08/18 Vail CO [LIVE HD STREAM]"/>
        <s v="JGBB: 2018/08/17 Vail CO [HD VIDEO ON DEMAND]"/>
        <s v="JGBB: 2018/08/18 Vail CO [HD VIDEO ON DEMAND]"/>
        <s v="JGBB: 2018/08/17 Vail CO [LIVE STREAM]"/>
        <s v="JGBB: 2018/08/18 Vail CO [LIVE STREAM]"/>
        <s v="JGBB: 2018/08/17 Vail CO [VIDEO ON DEMAND]"/>
        <s v="JGBB: 2018/08/18 Vail CO [VIDEO ON DEMAND]"/>
      </sharedItems>
    </cacheField>
    <cacheField name="Artist" numFmtId="0">
      <sharedItems count="1">
        <s v="Jerry Garcia Birthday Band"/>
      </sharedItems>
    </cacheField>
    <cacheField name="Territory" numFmtId="0">
      <sharedItems/>
    </cacheField>
    <cacheField name="Sale Date" numFmtId="14">
      <sharedItems containsSemiMixedTypes="0" containsNonDate="0" containsDate="1" containsString="0" minDate="2018-08-13T00:00:00" maxDate="2018-08-22T00:00:00"/>
    </cacheField>
    <cacheField name="DistChan" numFmtId="0">
      <sharedItems/>
    </cacheField>
    <cacheField name="PriceCat" numFmtId="0">
      <sharedItems/>
    </cacheField>
    <cacheField name="Config" numFmtId="0">
      <sharedItems/>
    </cacheField>
    <cacheField name="Receipts" numFmtId="0">
      <sharedItems containsSemiMixedTypes="0" containsString="0" containsNumber="1" minValue="-29.98" maxValue="2018.99"/>
    </cacheField>
    <cacheField name="Retail Price" numFmtId="0">
      <sharedItems containsSemiMixedTypes="0" containsString="0" containsNumber="1" minValue="-3" maxValue="659.67"/>
    </cacheField>
    <cacheField name="Units" numFmtId="0">
      <sharedItems containsSemiMixedTypes="0" containsString="0" containsNumber="1" containsInteger="1" minValue="-2" maxValue="101"/>
    </cacheField>
    <cacheField name="Earnings" numFmtId="0">
      <sharedItems containsSemiMixedTypes="0" containsString="0" containsNumber="1" minValue="-20.986000000000001" maxValue="1413.2929999999999"/>
    </cacheField>
    <cacheField name="Source" numFmtId="0">
      <sharedItems containsBlank="1" count="5">
        <m/>
        <s v="Vail 2018 (2 Shows)"/>
        <s v="NUGS11956PKG"/>
        <s v="JGBB 2018 Vail HD Comp (2 Shows)"/>
        <s v="NUGS11955PK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">
  <r>
    <s v="NUGS432894"/>
    <n v="20056"/>
    <x v="0"/>
    <x v="0"/>
    <s v="US"/>
    <d v="2018-08-17T00:00:00"/>
    <s v="NAPP"/>
    <s v="FP"/>
    <s v="HLIV"/>
    <n v="25.19"/>
    <n v="17.995000000000001"/>
    <n v="2"/>
    <n v="17.632999999999999"/>
    <x v="0"/>
  </r>
  <r>
    <s v="NUGS432894"/>
    <n v="20056"/>
    <x v="0"/>
    <x v="0"/>
    <s v="US"/>
    <d v="2018-08-13T00:00:00"/>
    <s v="NUGS"/>
    <s v="FP"/>
    <s v="HLIV"/>
    <n v="17.989999999999998"/>
    <n v="17.989999999999998"/>
    <n v="1"/>
    <n v="12.593"/>
    <x v="1"/>
  </r>
  <r>
    <s v="NUGS432894"/>
    <n v="20056"/>
    <x v="0"/>
    <x v="0"/>
    <s v="US"/>
    <d v="2018-08-16T00:00:00"/>
    <s v="NUGS"/>
    <s v="FP"/>
    <s v="HLIV"/>
    <n v="179.9"/>
    <n v="17.989999999999998"/>
    <n v="10"/>
    <n v="125.93"/>
    <x v="1"/>
  </r>
  <r>
    <s v="NUGS432894"/>
    <n v="20056"/>
    <x v="0"/>
    <x v="0"/>
    <s v="US"/>
    <d v="2018-08-15T00:00:00"/>
    <s v="NUGS"/>
    <s v="FP"/>
    <s v="HLIV"/>
    <n v="71.959999999999994"/>
    <n v="17.989999999999998"/>
    <n v="4"/>
    <n v="50.372"/>
    <x v="1"/>
  </r>
  <r>
    <s v="NUGS432894"/>
    <n v="20056"/>
    <x v="0"/>
    <x v="0"/>
    <s v="US"/>
    <d v="2018-08-18T00:00:00"/>
    <s v="NAPP"/>
    <s v="FP"/>
    <s v="HLIV"/>
    <n v="12.6"/>
    <n v="0"/>
    <n v="1"/>
    <n v="8.82"/>
    <x v="2"/>
  </r>
  <r>
    <s v="NUGS432894"/>
    <n v="20056"/>
    <x v="0"/>
    <x v="0"/>
    <s v="US"/>
    <d v="2018-08-14T00:00:00"/>
    <s v="NUGS"/>
    <s v="FP"/>
    <s v="HLIV"/>
    <n v="107.94"/>
    <n v="17.989999999999998"/>
    <n v="6"/>
    <n v="75.558000000000007"/>
    <x v="1"/>
  </r>
  <r>
    <s v="NUGS432894"/>
    <n v="20056"/>
    <x v="0"/>
    <x v="0"/>
    <s v="US"/>
    <d v="2018-08-14T00:00:00"/>
    <s v="NUGS"/>
    <s v="FP"/>
    <s v="HLIV"/>
    <n v="19.989999999999998"/>
    <n v="19.989999999999998"/>
    <n v="1"/>
    <n v="13.993"/>
    <x v="0"/>
  </r>
  <r>
    <s v="NUGS432894"/>
    <n v="20056"/>
    <x v="0"/>
    <x v="0"/>
    <s v="US"/>
    <d v="2018-08-17T00:00:00"/>
    <s v="NAPP"/>
    <s v="FP"/>
    <s v="HLIV"/>
    <n v="462"/>
    <n v="659.67"/>
    <n v="33"/>
    <n v="323.39999999999998"/>
    <x v="0"/>
  </r>
  <r>
    <s v="NUGS432894"/>
    <n v="20056"/>
    <x v="0"/>
    <x v="0"/>
    <s v="US"/>
    <d v="2018-08-13T00:00:00"/>
    <s v="NUGS"/>
    <s v="FP"/>
    <s v="HLIV"/>
    <n v="19.989999999999998"/>
    <n v="19.989999999999998"/>
    <n v="1"/>
    <n v="13.993"/>
    <x v="0"/>
  </r>
  <r>
    <s v="NUGS432894"/>
    <n v="20056"/>
    <x v="0"/>
    <x v="0"/>
    <s v="US"/>
    <d v="2018-08-16T00:00:00"/>
    <s v="NAPP"/>
    <s v="FP"/>
    <s v="HLIV"/>
    <n v="37.799999999999997"/>
    <n v="0"/>
    <n v="3"/>
    <n v="26.46"/>
    <x v="2"/>
  </r>
  <r>
    <s v="NUGS432894"/>
    <n v="20056"/>
    <x v="0"/>
    <x v="0"/>
    <s v="US"/>
    <d v="2018-08-17T00:00:00"/>
    <s v="NUGS"/>
    <s v="FP"/>
    <s v="HLIV"/>
    <n v="1259.3699999999999"/>
    <n v="19.989999999999998"/>
    <n v="63"/>
    <n v="881.55899999999997"/>
    <x v="0"/>
  </r>
  <r>
    <s v="NUGS432894"/>
    <n v="20056"/>
    <x v="0"/>
    <x v="0"/>
    <s v="US"/>
    <d v="2018-08-21T00:00:00"/>
    <s v="NUGS"/>
    <s v="RET"/>
    <s v="HLIV"/>
    <n v="-19.989999999999998"/>
    <n v="19.989999999999998"/>
    <n v="-1"/>
    <n v="-13.993"/>
    <x v="0"/>
  </r>
  <r>
    <s v="NUGS432894"/>
    <n v="20056"/>
    <x v="0"/>
    <x v="0"/>
    <s v="US"/>
    <d v="2018-08-15T00:00:00"/>
    <s v="NUGS"/>
    <s v="DDUC"/>
    <s v="HLIV"/>
    <n v="0"/>
    <n v="-3"/>
    <n v="1"/>
    <n v="-3"/>
    <x v="3"/>
  </r>
  <r>
    <s v="NUGS432894"/>
    <n v="20056"/>
    <x v="0"/>
    <x v="0"/>
    <s v="US"/>
    <d v="2018-08-16T00:00:00"/>
    <s v="NAPP"/>
    <s v="FP"/>
    <s v="HLIV"/>
    <n v="12.595000000000001"/>
    <n v="17.995000000000001"/>
    <n v="1"/>
    <n v="8.8164999999999996"/>
    <x v="0"/>
  </r>
  <r>
    <s v="NUGS432894"/>
    <n v="20056"/>
    <x v="0"/>
    <x v="0"/>
    <s v="US"/>
    <d v="2018-08-17T00:00:00"/>
    <s v="NAPP"/>
    <s v="FP"/>
    <s v="HLIV"/>
    <n v="41.97"/>
    <n v="13.99"/>
    <n v="3"/>
    <n v="29.379000000000001"/>
    <x v="0"/>
  </r>
  <r>
    <s v="NUGS432894"/>
    <n v="20056"/>
    <x v="0"/>
    <x v="0"/>
    <s v="US"/>
    <d v="2018-08-17T00:00:00"/>
    <s v="NAPP"/>
    <s v="FP"/>
    <s v="HLIV"/>
    <n v="16.09"/>
    <n v="19.989999999999998"/>
    <n v="1"/>
    <n v="11.263"/>
    <x v="0"/>
  </r>
  <r>
    <s v="NUGS432894"/>
    <n v="20056"/>
    <x v="0"/>
    <x v="0"/>
    <s v="US"/>
    <d v="2018-08-18T00:00:00"/>
    <s v="NUGS"/>
    <s v="FP"/>
    <s v="HLIV"/>
    <n v="143.91999999999999"/>
    <n v="17.989999999999998"/>
    <n v="8"/>
    <n v="100.744"/>
    <x v="1"/>
  </r>
  <r>
    <s v="NUGS432894"/>
    <n v="20056"/>
    <x v="0"/>
    <x v="0"/>
    <s v="US"/>
    <d v="2018-08-17T00:00:00"/>
    <s v="NUGS"/>
    <s v="FP"/>
    <s v="HLIV"/>
    <n v="773.57"/>
    <n v="17.989999999999998"/>
    <n v="43"/>
    <n v="541.49900000000002"/>
    <x v="1"/>
  </r>
  <r>
    <s v="NUGS432894"/>
    <n v="20056"/>
    <x v="0"/>
    <x v="0"/>
    <s v="US"/>
    <d v="2018-08-18T00:00:00"/>
    <s v="NAPP"/>
    <s v="FP"/>
    <s v="HLIV"/>
    <n v="25.19"/>
    <n v="17.995000000000001"/>
    <n v="2"/>
    <n v="17.632999999999999"/>
    <x v="0"/>
  </r>
  <r>
    <s v="NUGS432894"/>
    <n v="20056"/>
    <x v="0"/>
    <x v="0"/>
    <s v="US"/>
    <d v="2018-08-16T00:00:00"/>
    <s v="NUGS"/>
    <s v="DDUC"/>
    <s v="HLIV"/>
    <n v="0"/>
    <n v="-3"/>
    <n v="5"/>
    <n v="-15"/>
    <x v="3"/>
  </r>
  <r>
    <s v="NUGS432894"/>
    <n v="20056"/>
    <x v="0"/>
    <x v="0"/>
    <s v="US"/>
    <d v="2018-08-18T00:00:00"/>
    <s v="NUGS"/>
    <s v="DDUC"/>
    <s v="HLIV"/>
    <n v="0"/>
    <n v="-3"/>
    <n v="2"/>
    <n v="-6"/>
    <x v="3"/>
  </r>
  <r>
    <s v="NUGS432894"/>
    <n v="20056"/>
    <x v="0"/>
    <x v="0"/>
    <s v="US"/>
    <d v="2018-08-16T00:00:00"/>
    <s v="NUGS"/>
    <s v="FP"/>
    <s v="HLIV"/>
    <n v="19.989999999999998"/>
    <n v="19.989999999999998"/>
    <n v="1"/>
    <n v="13.993"/>
    <x v="0"/>
  </r>
  <r>
    <s v="NUGS432894"/>
    <n v="20056"/>
    <x v="0"/>
    <x v="0"/>
    <s v="US"/>
    <d v="2018-08-17T00:00:00"/>
    <s v="NAPP"/>
    <s v="FP"/>
    <s v="HLIV"/>
    <n v="277.2"/>
    <n v="0"/>
    <n v="22"/>
    <n v="194.04"/>
    <x v="2"/>
  </r>
  <r>
    <s v="NUGS432894"/>
    <n v="20056"/>
    <x v="0"/>
    <x v="0"/>
    <s v="US"/>
    <d v="2018-08-17T00:00:00"/>
    <s v="NUGS"/>
    <s v="DDUC"/>
    <s v="HLIV"/>
    <n v="0"/>
    <n v="-3"/>
    <n v="6"/>
    <n v="-18"/>
    <x v="3"/>
  </r>
  <r>
    <s v="NUGS432898"/>
    <n v="20057"/>
    <x v="1"/>
    <x v="0"/>
    <s v="US"/>
    <d v="2018-08-14T00:00:00"/>
    <s v="NUGS"/>
    <s v="FP"/>
    <s v="HLIV"/>
    <n v="108"/>
    <n v="18"/>
    <n v="6"/>
    <n v="75.599999999999994"/>
    <x v="1"/>
  </r>
  <r>
    <s v="NUGS432898"/>
    <n v="20057"/>
    <x v="1"/>
    <x v="0"/>
    <s v="US"/>
    <d v="2018-08-16T00:00:00"/>
    <s v="NUGS"/>
    <s v="DDUC"/>
    <s v="HLIV"/>
    <n v="0"/>
    <n v="-3"/>
    <n v="5"/>
    <n v="-15"/>
    <x v="3"/>
  </r>
  <r>
    <s v="NUGS432898"/>
    <n v="20057"/>
    <x v="1"/>
    <x v="0"/>
    <s v="US"/>
    <d v="2018-08-17T00:00:00"/>
    <s v="NAPP"/>
    <s v="FP"/>
    <s v="HLIV"/>
    <n v="25.19"/>
    <n v="17.995000000000001"/>
    <n v="2"/>
    <n v="17.632999999999999"/>
    <x v="0"/>
  </r>
  <r>
    <s v="NUGS432898"/>
    <n v="20057"/>
    <x v="1"/>
    <x v="0"/>
    <s v="US"/>
    <d v="2018-08-18T00:00:00"/>
    <s v="NUGS"/>
    <s v="FP"/>
    <s v="HLIV"/>
    <n v="144"/>
    <n v="18"/>
    <n v="8"/>
    <n v="100.8"/>
    <x v="1"/>
  </r>
  <r>
    <s v="NUGS432898"/>
    <n v="20057"/>
    <x v="1"/>
    <x v="0"/>
    <s v="US"/>
    <d v="2018-08-18T00:00:00"/>
    <s v="NAPP"/>
    <s v="FP"/>
    <s v="HLIV"/>
    <n v="25.19"/>
    <n v="17.995000000000001"/>
    <n v="2"/>
    <n v="17.632999999999999"/>
    <x v="0"/>
  </r>
  <r>
    <s v="NUGS432898"/>
    <n v="20057"/>
    <x v="1"/>
    <x v="0"/>
    <s v="US"/>
    <d v="2018-08-17T00:00:00"/>
    <s v="NUGS"/>
    <s v="FP"/>
    <s v="HLIV"/>
    <n v="774"/>
    <n v="18"/>
    <n v="43"/>
    <n v="541.79999999999995"/>
    <x v="1"/>
  </r>
  <r>
    <s v="NUGS432898"/>
    <n v="20057"/>
    <x v="1"/>
    <x v="0"/>
    <s v="US"/>
    <d v="2018-08-17T00:00:00"/>
    <s v="NAPP"/>
    <s v="FP"/>
    <s v="HLIV"/>
    <n v="277.2"/>
    <n v="0"/>
    <n v="22"/>
    <n v="194.04"/>
    <x v="2"/>
  </r>
  <r>
    <s v="NUGS432898"/>
    <n v="20057"/>
    <x v="1"/>
    <x v="0"/>
    <s v="US"/>
    <d v="2018-08-17T00:00:00"/>
    <s v="NUGS"/>
    <s v="FP"/>
    <s v="HLIV"/>
    <n v="39.979999999999997"/>
    <n v="19.989999999999998"/>
    <n v="2"/>
    <n v="27.986000000000001"/>
    <x v="0"/>
  </r>
  <r>
    <s v="NUGS432898"/>
    <n v="20057"/>
    <x v="1"/>
    <x v="0"/>
    <s v="US"/>
    <d v="2018-08-18T00:00:00"/>
    <s v="NAPP"/>
    <s v="FP"/>
    <s v="HLIV"/>
    <n v="12.6"/>
    <n v="0"/>
    <n v="1"/>
    <n v="8.82"/>
    <x v="2"/>
  </r>
  <r>
    <s v="NUGS432898"/>
    <n v="20057"/>
    <x v="1"/>
    <x v="0"/>
    <s v="US"/>
    <d v="2018-08-18T00:00:00"/>
    <s v="NAPP"/>
    <s v="FP"/>
    <s v="HLIV"/>
    <n v="97.93"/>
    <n v="13.99"/>
    <n v="7"/>
    <n v="68.551000000000002"/>
    <x v="0"/>
  </r>
  <r>
    <s v="NUGS432898"/>
    <n v="20057"/>
    <x v="1"/>
    <x v="0"/>
    <s v="US"/>
    <d v="2018-08-13T00:00:00"/>
    <s v="NUGS"/>
    <s v="FP"/>
    <s v="HLIV"/>
    <n v="18"/>
    <n v="18"/>
    <n v="1"/>
    <n v="12.6"/>
    <x v="1"/>
  </r>
  <r>
    <s v="NUGS432898"/>
    <n v="20057"/>
    <x v="1"/>
    <x v="0"/>
    <s v="US"/>
    <d v="2018-08-18T00:00:00"/>
    <s v="NAPP"/>
    <s v="FP"/>
    <s v="HLIV"/>
    <n v="448"/>
    <n v="639.67999999999995"/>
    <n v="32"/>
    <n v="313.60000000000002"/>
    <x v="0"/>
  </r>
  <r>
    <s v="NUGS432898"/>
    <n v="20057"/>
    <x v="1"/>
    <x v="0"/>
    <s v="US"/>
    <d v="2018-08-17T00:00:00"/>
    <s v="NUGS"/>
    <s v="DDUC"/>
    <s v="HLIV"/>
    <n v="0"/>
    <n v="-3"/>
    <n v="6"/>
    <n v="-18"/>
    <x v="3"/>
  </r>
  <r>
    <s v="NUGS432898"/>
    <n v="20057"/>
    <x v="1"/>
    <x v="0"/>
    <s v="US"/>
    <d v="2018-08-16T00:00:00"/>
    <s v="NAPP"/>
    <s v="FP"/>
    <s v="HLIV"/>
    <n v="37.799999999999997"/>
    <n v="0"/>
    <n v="3"/>
    <n v="26.46"/>
    <x v="2"/>
  </r>
  <r>
    <s v="NUGS432898"/>
    <n v="20057"/>
    <x v="1"/>
    <x v="0"/>
    <s v="US"/>
    <d v="2018-08-18T00:00:00"/>
    <s v="NUGS"/>
    <s v="FP"/>
    <s v="HLIV"/>
    <n v="2018.99"/>
    <n v="19.989999999999998"/>
    <n v="101"/>
    <n v="1413.2929999999999"/>
    <x v="0"/>
  </r>
  <r>
    <s v="NUGS432898"/>
    <n v="20057"/>
    <x v="1"/>
    <x v="0"/>
    <s v="US"/>
    <d v="2018-08-16T00:00:00"/>
    <s v="NUGS"/>
    <s v="FP"/>
    <s v="HLIV"/>
    <n v="180"/>
    <n v="18"/>
    <n v="10"/>
    <n v="126"/>
    <x v="1"/>
  </r>
  <r>
    <s v="NUGS432898"/>
    <n v="20057"/>
    <x v="1"/>
    <x v="0"/>
    <s v="US"/>
    <d v="2018-08-15T00:00:00"/>
    <s v="NUGS"/>
    <s v="DDUC"/>
    <s v="HLIV"/>
    <n v="0"/>
    <n v="-3"/>
    <n v="1"/>
    <n v="-3"/>
    <x v="3"/>
  </r>
  <r>
    <s v="NUGS432898"/>
    <n v="20057"/>
    <x v="1"/>
    <x v="0"/>
    <s v="US"/>
    <d v="2018-08-16T00:00:00"/>
    <s v="NAPP"/>
    <s v="FP"/>
    <s v="HLIV"/>
    <n v="12.595000000000001"/>
    <n v="17.995000000000001"/>
    <n v="1"/>
    <n v="8.8164999999999996"/>
    <x v="0"/>
  </r>
  <r>
    <s v="NUGS432898"/>
    <n v="20057"/>
    <x v="1"/>
    <x v="0"/>
    <s v="US"/>
    <d v="2018-08-18T00:00:00"/>
    <s v="NUGS"/>
    <s v="DDUC"/>
    <s v="HLIV"/>
    <n v="0"/>
    <n v="-3"/>
    <n v="2"/>
    <n v="-6"/>
    <x v="3"/>
  </r>
  <r>
    <s v="NUGS432898"/>
    <n v="20057"/>
    <x v="1"/>
    <x v="0"/>
    <s v="US"/>
    <d v="2018-08-15T00:00:00"/>
    <s v="NUGS"/>
    <s v="FP"/>
    <s v="HLIV"/>
    <n v="72"/>
    <n v="18"/>
    <n v="4"/>
    <n v="50.4"/>
    <x v="1"/>
  </r>
  <r>
    <s v="NUGS432893"/>
    <n v="20058"/>
    <x v="2"/>
    <x v="0"/>
    <s v="US"/>
    <d v="2018-08-18T00:00:00"/>
    <s v="NAPP"/>
    <s v="FP"/>
    <s v="HVOD"/>
    <n v="0"/>
    <n v="0"/>
    <n v="1"/>
    <n v="0"/>
    <x v="2"/>
  </r>
  <r>
    <s v="NUGS432893"/>
    <n v="20058"/>
    <x v="2"/>
    <x v="0"/>
    <s v="US"/>
    <d v="2018-08-17T00:00:00"/>
    <s v="NAPP"/>
    <s v="FP"/>
    <s v="HVOD"/>
    <n v="0"/>
    <n v="0"/>
    <n v="22"/>
    <n v="0"/>
    <x v="2"/>
  </r>
  <r>
    <s v="NUGS432893"/>
    <n v="20058"/>
    <x v="2"/>
    <x v="0"/>
    <s v="US"/>
    <d v="2018-08-16T00:00:00"/>
    <s v="NAPP"/>
    <s v="FP"/>
    <s v="HVOD"/>
    <n v="0"/>
    <n v="0"/>
    <n v="3"/>
    <n v="0"/>
    <x v="2"/>
  </r>
  <r>
    <s v="NUGS432897"/>
    <n v="20059"/>
    <x v="3"/>
    <x v="0"/>
    <s v="US"/>
    <d v="2018-08-16T00:00:00"/>
    <s v="NAPP"/>
    <s v="FP"/>
    <s v="HVOD"/>
    <n v="0"/>
    <n v="0"/>
    <n v="3"/>
    <n v="0"/>
    <x v="2"/>
  </r>
  <r>
    <s v="NUGS432897"/>
    <n v="20059"/>
    <x v="3"/>
    <x v="0"/>
    <s v="US"/>
    <d v="2018-08-18T00:00:00"/>
    <s v="NAPP"/>
    <s v="FP"/>
    <s v="HVOD"/>
    <n v="0"/>
    <n v="0"/>
    <n v="1"/>
    <n v="0"/>
    <x v="2"/>
  </r>
  <r>
    <s v="NUGS432897"/>
    <n v="20059"/>
    <x v="3"/>
    <x v="0"/>
    <s v="US"/>
    <d v="2018-08-17T00:00:00"/>
    <s v="NAPP"/>
    <s v="FP"/>
    <s v="HVOD"/>
    <n v="0"/>
    <n v="0"/>
    <n v="22"/>
    <n v="0"/>
    <x v="2"/>
  </r>
  <r>
    <s v="NUGS432891"/>
    <n v="20056"/>
    <x v="4"/>
    <x v="0"/>
    <s v="US"/>
    <d v="2018-08-15T00:00:00"/>
    <s v="NAPP"/>
    <s v="FP"/>
    <s v="LIV"/>
    <n v="8.75"/>
    <n v="0"/>
    <n v="1"/>
    <n v="6.125"/>
    <x v="4"/>
  </r>
  <r>
    <s v="NUGS432891"/>
    <n v="20056"/>
    <x v="4"/>
    <x v="0"/>
    <s v="US"/>
    <d v="2018-08-17T00:00:00"/>
    <s v="NAPP"/>
    <s v="FP"/>
    <s v="LIV"/>
    <n v="31.47"/>
    <n v="10.49"/>
    <n v="3"/>
    <n v="22.029"/>
    <x v="0"/>
  </r>
  <r>
    <s v="NUGS432891"/>
    <n v="20056"/>
    <x v="4"/>
    <x v="0"/>
    <s v="US"/>
    <d v="2018-08-18T00:00:00"/>
    <s v="NUGS"/>
    <s v="FP"/>
    <s v="LIV"/>
    <n v="37.47"/>
    <n v="12.49"/>
    <n v="3"/>
    <n v="26.228999999999999"/>
    <x v="1"/>
  </r>
  <r>
    <s v="NUGS432891"/>
    <n v="20056"/>
    <x v="4"/>
    <x v="0"/>
    <s v="US"/>
    <d v="2018-08-16T00:00:00"/>
    <s v="NUGS"/>
    <s v="FP"/>
    <s v="LIV"/>
    <n v="87.43"/>
    <n v="12.49"/>
    <n v="7"/>
    <n v="61.201000000000001"/>
    <x v="1"/>
  </r>
  <r>
    <s v="NUGS432891"/>
    <n v="20056"/>
    <x v="4"/>
    <x v="0"/>
    <s v="US"/>
    <d v="2018-08-13T00:00:00"/>
    <s v="NUGS"/>
    <s v="FP"/>
    <s v="LIV"/>
    <n v="12.49"/>
    <n v="12.49"/>
    <n v="1"/>
    <n v="8.7430000000000003"/>
    <x v="1"/>
  </r>
  <r>
    <s v="NUGS432891"/>
    <n v="20056"/>
    <x v="4"/>
    <x v="0"/>
    <s v="US"/>
    <d v="2018-08-18T00:00:00"/>
    <s v="NAPP"/>
    <s v="FP"/>
    <s v="LIV"/>
    <n v="17.5"/>
    <n v="0"/>
    <n v="2"/>
    <n v="12.25"/>
    <x v="4"/>
  </r>
  <r>
    <s v="NUGS432891"/>
    <n v="20056"/>
    <x v="4"/>
    <x v="0"/>
    <s v="US"/>
    <d v="2018-08-19T00:00:00"/>
    <s v="NUGS"/>
    <s v="RET"/>
    <s v="LIV"/>
    <n v="-10"/>
    <n v="10"/>
    <n v="-1"/>
    <n v="-7"/>
    <x v="1"/>
  </r>
  <r>
    <s v="NUGS432891"/>
    <n v="20056"/>
    <x v="4"/>
    <x v="0"/>
    <s v="US"/>
    <d v="2018-08-14T00:00:00"/>
    <s v="NUGS"/>
    <s v="FP"/>
    <s v="LIV"/>
    <n v="24.98"/>
    <n v="12.49"/>
    <n v="2"/>
    <n v="17.486000000000001"/>
    <x v="1"/>
  </r>
  <r>
    <s v="NUGS432891"/>
    <n v="20056"/>
    <x v="4"/>
    <x v="0"/>
    <s v="US"/>
    <d v="2018-08-17T00:00:00"/>
    <s v="NAPP"/>
    <s v="FP"/>
    <s v="LIV"/>
    <n v="70"/>
    <n v="0"/>
    <n v="8"/>
    <n v="49"/>
    <x v="4"/>
  </r>
  <r>
    <s v="NUGS432891"/>
    <n v="20056"/>
    <x v="4"/>
    <x v="0"/>
    <s v="US"/>
    <d v="2018-08-17T00:00:00"/>
    <s v="NUGS"/>
    <s v="FP"/>
    <s v="LIV"/>
    <n v="719.52"/>
    <n v="14.99"/>
    <n v="48"/>
    <n v="503.66399999999999"/>
    <x v="0"/>
  </r>
  <r>
    <s v="NUGS432891"/>
    <n v="20056"/>
    <x v="4"/>
    <x v="0"/>
    <s v="US"/>
    <d v="2018-08-17T00:00:00"/>
    <s v="NAPP"/>
    <s v="FP"/>
    <s v="LIV"/>
    <n v="26.234999999999999"/>
    <n v="12.494999999999999"/>
    <n v="3"/>
    <n v="18.3645"/>
    <x v="0"/>
  </r>
  <r>
    <s v="NUGS432891"/>
    <n v="20056"/>
    <x v="4"/>
    <x v="0"/>
    <s v="US"/>
    <d v="2018-08-17T00:00:00"/>
    <s v="NAPP"/>
    <s v="FP"/>
    <s v="LIV"/>
    <n v="105"/>
    <n v="149.9"/>
    <n v="10"/>
    <n v="73.5"/>
    <x v="0"/>
  </r>
  <r>
    <s v="NUGS432891"/>
    <n v="20056"/>
    <x v="4"/>
    <x v="0"/>
    <s v="US"/>
    <d v="2018-08-16T00:00:00"/>
    <s v="NUGS"/>
    <s v="FP"/>
    <s v="LIV"/>
    <n v="44.97"/>
    <n v="14.99"/>
    <n v="3"/>
    <n v="31.478999999999999"/>
    <x v="0"/>
  </r>
  <r>
    <s v="NUGS432891"/>
    <n v="20056"/>
    <x v="4"/>
    <x v="0"/>
    <s v="US"/>
    <d v="2018-08-17T00:00:00"/>
    <s v="NUGS"/>
    <s v="FP"/>
    <s v="LIV"/>
    <n v="424.66"/>
    <n v="12.49"/>
    <n v="34"/>
    <n v="297.262"/>
    <x v="1"/>
  </r>
  <r>
    <s v="NUGS432895"/>
    <n v="20057"/>
    <x v="5"/>
    <x v="0"/>
    <s v="US"/>
    <d v="2018-08-15T00:00:00"/>
    <s v="NAPP"/>
    <s v="FP"/>
    <s v="LIV"/>
    <n v="8.75"/>
    <n v="0"/>
    <n v="1"/>
    <n v="6.125"/>
    <x v="4"/>
  </r>
  <r>
    <s v="NUGS432895"/>
    <n v="20057"/>
    <x v="5"/>
    <x v="0"/>
    <s v="US"/>
    <d v="2018-08-20T00:00:00"/>
    <s v="NUGS"/>
    <s v="RET"/>
    <s v="LIV"/>
    <n v="-29.98"/>
    <n v="14.99"/>
    <n v="-2"/>
    <n v="-20.986000000000001"/>
    <x v="0"/>
  </r>
  <r>
    <s v="NUGS432895"/>
    <n v="20057"/>
    <x v="5"/>
    <x v="0"/>
    <s v="US"/>
    <d v="2018-08-13T00:00:00"/>
    <s v="NUGS"/>
    <s v="FP"/>
    <s v="LIV"/>
    <n v="12.5"/>
    <n v="12.5"/>
    <n v="1"/>
    <n v="8.75"/>
    <x v="1"/>
  </r>
  <r>
    <s v="NUGS432895"/>
    <n v="20057"/>
    <x v="5"/>
    <x v="0"/>
    <s v="US"/>
    <d v="2018-08-18T00:00:00"/>
    <s v="NAPP"/>
    <s v="FP"/>
    <s v="LIV"/>
    <n v="178.5"/>
    <n v="254.83"/>
    <n v="17"/>
    <n v="124.95"/>
    <x v="0"/>
  </r>
  <r>
    <s v="NUGS432895"/>
    <n v="20057"/>
    <x v="5"/>
    <x v="0"/>
    <s v="US"/>
    <d v="2018-08-18T00:00:00"/>
    <s v="NAPP"/>
    <s v="FP"/>
    <s v="LIV"/>
    <n v="62.94"/>
    <n v="10.49"/>
    <n v="6"/>
    <n v="44.058"/>
    <x v="0"/>
  </r>
  <r>
    <s v="NUGS432895"/>
    <n v="20057"/>
    <x v="5"/>
    <x v="0"/>
    <s v="US"/>
    <d v="2018-08-18T00:00:00"/>
    <s v="NUGS"/>
    <s v="FP"/>
    <s v="LIV"/>
    <n v="37.5"/>
    <n v="12.5"/>
    <n v="3"/>
    <n v="26.25"/>
    <x v="1"/>
  </r>
  <r>
    <s v="NUGS432895"/>
    <n v="20057"/>
    <x v="5"/>
    <x v="0"/>
    <s v="US"/>
    <d v="2018-08-17T00:00:00"/>
    <s v="NAPP"/>
    <s v="FP"/>
    <s v="LIV"/>
    <n v="26.234999999999999"/>
    <n v="12.494999999999999"/>
    <n v="3"/>
    <n v="18.3645"/>
    <x v="0"/>
  </r>
  <r>
    <s v="NUGS432895"/>
    <n v="20057"/>
    <x v="5"/>
    <x v="0"/>
    <s v="US"/>
    <d v="2018-08-17T00:00:00"/>
    <s v="NUGS"/>
    <s v="FP"/>
    <s v="LIV"/>
    <n v="425"/>
    <n v="12.5"/>
    <n v="34"/>
    <n v="297.5"/>
    <x v="1"/>
  </r>
  <r>
    <s v="NUGS432895"/>
    <n v="20057"/>
    <x v="5"/>
    <x v="0"/>
    <s v="US"/>
    <d v="2018-08-18T00:00:00"/>
    <s v="NAPP"/>
    <s v="FP"/>
    <s v="LIV"/>
    <n v="17.5"/>
    <n v="0"/>
    <n v="2"/>
    <n v="12.25"/>
    <x v="4"/>
  </r>
  <r>
    <s v="NUGS432895"/>
    <n v="20057"/>
    <x v="5"/>
    <x v="0"/>
    <s v="US"/>
    <d v="2018-08-17T00:00:00"/>
    <s v="NAPP"/>
    <s v="FP"/>
    <s v="LIV"/>
    <n v="70"/>
    <n v="0"/>
    <n v="8"/>
    <n v="49"/>
    <x v="4"/>
  </r>
  <r>
    <s v="NUGS432895"/>
    <n v="20057"/>
    <x v="5"/>
    <x v="0"/>
    <s v="US"/>
    <d v="2018-08-14T00:00:00"/>
    <s v="NUGS"/>
    <s v="FP"/>
    <s v="LIV"/>
    <n v="25"/>
    <n v="12.5"/>
    <n v="2"/>
    <n v="17.5"/>
    <x v="1"/>
  </r>
  <r>
    <s v="NUGS432895"/>
    <n v="20057"/>
    <x v="5"/>
    <x v="0"/>
    <s v="US"/>
    <d v="2018-08-18T00:00:00"/>
    <s v="NUGS"/>
    <s v="FP"/>
    <s v="LIV"/>
    <n v="1094.27"/>
    <n v="14.99"/>
    <n v="73"/>
    <n v="765.98900000000003"/>
    <x v="0"/>
  </r>
  <r>
    <s v="NUGS432895"/>
    <n v="20057"/>
    <x v="5"/>
    <x v="0"/>
    <s v="US"/>
    <d v="2018-08-16T00:00:00"/>
    <s v="NUGS"/>
    <s v="FP"/>
    <s v="LIV"/>
    <n v="87.5"/>
    <n v="12.5"/>
    <n v="7"/>
    <n v="61.25"/>
    <x v="1"/>
  </r>
  <r>
    <s v="NUGS432892"/>
    <n v="20058"/>
    <x v="6"/>
    <x v="0"/>
    <s v="US"/>
    <d v="2018-08-15T00:00:00"/>
    <s v="NAPP"/>
    <s v="FP"/>
    <s v="VOD"/>
    <n v="0"/>
    <n v="0"/>
    <n v="1"/>
    <n v="0"/>
    <x v="4"/>
  </r>
  <r>
    <s v="NUGS432892"/>
    <n v="20058"/>
    <x v="6"/>
    <x v="0"/>
    <s v="US"/>
    <d v="2018-08-18T00:00:00"/>
    <s v="NAPP"/>
    <s v="FP"/>
    <s v="VOD"/>
    <n v="0"/>
    <n v="0"/>
    <n v="2"/>
    <n v="0"/>
    <x v="4"/>
  </r>
  <r>
    <s v="NUGS432892"/>
    <n v="20058"/>
    <x v="6"/>
    <x v="0"/>
    <s v="US"/>
    <d v="2018-08-17T00:00:00"/>
    <s v="NAPP"/>
    <s v="FP"/>
    <s v="VOD"/>
    <n v="0"/>
    <n v="0"/>
    <n v="8"/>
    <n v="0"/>
    <x v="4"/>
  </r>
  <r>
    <s v="NUGS432896"/>
    <n v="20059"/>
    <x v="7"/>
    <x v="0"/>
    <s v="US"/>
    <d v="2018-08-18T00:00:00"/>
    <s v="NAPP"/>
    <s v="FP"/>
    <s v="VOD"/>
    <n v="0"/>
    <n v="0"/>
    <n v="2"/>
    <n v="0"/>
    <x v="4"/>
  </r>
  <r>
    <s v="NUGS432896"/>
    <n v="20059"/>
    <x v="7"/>
    <x v="0"/>
    <s v="US"/>
    <d v="2018-08-15T00:00:00"/>
    <s v="NAPP"/>
    <s v="FP"/>
    <s v="VOD"/>
    <n v="0"/>
    <n v="0"/>
    <n v="1"/>
    <n v="0"/>
    <x v="4"/>
  </r>
  <r>
    <s v="NUGS432896"/>
    <n v="20059"/>
    <x v="7"/>
    <x v="0"/>
    <s v="US"/>
    <d v="2018-08-17T00:00:00"/>
    <s v="NAPP"/>
    <s v="FP"/>
    <s v="VOD"/>
    <n v="0"/>
    <n v="0"/>
    <n v="8"/>
    <n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D3056E-9E3C-45AC-ADDD-07ABE3033181}" name="PivotTable3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D22" firstHeaderRow="1" firstDataRow="1" firstDataCol="3"/>
  <pivotFields count="14">
    <pivotField compact="0" outline="0" showAll="0" defaultSubtotal="0"/>
    <pivotField compact="0" outline="0" showAll="0" defaultSubtotal="0"/>
    <pivotField axis="axisRow" compact="0" outline="0" showAll="0" defaultSubtotal="0">
      <items count="8">
        <item x="2"/>
        <item x="0"/>
        <item x="4"/>
        <item x="6"/>
        <item x="3"/>
        <item x="1"/>
        <item x="5"/>
        <item x="7"/>
      </items>
    </pivotField>
    <pivotField axis="axisRow" compact="0" outline="0" showAll="0" defaultSubtotal="0">
      <items count="1">
        <item x="0"/>
      </items>
    </pivotField>
    <pivotField compact="0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5">
        <item x="3"/>
        <item x="4"/>
        <item x="2"/>
        <item x="1"/>
        <item x="0"/>
      </items>
    </pivotField>
  </pivotFields>
  <rowFields count="3">
    <field x="2"/>
    <field x="13"/>
    <field x="3"/>
  </rowFields>
  <rowItems count="19">
    <i>
      <x/>
      <x v="2"/>
      <x/>
    </i>
    <i>
      <x v="1"/>
      <x/>
      <x/>
    </i>
    <i r="1">
      <x v="2"/>
      <x/>
    </i>
    <i r="1">
      <x v="3"/>
      <x/>
    </i>
    <i r="1">
      <x v="4"/>
      <x/>
    </i>
    <i>
      <x v="2"/>
      <x v="1"/>
      <x/>
    </i>
    <i r="1">
      <x v="3"/>
      <x/>
    </i>
    <i r="1">
      <x v="4"/>
      <x/>
    </i>
    <i>
      <x v="3"/>
      <x v="1"/>
      <x/>
    </i>
    <i>
      <x v="4"/>
      <x v="2"/>
      <x/>
    </i>
    <i>
      <x v="5"/>
      <x/>
      <x/>
    </i>
    <i r="1">
      <x v="2"/>
      <x/>
    </i>
    <i r="1">
      <x v="3"/>
      <x/>
    </i>
    <i r="1">
      <x v="4"/>
      <x/>
    </i>
    <i>
      <x v="6"/>
      <x v="1"/>
      <x/>
    </i>
    <i r="1">
      <x v="3"/>
      <x/>
    </i>
    <i r="1">
      <x v="4"/>
      <x/>
    </i>
    <i>
      <x v="7"/>
      <x v="1"/>
      <x/>
    </i>
    <i t="grand">
      <x/>
    </i>
  </rowItems>
  <colItems count="1">
    <i/>
  </colItems>
  <dataFields count="1">
    <dataField name="Sum of Earnings" fld="12" baseField="0" baseItem="0"/>
  </dataField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N92" totalsRowCount="1">
  <autoFilter ref="A8:N91" xr:uid="{00000000-0009-0000-0100-000001000000}"/>
  <sortState xmlns:xlrd2="http://schemas.microsoft.com/office/spreadsheetml/2017/richdata2" ref="A9:N91">
    <sortCondition ref="I8:I91"/>
  </sortState>
  <tableColumns count="14">
    <tableColumn id="1" xr3:uid="{00000000-0010-0000-0000-000001000000}" name="Product Code" totalsRowLabel="Total"/>
    <tableColumn id="2" xr3:uid="{00000000-0010-0000-0000-000002000000}" name="Barcode"/>
    <tableColumn id="3" xr3:uid="{00000000-0010-0000-0000-000003000000}" name="Title"/>
    <tableColumn id="4" xr3:uid="{00000000-0010-0000-0000-000004000000}" name="Artist"/>
    <tableColumn id="5" xr3:uid="{00000000-0010-0000-0000-000005000000}" name="Territory"/>
    <tableColumn id="6" xr3:uid="{00000000-0010-0000-0000-000006000000}" name="Sale Date" dataDxfId="1"/>
    <tableColumn id="7" xr3:uid="{00000000-0010-0000-0000-000007000000}" name="DistChan"/>
    <tableColumn id="8" xr3:uid="{00000000-0010-0000-0000-000008000000}" name="PriceCat"/>
    <tableColumn id="9" xr3:uid="{00000000-0010-0000-0000-000009000000}" name="Config"/>
    <tableColumn id="10" xr3:uid="{00000000-0010-0000-0000-00000A000000}" name="Receipts"/>
    <tableColumn id="11" xr3:uid="{00000000-0010-0000-0000-00000B000000}" name="Retail Price"/>
    <tableColumn id="12" xr3:uid="{00000000-0010-0000-0000-00000C000000}" name="Units"/>
    <tableColumn id="13" xr3:uid="{00000000-0010-0000-0000-00000D000000}" name="Earnings" totalsRowFunction="custom" totalsRowDxfId="0" dataCellStyle="Currency">
      <totalsRowFormula>SUM(Table1[Earnings])</totalsRowFormula>
    </tableColumn>
    <tableColumn id="14" xr3:uid="{00000000-0010-0000-0000-00000E000000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EA39-E826-46B3-B228-F9A762345A0A}">
  <dimension ref="A3:D22"/>
  <sheetViews>
    <sheetView tabSelected="1" workbookViewId="0">
      <selection activeCell="H11" sqref="H11"/>
    </sheetView>
  </sheetViews>
  <sheetFormatPr defaultRowHeight="15.6" x14ac:dyDescent="0.3"/>
  <cols>
    <col min="1" max="1" width="48.5" bestFit="1" customWidth="1"/>
    <col min="2" max="2" width="32.796875" bestFit="1" customWidth="1"/>
    <col min="3" max="3" width="23.296875" bestFit="1" customWidth="1"/>
    <col min="4" max="4" width="14.69921875" style="2" bestFit="1" customWidth="1"/>
  </cols>
  <sheetData>
    <row r="3" spans="1:4" x14ac:dyDescent="0.3">
      <c r="A3" s="4" t="s">
        <v>3</v>
      </c>
      <c r="B3" s="4" t="s">
        <v>13</v>
      </c>
      <c r="C3" s="4" t="s">
        <v>4</v>
      </c>
      <c r="D3" s="2" t="s">
        <v>48</v>
      </c>
    </row>
    <row r="4" spans="1:4" x14ac:dyDescent="0.3">
      <c r="A4" t="s">
        <v>25</v>
      </c>
      <c r="B4" t="s">
        <v>23</v>
      </c>
      <c r="C4" t="s">
        <v>18</v>
      </c>
      <c r="D4" s="2">
        <v>0</v>
      </c>
    </row>
    <row r="5" spans="1:4" x14ac:dyDescent="0.3">
      <c r="A5" t="s">
        <v>43</v>
      </c>
      <c r="B5" t="s">
        <v>41</v>
      </c>
      <c r="C5" t="s">
        <v>18</v>
      </c>
      <c r="D5" s="2">
        <v>-42</v>
      </c>
    </row>
    <row r="6" spans="1:4" x14ac:dyDescent="0.3">
      <c r="B6" t="s">
        <v>23</v>
      </c>
      <c r="C6" t="s">
        <v>18</v>
      </c>
      <c r="D6" s="2">
        <v>229.32</v>
      </c>
    </row>
    <row r="7" spans="1:4" x14ac:dyDescent="0.3">
      <c r="B7" t="s">
        <v>35</v>
      </c>
      <c r="C7" t="s">
        <v>18</v>
      </c>
      <c r="D7" s="2">
        <v>906.69600000000003</v>
      </c>
    </row>
    <row r="8" spans="1:4" x14ac:dyDescent="0.3">
      <c r="B8" t="s">
        <v>47</v>
      </c>
      <c r="C8" t="s">
        <v>18</v>
      </c>
      <c r="D8" s="2">
        <v>1317.6694999999997</v>
      </c>
    </row>
    <row r="9" spans="1:4" x14ac:dyDescent="0.3">
      <c r="A9" t="s">
        <v>31</v>
      </c>
      <c r="B9" t="s">
        <v>29</v>
      </c>
      <c r="C9" t="s">
        <v>18</v>
      </c>
      <c r="D9" s="2">
        <v>67.375</v>
      </c>
    </row>
    <row r="10" spans="1:4" x14ac:dyDescent="0.3">
      <c r="B10" t="s">
        <v>35</v>
      </c>
      <c r="C10" t="s">
        <v>18</v>
      </c>
      <c r="D10" s="2">
        <v>403.92099999999999</v>
      </c>
    </row>
    <row r="11" spans="1:4" x14ac:dyDescent="0.3">
      <c r="B11" t="s">
        <v>47</v>
      </c>
      <c r="C11" t="s">
        <v>18</v>
      </c>
      <c r="D11" s="2">
        <v>649.03650000000005</v>
      </c>
    </row>
    <row r="12" spans="1:4" x14ac:dyDescent="0.3">
      <c r="A12" t="s">
        <v>45</v>
      </c>
      <c r="B12" t="s">
        <v>29</v>
      </c>
      <c r="C12" t="s">
        <v>18</v>
      </c>
      <c r="D12" s="2">
        <v>0</v>
      </c>
    </row>
    <row r="13" spans="1:4" x14ac:dyDescent="0.3">
      <c r="A13" t="s">
        <v>17</v>
      </c>
      <c r="B13" t="s">
        <v>23</v>
      </c>
      <c r="C13" t="s">
        <v>18</v>
      </c>
      <c r="D13" s="2">
        <v>0</v>
      </c>
    </row>
    <row r="14" spans="1:4" x14ac:dyDescent="0.3">
      <c r="A14" t="s">
        <v>38</v>
      </c>
      <c r="B14" t="s">
        <v>41</v>
      </c>
      <c r="C14" t="s">
        <v>18</v>
      </c>
      <c r="D14" s="2">
        <v>-42</v>
      </c>
    </row>
    <row r="15" spans="1:4" x14ac:dyDescent="0.3">
      <c r="B15" t="s">
        <v>23</v>
      </c>
      <c r="C15" t="s">
        <v>18</v>
      </c>
      <c r="D15" s="2">
        <v>229.32</v>
      </c>
    </row>
    <row r="16" spans="1:4" x14ac:dyDescent="0.3">
      <c r="B16" t="s">
        <v>35</v>
      </c>
      <c r="C16" t="s">
        <v>18</v>
      </c>
      <c r="D16" s="2">
        <v>907.19999999999993</v>
      </c>
    </row>
    <row r="17" spans="1:4" x14ac:dyDescent="0.3">
      <c r="B17" t="s">
        <v>47</v>
      </c>
      <c r="C17" t="s">
        <v>18</v>
      </c>
      <c r="D17" s="2">
        <v>1867.5124999999998</v>
      </c>
    </row>
    <row r="18" spans="1:4" x14ac:dyDescent="0.3">
      <c r="A18" t="s">
        <v>34</v>
      </c>
      <c r="B18" t="s">
        <v>29</v>
      </c>
      <c r="C18" t="s">
        <v>18</v>
      </c>
      <c r="D18" s="2">
        <v>67.375</v>
      </c>
    </row>
    <row r="19" spans="1:4" x14ac:dyDescent="0.3">
      <c r="B19" t="s">
        <v>35</v>
      </c>
      <c r="C19" t="s">
        <v>18</v>
      </c>
      <c r="D19" s="2">
        <v>411.25</v>
      </c>
    </row>
    <row r="20" spans="1:4" x14ac:dyDescent="0.3">
      <c r="B20" t="s">
        <v>47</v>
      </c>
      <c r="C20" t="s">
        <v>18</v>
      </c>
      <c r="D20" s="2">
        <v>932.37549999999999</v>
      </c>
    </row>
    <row r="21" spans="1:4" x14ac:dyDescent="0.3">
      <c r="A21" t="s">
        <v>27</v>
      </c>
      <c r="B21" t="s">
        <v>29</v>
      </c>
      <c r="C21" t="s">
        <v>18</v>
      </c>
      <c r="D21" s="2">
        <v>0</v>
      </c>
    </row>
    <row r="22" spans="1:4" x14ac:dyDescent="0.3">
      <c r="A22" t="s">
        <v>46</v>
      </c>
      <c r="D22" s="2">
        <v>7905.0509999999995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N92"/>
  <sheetViews>
    <sheetView showGridLines="0" topLeftCell="A9" workbookViewId="0">
      <selection activeCell="A8" sqref="A8:N91"/>
    </sheetView>
  </sheetViews>
  <sheetFormatPr defaultColWidth="11.19921875" defaultRowHeight="15.6" x14ac:dyDescent="0.3"/>
  <cols>
    <col min="1" max="1" width="14.796875" bestFit="1" customWidth="1"/>
    <col min="2" max="2" width="10.5" bestFit="1" customWidth="1"/>
    <col min="3" max="3" width="64" bestFit="1" customWidth="1"/>
    <col min="4" max="4" width="48.69921875" bestFit="1" customWidth="1"/>
    <col min="5" max="5" width="11" customWidth="1"/>
    <col min="6" max="6" width="11.5" customWidth="1"/>
    <col min="7" max="7" width="11.19921875" customWidth="1"/>
    <col min="8" max="8" width="10.5" bestFit="1" customWidth="1"/>
    <col min="9" max="9" width="9" bestFit="1" customWidth="1"/>
    <col min="10" max="10" width="10.69921875" bestFit="1" customWidth="1"/>
    <col min="11" max="11" width="13" customWidth="1"/>
    <col min="12" max="12" width="8" bestFit="1" customWidth="1"/>
    <col min="13" max="13" width="10.69921875" style="2" bestFit="1" customWidth="1"/>
    <col min="14" max="14" width="39.296875" bestFit="1" customWidth="1"/>
  </cols>
  <sheetData>
    <row r="8" spans="1:14" x14ac:dyDescent="0.3">
      <c r="A8" t="s">
        <v>1</v>
      </c>
      <c r="B8" t="s">
        <v>2</v>
      </c>
      <c r="C8" t="s">
        <v>3</v>
      </c>
      <c r="D8" t="s">
        <v>4</v>
      </c>
      <c r="E8" t="s">
        <v>5</v>
      </c>
      <c r="F8" t="s">
        <v>6</v>
      </c>
      <c r="G8" t="s">
        <v>7</v>
      </c>
      <c r="H8" t="s">
        <v>8</v>
      </c>
      <c r="I8" t="s">
        <v>9</v>
      </c>
      <c r="J8" t="s">
        <v>10</v>
      </c>
      <c r="K8" t="s">
        <v>14</v>
      </c>
      <c r="L8" t="s">
        <v>11</v>
      </c>
      <c r="M8" s="2" t="s">
        <v>12</v>
      </c>
      <c r="N8" t="s">
        <v>13</v>
      </c>
    </row>
    <row r="9" spans="1:14" x14ac:dyDescent="0.3">
      <c r="A9" t="s">
        <v>42</v>
      </c>
      <c r="B9">
        <v>20056</v>
      </c>
      <c r="C9" t="s">
        <v>43</v>
      </c>
      <c r="D9" t="s">
        <v>18</v>
      </c>
      <c r="E9" t="s">
        <v>19</v>
      </c>
      <c r="F9" s="1">
        <v>43329</v>
      </c>
      <c r="G9" t="s">
        <v>20</v>
      </c>
      <c r="H9" t="s">
        <v>21</v>
      </c>
      <c r="I9" t="s">
        <v>39</v>
      </c>
      <c r="J9">
        <v>25.19</v>
      </c>
      <c r="K9">
        <v>17.995000000000001</v>
      </c>
      <c r="L9">
        <v>2</v>
      </c>
      <c r="M9">
        <v>17.632999999999999</v>
      </c>
    </row>
    <row r="10" spans="1:14" x14ac:dyDescent="0.3">
      <c r="A10" t="s">
        <v>42</v>
      </c>
      <c r="B10">
        <v>20056</v>
      </c>
      <c r="C10" t="s">
        <v>43</v>
      </c>
      <c r="D10" t="s">
        <v>18</v>
      </c>
      <c r="E10" t="s">
        <v>19</v>
      </c>
      <c r="F10" s="1">
        <v>43325</v>
      </c>
      <c r="G10" t="s">
        <v>0</v>
      </c>
      <c r="H10" t="s">
        <v>21</v>
      </c>
      <c r="I10" t="s">
        <v>39</v>
      </c>
      <c r="J10">
        <v>17.989999999999998</v>
      </c>
      <c r="K10">
        <v>17.989999999999998</v>
      </c>
      <c r="L10">
        <v>1</v>
      </c>
      <c r="M10">
        <v>12.593</v>
      </c>
      <c r="N10" t="s">
        <v>35</v>
      </c>
    </row>
    <row r="11" spans="1:14" x14ac:dyDescent="0.3">
      <c r="A11" t="s">
        <v>42</v>
      </c>
      <c r="B11">
        <v>20056</v>
      </c>
      <c r="C11" t="s">
        <v>43</v>
      </c>
      <c r="D11" t="s">
        <v>18</v>
      </c>
      <c r="E11" t="s">
        <v>19</v>
      </c>
      <c r="F11" s="1">
        <v>43328</v>
      </c>
      <c r="G11" t="s">
        <v>0</v>
      </c>
      <c r="H11" t="s">
        <v>21</v>
      </c>
      <c r="I11" t="s">
        <v>39</v>
      </c>
      <c r="J11">
        <v>179.9</v>
      </c>
      <c r="K11">
        <v>17.989999999999998</v>
      </c>
      <c r="L11">
        <v>10</v>
      </c>
      <c r="M11">
        <v>125.93</v>
      </c>
      <c r="N11" t="s">
        <v>35</v>
      </c>
    </row>
    <row r="12" spans="1:14" x14ac:dyDescent="0.3">
      <c r="A12" t="s">
        <v>42</v>
      </c>
      <c r="B12">
        <v>20056</v>
      </c>
      <c r="C12" t="s">
        <v>43</v>
      </c>
      <c r="D12" t="s">
        <v>18</v>
      </c>
      <c r="E12" t="s">
        <v>19</v>
      </c>
      <c r="F12" s="1">
        <v>43327</v>
      </c>
      <c r="G12" t="s">
        <v>0</v>
      </c>
      <c r="H12" t="s">
        <v>21</v>
      </c>
      <c r="I12" t="s">
        <v>39</v>
      </c>
      <c r="J12">
        <v>71.959999999999994</v>
      </c>
      <c r="K12">
        <v>17.989999999999998</v>
      </c>
      <c r="L12">
        <v>4</v>
      </c>
      <c r="M12">
        <v>50.372</v>
      </c>
      <c r="N12" t="s">
        <v>35</v>
      </c>
    </row>
    <row r="13" spans="1:14" x14ac:dyDescent="0.3">
      <c r="A13" t="s">
        <v>42</v>
      </c>
      <c r="B13">
        <v>20056</v>
      </c>
      <c r="C13" t="s">
        <v>43</v>
      </c>
      <c r="D13" t="s">
        <v>18</v>
      </c>
      <c r="E13" t="s">
        <v>19</v>
      </c>
      <c r="F13" s="1">
        <v>43330</v>
      </c>
      <c r="G13" t="s">
        <v>20</v>
      </c>
      <c r="H13" t="s">
        <v>21</v>
      </c>
      <c r="I13" t="s">
        <v>39</v>
      </c>
      <c r="J13">
        <v>12.6</v>
      </c>
      <c r="K13">
        <v>0</v>
      </c>
      <c r="L13">
        <v>1</v>
      </c>
      <c r="M13">
        <v>8.82</v>
      </c>
      <c r="N13" t="s">
        <v>23</v>
      </c>
    </row>
    <row r="14" spans="1:14" x14ac:dyDescent="0.3">
      <c r="A14" t="s">
        <v>42</v>
      </c>
      <c r="B14">
        <v>20056</v>
      </c>
      <c r="C14" t="s">
        <v>43</v>
      </c>
      <c r="D14" t="s">
        <v>18</v>
      </c>
      <c r="E14" t="s">
        <v>19</v>
      </c>
      <c r="F14" s="1">
        <v>43326</v>
      </c>
      <c r="G14" t="s">
        <v>0</v>
      </c>
      <c r="H14" t="s">
        <v>21</v>
      </c>
      <c r="I14" t="s">
        <v>39</v>
      </c>
      <c r="J14">
        <v>107.94</v>
      </c>
      <c r="K14">
        <v>17.989999999999998</v>
      </c>
      <c r="L14">
        <v>6</v>
      </c>
      <c r="M14">
        <v>75.558000000000007</v>
      </c>
      <c r="N14" t="s">
        <v>35</v>
      </c>
    </row>
    <row r="15" spans="1:14" x14ac:dyDescent="0.3">
      <c r="A15" t="s">
        <v>42</v>
      </c>
      <c r="B15">
        <v>20056</v>
      </c>
      <c r="C15" t="s">
        <v>43</v>
      </c>
      <c r="D15" t="s">
        <v>18</v>
      </c>
      <c r="E15" t="s">
        <v>19</v>
      </c>
      <c r="F15" s="1">
        <v>43326</v>
      </c>
      <c r="G15" t="s">
        <v>0</v>
      </c>
      <c r="H15" t="s">
        <v>21</v>
      </c>
      <c r="I15" t="s">
        <v>39</v>
      </c>
      <c r="J15">
        <v>19.989999999999998</v>
      </c>
      <c r="K15">
        <v>19.989999999999998</v>
      </c>
      <c r="L15">
        <v>1</v>
      </c>
      <c r="M15">
        <v>13.993</v>
      </c>
    </row>
    <row r="16" spans="1:14" x14ac:dyDescent="0.3">
      <c r="A16" t="s">
        <v>42</v>
      </c>
      <c r="B16">
        <v>20056</v>
      </c>
      <c r="C16" t="s">
        <v>43</v>
      </c>
      <c r="D16" t="s">
        <v>18</v>
      </c>
      <c r="E16" t="s">
        <v>19</v>
      </c>
      <c r="F16" s="1">
        <v>43329</v>
      </c>
      <c r="G16" t="s">
        <v>20</v>
      </c>
      <c r="H16" t="s">
        <v>21</v>
      </c>
      <c r="I16" t="s">
        <v>39</v>
      </c>
      <c r="J16">
        <v>462</v>
      </c>
      <c r="K16">
        <v>659.67</v>
      </c>
      <c r="L16">
        <v>33</v>
      </c>
      <c r="M16">
        <v>323.39999999999998</v>
      </c>
    </row>
    <row r="17" spans="1:14" x14ac:dyDescent="0.3">
      <c r="A17" t="s">
        <v>42</v>
      </c>
      <c r="B17">
        <v>20056</v>
      </c>
      <c r="C17" t="s">
        <v>43</v>
      </c>
      <c r="D17" t="s">
        <v>18</v>
      </c>
      <c r="E17" t="s">
        <v>19</v>
      </c>
      <c r="F17" s="1">
        <v>43325</v>
      </c>
      <c r="G17" t="s">
        <v>0</v>
      </c>
      <c r="H17" t="s">
        <v>21</v>
      </c>
      <c r="I17" t="s">
        <v>39</v>
      </c>
      <c r="J17">
        <v>19.989999999999998</v>
      </c>
      <c r="K17">
        <v>19.989999999999998</v>
      </c>
      <c r="L17">
        <v>1</v>
      </c>
      <c r="M17">
        <v>13.993</v>
      </c>
    </row>
    <row r="18" spans="1:14" x14ac:dyDescent="0.3">
      <c r="A18" t="s">
        <v>42</v>
      </c>
      <c r="B18">
        <v>20056</v>
      </c>
      <c r="C18" t="s">
        <v>43</v>
      </c>
      <c r="D18" t="s">
        <v>18</v>
      </c>
      <c r="E18" t="s">
        <v>19</v>
      </c>
      <c r="F18" s="1">
        <v>43328</v>
      </c>
      <c r="G18" t="s">
        <v>20</v>
      </c>
      <c r="H18" t="s">
        <v>21</v>
      </c>
      <c r="I18" t="s">
        <v>39</v>
      </c>
      <c r="J18">
        <v>37.799999999999997</v>
      </c>
      <c r="K18">
        <v>0</v>
      </c>
      <c r="L18">
        <v>3</v>
      </c>
      <c r="M18">
        <v>26.46</v>
      </c>
      <c r="N18" t="s">
        <v>23</v>
      </c>
    </row>
    <row r="19" spans="1:14" x14ac:dyDescent="0.3">
      <c r="A19" t="s">
        <v>42</v>
      </c>
      <c r="B19">
        <v>20056</v>
      </c>
      <c r="C19" t="s">
        <v>43</v>
      </c>
      <c r="D19" t="s">
        <v>18</v>
      </c>
      <c r="E19" t="s">
        <v>19</v>
      </c>
      <c r="F19" s="1">
        <v>43329</v>
      </c>
      <c r="G19" t="s">
        <v>0</v>
      </c>
      <c r="H19" t="s">
        <v>21</v>
      </c>
      <c r="I19" t="s">
        <v>39</v>
      </c>
      <c r="J19">
        <v>1259.3699999999999</v>
      </c>
      <c r="K19">
        <v>19.989999999999998</v>
      </c>
      <c r="L19">
        <v>63</v>
      </c>
      <c r="M19">
        <v>881.55899999999997</v>
      </c>
    </row>
    <row r="20" spans="1:14" x14ac:dyDescent="0.3">
      <c r="A20" t="s">
        <v>42</v>
      </c>
      <c r="B20">
        <v>20056</v>
      </c>
      <c r="C20" t="s">
        <v>43</v>
      </c>
      <c r="D20" t="s">
        <v>18</v>
      </c>
      <c r="E20" t="s">
        <v>19</v>
      </c>
      <c r="F20" s="1">
        <v>43333</v>
      </c>
      <c r="G20" t="s">
        <v>0</v>
      </c>
      <c r="H20" t="s">
        <v>36</v>
      </c>
      <c r="I20" t="s">
        <v>39</v>
      </c>
      <c r="J20">
        <v>-19.989999999999998</v>
      </c>
      <c r="K20">
        <v>19.989999999999998</v>
      </c>
      <c r="L20">
        <v>-1</v>
      </c>
      <c r="M20">
        <v>-13.993</v>
      </c>
    </row>
    <row r="21" spans="1:14" x14ac:dyDescent="0.3">
      <c r="A21" t="s">
        <v>42</v>
      </c>
      <c r="B21">
        <v>20056</v>
      </c>
      <c r="C21" t="s">
        <v>43</v>
      </c>
      <c r="D21" t="s">
        <v>18</v>
      </c>
      <c r="E21" t="s">
        <v>19</v>
      </c>
      <c r="F21" s="1">
        <v>43327</v>
      </c>
      <c r="G21" t="s">
        <v>0</v>
      </c>
      <c r="H21" t="s">
        <v>40</v>
      </c>
      <c r="I21" t="s">
        <v>39</v>
      </c>
      <c r="J21">
        <v>0</v>
      </c>
      <c r="K21">
        <v>-3</v>
      </c>
      <c r="L21">
        <v>1</v>
      </c>
      <c r="M21">
        <v>-3</v>
      </c>
      <c r="N21" t="s">
        <v>41</v>
      </c>
    </row>
    <row r="22" spans="1:14" x14ac:dyDescent="0.3">
      <c r="A22" t="s">
        <v>42</v>
      </c>
      <c r="B22">
        <v>20056</v>
      </c>
      <c r="C22" t="s">
        <v>43</v>
      </c>
      <c r="D22" t="s">
        <v>18</v>
      </c>
      <c r="E22" t="s">
        <v>19</v>
      </c>
      <c r="F22" s="1">
        <v>43328</v>
      </c>
      <c r="G22" t="s">
        <v>20</v>
      </c>
      <c r="H22" t="s">
        <v>21</v>
      </c>
      <c r="I22" t="s">
        <v>39</v>
      </c>
      <c r="J22">
        <v>12.595000000000001</v>
      </c>
      <c r="K22">
        <v>17.995000000000001</v>
      </c>
      <c r="L22">
        <v>1</v>
      </c>
      <c r="M22">
        <v>8.8164999999999996</v>
      </c>
    </row>
    <row r="23" spans="1:14" x14ac:dyDescent="0.3">
      <c r="A23" t="s">
        <v>42</v>
      </c>
      <c r="B23">
        <v>20056</v>
      </c>
      <c r="C23" t="s">
        <v>43</v>
      </c>
      <c r="D23" t="s">
        <v>18</v>
      </c>
      <c r="E23" t="s">
        <v>19</v>
      </c>
      <c r="F23" s="1">
        <v>43329</v>
      </c>
      <c r="G23" t="s">
        <v>20</v>
      </c>
      <c r="H23" t="s">
        <v>21</v>
      </c>
      <c r="I23" t="s">
        <v>39</v>
      </c>
      <c r="J23">
        <v>41.97</v>
      </c>
      <c r="K23">
        <v>13.99</v>
      </c>
      <c r="L23">
        <v>3</v>
      </c>
      <c r="M23">
        <v>29.379000000000001</v>
      </c>
    </row>
    <row r="24" spans="1:14" x14ac:dyDescent="0.3">
      <c r="A24" t="s">
        <v>42</v>
      </c>
      <c r="B24">
        <v>20056</v>
      </c>
      <c r="C24" t="s">
        <v>43</v>
      </c>
      <c r="D24" t="s">
        <v>18</v>
      </c>
      <c r="E24" t="s">
        <v>19</v>
      </c>
      <c r="F24" s="1">
        <v>43329</v>
      </c>
      <c r="G24" t="s">
        <v>20</v>
      </c>
      <c r="H24" t="s">
        <v>21</v>
      </c>
      <c r="I24" t="s">
        <v>39</v>
      </c>
      <c r="J24">
        <v>16.09</v>
      </c>
      <c r="K24">
        <v>19.989999999999998</v>
      </c>
      <c r="L24">
        <v>1</v>
      </c>
      <c r="M24">
        <v>11.263</v>
      </c>
    </row>
    <row r="25" spans="1:14" x14ac:dyDescent="0.3">
      <c r="A25" t="s">
        <v>42</v>
      </c>
      <c r="B25">
        <v>20056</v>
      </c>
      <c r="C25" t="s">
        <v>43</v>
      </c>
      <c r="D25" t="s">
        <v>18</v>
      </c>
      <c r="E25" t="s">
        <v>19</v>
      </c>
      <c r="F25" s="1">
        <v>43330</v>
      </c>
      <c r="G25" t="s">
        <v>0</v>
      </c>
      <c r="H25" t="s">
        <v>21</v>
      </c>
      <c r="I25" t="s">
        <v>39</v>
      </c>
      <c r="J25">
        <v>143.91999999999999</v>
      </c>
      <c r="K25">
        <v>17.989999999999998</v>
      </c>
      <c r="L25">
        <v>8</v>
      </c>
      <c r="M25">
        <v>100.744</v>
      </c>
      <c r="N25" t="s">
        <v>35</v>
      </c>
    </row>
    <row r="26" spans="1:14" x14ac:dyDescent="0.3">
      <c r="A26" t="s">
        <v>42</v>
      </c>
      <c r="B26">
        <v>20056</v>
      </c>
      <c r="C26" t="s">
        <v>43</v>
      </c>
      <c r="D26" t="s">
        <v>18</v>
      </c>
      <c r="E26" t="s">
        <v>19</v>
      </c>
      <c r="F26" s="1">
        <v>43329</v>
      </c>
      <c r="G26" t="s">
        <v>0</v>
      </c>
      <c r="H26" t="s">
        <v>21</v>
      </c>
      <c r="I26" t="s">
        <v>39</v>
      </c>
      <c r="J26">
        <v>773.57</v>
      </c>
      <c r="K26">
        <v>17.989999999999998</v>
      </c>
      <c r="L26">
        <v>43</v>
      </c>
      <c r="M26">
        <v>541.49900000000002</v>
      </c>
      <c r="N26" t="s">
        <v>35</v>
      </c>
    </row>
    <row r="27" spans="1:14" x14ac:dyDescent="0.3">
      <c r="A27" t="s">
        <v>42</v>
      </c>
      <c r="B27">
        <v>20056</v>
      </c>
      <c r="C27" t="s">
        <v>43</v>
      </c>
      <c r="D27" t="s">
        <v>18</v>
      </c>
      <c r="E27" t="s">
        <v>19</v>
      </c>
      <c r="F27" s="1">
        <v>43330</v>
      </c>
      <c r="G27" t="s">
        <v>20</v>
      </c>
      <c r="H27" t="s">
        <v>21</v>
      </c>
      <c r="I27" t="s">
        <v>39</v>
      </c>
      <c r="J27">
        <v>25.19</v>
      </c>
      <c r="K27">
        <v>17.995000000000001</v>
      </c>
      <c r="L27">
        <v>2</v>
      </c>
      <c r="M27">
        <v>17.632999999999999</v>
      </c>
    </row>
    <row r="28" spans="1:14" x14ac:dyDescent="0.3">
      <c r="A28" t="s">
        <v>42</v>
      </c>
      <c r="B28">
        <v>20056</v>
      </c>
      <c r="C28" t="s">
        <v>43</v>
      </c>
      <c r="D28" t="s">
        <v>18</v>
      </c>
      <c r="E28" t="s">
        <v>19</v>
      </c>
      <c r="F28" s="1">
        <v>43328</v>
      </c>
      <c r="G28" t="s">
        <v>0</v>
      </c>
      <c r="H28" t="s">
        <v>40</v>
      </c>
      <c r="I28" t="s">
        <v>39</v>
      </c>
      <c r="J28">
        <v>0</v>
      </c>
      <c r="K28">
        <v>-3</v>
      </c>
      <c r="L28">
        <v>5</v>
      </c>
      <c r="M28">
        <v>-15</v>
      </c>
      <c r="N28" t="s">
        <v>41</v>
      </c>
    </row>
    <row r="29" spans="1:14" x14ac:dyDescent="0.3">
      <c r="A29" t="s">
        <v>42</v>
      </c>
      <c r="B29">
        <v>20056</v>
      </c>
      <c r="C29" t="s">
        <v>43</v>
      </c>
      <c r="D29" t="s">
        <v>18</v>
      </c>
      <c r="E29" t="s">
        <v>19</v>
      </c>
      <c r="F29" s="1">
        <v>43330</v>
      </c>
      <c r="G29" t="s">
        <v>0</v>
      </c>
      <c r="H29" t="s">
        <v>40</v>
      </c>
      <c r="I29" t="s">
        <v>39</v>
      </c>
      <c r="J29">
        <v>0</v>
      </c>
      <c r="K29">
        <v>-3</v>
      </c>
      <c r="L29">
        <v>2</v>
      </c>
      <c r="M29">
        <v>-6</v>
      </c>
      <c r="N29" t="s">
        <v>41</v>
      </c>
    </row>
    <row r="30" spans="1:14" x14ac:dyDescent="0.3">
      <c r="A30" t="s">
        <v>42</v>
      </c>
      <c r="B30">
        <v>20056</v>
      </c>
      <c r="C30" t="s">
        <v>43</v>
      </c>
      <c r="D30" t="s">
        <v>18</v>
      </c>
      <c r="E30" t="s">
        <v>19</v>
      </c>
      <c r="F30" s="1">
        <v>43328</v>
      </c>
      <c r="G30" t="s">
        <v>0</v>
      </c>
      <c r="H30" t="s">
        <v>21</v>
      </c>
      <c r="I30" t="s">
        <v>39</v>
      </c>
      <c r="J30">
        <v>19.989999999999998</v>
      </c>
      <c r="K30">
        <v>19.989999999999998</v>
      </c>
      <c r="L30">
        <v>1</v>
      </c>
      <c r="M30">
        <v>13.993</v>
      </c>
    </row>
    <row r="31" spans="1:14" x14ac:dyDescent="0.3">
      <c r="A31" t="s">
        <v>42</v>
      </c>
      <c r="B31">
        <v>20056</v>
      </c>
      <c r="C31" t="s">
        <v>43</v>
      </c>
      <c r="D31" t="s">
        <v>18</v>
      </c>
      <c r="E31" t="s">
        <v>19</v>
      </c>
      <c r="F31" s="1">
        <v>43329</v>
      </c>
      <c r="G31" t="s">
        <v>20</v>
      </c>
      <c r="H31" t="s">
        <v>21</v>
      </c>
      <c r="I31" t="s">
        <v>39</v>
      </c>
      <c r="J31">
        <v>277.2</v>
      </c>
      <c r="K31">
        <v>0</v>
      </c>
      <c r="L31">
        <v>22</v>
      </c>
      <c r="M31">
        <v>194.04</v>
      </c>
      <c r="N31" t="s">
        <v>23</v>
      </c>
    </row>
    <row r="32" spans="1:14" x14ac:dyDescent="0.3">
      <c r="A32" t="s">
        <v>42</v>
      </c>
      <c r="B32">
        <v>20056</v>
      </c>
      <c r="C32" t="s">
        <v>43</v>
      </c>
      <c r="D32" t="s">
        <v>18</v>
      </c>
      <c r="E32" t="s">
        <v>19</v>
      </c>
      <c r="F32" s="1">
        <v>43329</v>
      </c>
      <c r="G32" t="s">
        <v>0</v>
      </c>
      <c r="H32" t="s">
        <v>40</v>
      </c>
      <c r="I32" t="s">
        <v>39</v>
      </c>
      <c r="J32">
        <v>0</v>
      </c>
      <c r="K32">
        <v>-3</v>
      </c>
      <c r="L32">
        <v>6</v>
      </c>
      <c r="M32">
        <v>-18</v>
      </c>
      <c r="N32" t="s">
        <v>41</v>
      </c>
    </row>
    <row r="33" spans="1:14" x14ac:dyDescent="0.3">
      <c r="A33" t="s">
        <v>37</v>
      </c>
      <c r="B33">
        <v>20057</v>
      </c>
      <c r="C33" t="s">
        <v>38</v>
      </c>
      <c r="D33" t="s">
        <v>18</v>
      </c>
      <c r="E33" t="s">
        <v>19</v>
      </c>
      <c r="F33" s="1">
        <v>43326</v>
      </c>
      <c r="G33" t="s">
        <v>0</v>
      </c>
      <c r="H33" t="s">
        <v>21</v>
      </c>
      <c r="I33" t="s">
        <v>39</v>
      </c>
      <c r="J33">
        <v>108</v>
      </c>
      <c r="K33">
        <v>18</v>
      </c>
      <c r="L33">
        <v>6</v>
      </c>
      <c r="M33">
        <v>75.599999999999994</v>
      </c>
      <c r="N33" t="s">
        <v>35</v>
      </c>
    </row>
    <row r="34" spans="1:14" x14ac:dyDescent="0.3">
      <c r="A34" t="s">
        <v>37</v>
      </c>
      <c r="B34">
        <v>20057</v>
      </c>
      <c r="C34" t="s">
        <v>38</v>
      </c>
      <c r="D34" t="s">
        <v>18</v>
      </c>
      <c r="E34" t="s">
        <v>19</v>
      </c>
      <c r="F34" s="1">
        <v>43328</v>
      </c>
      <c r="G34" t="s">
        <v>0</v>
      </c>
      <c r="H34" t="s">
        <v>40</v>
      </c>
      <c r="I34" t="s">
        <v>39</v>
      </c>
      <c r="J34">
        <v>0</v>
      </c>
      <c r="K34">
        <v>-3</v>
      </c>
      <c r="L34">
        <v>5</v>
      </c>
      <c r="M34">
        <v>-15</v>
      </c>
      <c r="N34" t="s">
        <v>41</v>
      </c>
    </row>
    <row r="35" spans="1:14" x14ac:dyDescent="0.3">
      <c r="A35" t="s">
        <v>37</v>
      </c>
      <c r="B35">
        <v>20057</v>
      </c>
      <c r="C35" t="s">
        <v>38</v>
      </c>
      <c r="D35" t="s">
        <v>18</v>
      </c>
      <c r="E35" t="s">
        <v>19</v>
      </c>
      <c r="F35" s="1">
        <v>43329</v>
      </c>
      <c r="G35" t="s">
        <v>20</v>
      </c>
      <c r="H35" t="s">
        <v>21</v>
      </c>
      <c r="I35" t="s">
        <v>39</v>
      </c>
      <c r="J35">
        <v>25.19</v>
      </c>
      <c r="K35">
        <v>17.995000000000001</v>
      </c>
      <c r="L35">
        <v>2</v>
      </c>
      <c r="M35">
        <v>17.632999999999999</v>
      </c>
    </row>
    <row r="36" spans="1:14" x14ac:dyDescent="0.3">
      <c r="A36" t="s">
        <v>37</v>
      </c>
      <c r="B36">
        <v>20057</v>
      </c>
      <c r="C36" t="s">
        <v>38</v>
      </c>
      <c r="D36" t="s">
        <v>18</v>
      </c>
      <c r="E36" t="s">
        <v>19</v>
      </c>
      <c r="F36" s="1">
        <v>43330</v>
      </c>
      <c r="G36" t="s">
        <v>0</v>
      </c>
      <c r="H36" t="s">
        <v>21</v>
      </c>
      <c r="I36" t="s">
        <v>39</v>
      </c>
      <c r="J36">
        <v>144</v>
      </c>
      <c r="K36">
        <v>18</v>
      </c>
      <c r="L36">
        <v>8</v>
      </c>
      <c r="M36">
        <v>100.8</v>
      </c>
      <c r="N36" t="s">
        <v>35</v>
      </c>
    </row>
    <row r="37" spans="1:14" x14ac:dyDescent="0.3">
      <c r="A37" t="s">
        <v>37</v>
      </c>
      <c r="B37">
        <v>20057</v>
      </c>
      <c r="C37" t="s">
        <v>38</v>
      </c>
      <c r="D37" t="s">
        <v>18</v>
      </c>
      <c r="E37" t="s">
        <v>19</v>
      </c>
      <c r="F37" s="1">
        <v>43330</v>
      </c>
      <c r="G37" t="s">
        <v>20</v>
      </c>
      <c r="H37" t="s">
        <v>21</v>
      </c>
      <c r="I37" t="s">
        <v>39</v>
      </c>
      <c r="J37">
        <v>25.19</v>
      </c>
      <c r="K37">
        <v>17.995000000000001</v>
      </c>
      <c r="L37">
        <v>2</v>
      </c>
      <c r="M37">
        <v>17.632999999999999</v>
      </c>
    </row>
    <row r="38" spans="1:14" x14ac:dyDescent="0.3">
      <c r="A38" t="s">
        <v>37</v>
      </c>
      <c r="B38">
        <v>20057</v>
      </c>
      <c r="C38" t="s">
        <v>38</v>
      </c>
      <c r="D38" t="s">
        <v>18</v>
      </c>
      <c r="E38" t="s">
        <v>19</v>
      </c>
      <c r="F38" s="1">
        <v>43329</v>
      </c>
      <c r="G38" t="s">
        <v>0</v>
      </c>
      <c r="H38" t="s">
        <v>21</v>
      </c>
      <c r="I38" t="s">
        <v>39</v>
      </c>
      <c r="J38">
        <v>774</v>
      </c>
      <c r="K38">
        <v>18</v>
      </c>
      <c r="L38">
        <v>43</v>
      </c>
      <c r="M38">
        <v>541.79999999999995</v>
      </c>
      <c r="N38" t="s">
        <v>35</v>
      </c>
    </row>
    <row r="39" spans="1:14" x14ac:dyDescent="0.3">
      <c r="A39" t="s">
        <v>37</v>
      </c>
      <c r="B39">
        <v>20057</v>
      </c>
      <c r="C39" t="s">
        <v>38</v>
      </c>
      <c r="D39" t="s">
        <v>18</v>
      </c>
      <c r="E39" t="s">
        <v>19</v>
      </c>
      <c r="F39" s="1">
        <v>43329</v>
      </c>
      <c r="G39" t="s">
        <v>20</v>
      </c>
      <c r="H39" t="s">
        <v>21</v>
      </c>
      <c r="I39" t="s">
        <v>39</v>
      </c>
      <c r="J39">
        <v>277.2</v>
      </c>
      <c r="K39">
        <v>0</v>
      </c>
      <c r="L39">
        <v>22</v>
      </c>
      <c r="M39">
        <v>194.04</v>
      </c>
      <c r="N39" t="s">
        <v>23</v>
      </c>
    </row>
    <row r="40" spans="1:14" x14ac:dyDescent="0.3">
      <c r="A40" t="s">
        <v>37</v>
      </c>
      <c r="B40">
        <v>20057</v>
      </c>
      <c r="C40" t="s">
        <v>38</v>
      </c>
      <c r="D40" t="s">
        <v>18</v>
      </c>
      <c r="E40" t="s">
        <v>19</v>
      </c>
      <c r="F40" s="1">
        <v>43329</v>
      </c>
      <c r="G40" t="s">
        <v>0</v>
      </c>
      <c r="H40" t="s">
        <v>21</v>
      </c>
      <c r="I40" t="s">
        <v>39</v>
      </c>
      <c r="J40">
        <v>39.979999999999997</v>
      </c>
      <c r="K40">
        <v>19.989999999999998</v>
      </c>
      <c r="L40">
        <v>2</v>
      </c>
      <c r="M40">
        <v>27.986000000000001</v>
      </c>
    </row>
    <row r="41" spans="1:14" x14ac:dyDescent="0.3">
      <c r="A41" t="s">
        <v>37</v>
      </c>
      <c r="B41">
        <v>20057</v>
      </c>
      <c r="C41" t="s">
        <v>38</v>
      </c>
      <c r="D41" t="s">
        <v>18</v>
      </c>
      <c r="E41" t="s">
        <v>19</v>
      </c>
      <c r="F41" s="1">
        <v>43330</v>
      </c>
      <c r="G41" t="s">
        <v>20</v>
      </c>
      <c r="H41" t="s">
        <v>21</v>
      </c>
      <c r="I41" t="s">
        <v>39</v>
      </c>
      <c r="J41">
        <v>12.6</v>
      </c>
      <c r="K41">
        <v>0</v>
      </c>
      <c r="L41">
        <v>1</v>
      </c>
      <c r="M41">
        <v>8.82</v>
      </c>
      <c r="N41" t="s">
        <v>23</v>
      </c>
    </row>
    <row r="42" spans="1:14" x14ac:dyDescent="0.3">
      <c r="A42" t="s">
        <v>37</v>
      </c>
      <c r="B42">
        <v>20057</v>
      </c>
      <c r="C42" t="s">
        <v>38</v>
      </c>
      <c r="D42" t="s">
        <v>18</v>
      </c>
      <c r="E42" t="s">
        <v>19</v>
      </c>
      <c r="F42" s="1">
        <v>43330</v>
      </c>
      <c r="G42" t="s">
        <v>20</v>
      </c>
      <c r="H42" t="s">
        <v>21</v>
      </c>
      <c r="I42" t="s">
        <v>39</v>
      </c>
      <c r="J42">
        <v>97.93</v>
      </c>
      <c r="K42">
        <v>13.99</v>
      </c>
      <c r="L42">
        <v>7</v>
      </c>
      <c r="M42">
        <v>68.551000000000002</v>
      </c>
    </row>
    <row r="43" spans="1:14" x14ac:dyDescent="0.3">
      <c r="A43" t="s">
        <v>37</v>
      </c>
      <c r="B43">
        <v>20057</v>
      </c>
      <c r="C43" t="s">
        <v>38</v>
      </c>
      <c r="D43" t="s">
        <v>18</v>
      </c>
      <c r="E43" t="s">
        <v>19</v>
      </c>
      <c r="F43" s="1">
        <v>43325</v>
      </c>
      <c r="G43" t="s">
        <v>0</v>
      </c>
      <c r="H43" t="s">
        <v>21</v>
      </c>
      <c r="I43" t="s">
        <v>39</v>
      </c>
      <c r="J43">
        <v>18</v>
      </c>
      <c r="K43">
        <v>18</v>
      </c>
      <c r="L43">
        <v>1</v>
      </c>
      <c r="M43">
        <v>12.6</v>
      </c>
      <c r="N43" t="s">
        <v>35</v>
      </c>
    </row>
    <row r="44" spans="1:14" x14ac:dyDescent="0.3">
      <c r="A44" t="s">
        <v>37</v>
      </c>
      <c r="B44">
        <v>20057</v>
      </c>
      <c r="C44" t="s">
        <v>38</v>
      </c>
      <c r="D44" t="s">
        <v>18</v>
      </c>
      <c r="E44" t="s">
        <v>19</v>
      </c>
      <c r="F44" s="1">
        <v>43330</v>
      </c>
      <c r="G44" t="s">
        <v>20</v>
      </c>
      <c r="H44" t="s">
        <v>21</v>
      </c>
      <c r="I44" t="s">
        <v>39</v>
      </c>
      <c r="J44">
        <v>448</v>
      </c>
      <c r="K44">
        <v>639.67999999999995</v>
      </c>
      <c r="L44">
        <v>32</v>
      </c>
      <c r="M44">
        <v>313.60000000000002</v>
      </c>
    </row>
    <row r="45" spans="1:14" x14ac:dyDescent="0.3">
      <c r="A45" t="s">
        <v>37</v>
      </c>
      <c r="B45">
        <v>20057</v>
      </c>
      <c r="C45" t="s">
        <v>38</v>
      </c>
      <c r="D45" t="s">
        <v>18</v>
      </c>
      <c r="E45" t="s">
        <v>19</v>
      </c>
      <c r="F45" s="1">
        <v>43329</v>
      </c>
      <c r="G45" t="s">
        <v>0</v>
      </c>
      <c r="H45" t="s">
        <v>40</v>
      </c>
      <c r="I45" t="s">
        <v>39</v>
      </c>
      <c r="J45">
        <v>0</v>
      </c>
      <c r="K45">
        <v>-3</v>
      </c>
      <c r="L45">
        <v>6</v>
      </c>
      <c r="M45">
        <v>-18</v>
      </c>
      <c r="N45" t="s">
        <v>41</v>
      </c>
    </row>
    <row r="46" spans="1:14" x14ac:dyDescent="0.3">
      <c r="A46" t="s">
        <v>37</v>
      </c>
      <c r="B46">
        <v>20057</v>
      </c>
      <c r="C46" t="s">
        <v>38</v>
      </c>
      <c r="D46" t="s">
        <v>18</v>
      </c>
      <c r="E46" t="s">
        <v>19</v>
      </c>
      <c r="F46" s="1">
        <v>43328</v>
      </c>
      <c r="G46" t="s">
        <v>20</v>
      </c>
      <c r="H46" t="s">
        <v>21</v>
      </c>
      <c r="I46" t="s">
        <v>39</v>
      </c>
      <c r="J46">
        <v>37.799999999999997</v>
      </c>
      <c r="K46">
        <v>0</v>
      </c>
      <c r="L46">
        <v>3</v>
      </c>
      <c r="M46">
        <v>26.46</v>
      </c>
      <c r="N46" t="s">
        <v>23</v>
      </c>
    </row>
    <row r="47" spans="1:14" x14ac:dyDescent="0.3">
      <c r="A47" t="s">
        <v>37</v>
      </c>
      <c r="B47">
        <v>20057</v>
      </c>
      <c r="C47" t="s">
        <v>38</v>
      </c>
      <c r="D47" t="s">
        <v>18</v>
      </c>
      <c r="E47" t="s">
        <v>19</v>
      </c>
      <c r="F47" s="1">
        <v>43330</v>
      </c>
      <c r="G47" t="s">
        <v>0</v>
      </c>
      <c r="H47" t="s">
        <v>21</v>
      </c>
      <c r="I47" t="s">
        <v>39</v>
      </c>
      <c r="J47">
        <v>2018.99</v>
      </c>
      <c r="K47">
        <v>19.989999999999998</v>
      </c>
      <c r="L47">
        <v>101</v>
      </c>
      <c r="M47">
        <v>1413.2929999999999</v>
      </c>
    </row>
    <row r="48" spans="1:14" x14ac:dyDescent="0.3">
      <c r="A48" t="s">
        <v>37</v>
      </c>
      <c r="B48">
        <v>20057</v>
      </c>
      <c r="C48" t="s">
        <v>38</v>
      </c>
      <c r="D48" t="s">
        <v>18</v>
      </c>
      <c r="E48" t="s">
        <v>19</v>
      </c>
      <c r="F48" s="1">
        <v>43328</v>
      </c>
      <c r="G48" t="s">
        <v>0</v>
      </c>
      <c r="H48" t="s">
        <v>21</v>
      </c>
      <c r="I48" t="s">
        <v>39</v>
      </c>
      <c r="J48">
        <v>180</v>
      </c>
      <c r="K48">
        <v>18</v>
      </c>
      <c r="L48">
        <v>10</v>
      </c>
      <c r="M48">
        <v>126</v>
      </c>
      <c r="N48" t="s">
        <v>35</v>
      </c>
    </row>
    <row r="49" spans="1:14" x14ac:dyDescent="0.3">
      <c r="A49" t="s">
        <v>37</v>
      </c>
      <c r="B49">
        <v>20057</v>
      </c>
      <c r="C49" t="s">
        <v>38</v>
      </c>
      <c r="D49" t="s">
        <v>18</v>
      </c>
      <c r="E49" t="s">
        <v>19</v>
      </c>
      <c r="F49" s="1">
        <v>43327</v>
      </c>
      <c r="G49" t="s">
        <v>0</v>
      </c>
      <c r="H49" t="s">
        <v>40</v>
      </c>
      <c r="I49" t="s">
        <v>39</v>
      </c>
      <c r="J49">
        <v>0</v>
      </c>
      <c r="K49">
        <v>-3</v>
      </c>
      <c r="L49">
        <v>1</v>
      </c>
      <c r="M49">
        <v>-3</v>
      </c>
      <c r="N49" t="s">
        <v>41</v>
      </c>
    </row>
    <row r="50" spans="1:14" x14ac:dyDescent="0.3">
      <c r="A50" t="s">
        <v>37</v>
      </c>
      <c r="B50">
        <v>20057</v>
      </c>
      <c r="C50" t="s">
        <v>38</v>
      </c>
      <c r="D50" t="s">
        <v>18</v>
      </c>
      <c r="E50" t="s">
        <v>19</v>
      </c>
      <c r="F50" s="1">
        <v>43328</v>
      </c>
      <c r="G50" t="s">
        <v>20</v>
      </c>
      <c r="H50" t="s">
        <v>21</v>
      </c>
      <c r="I50" t="s">
        <v>39</v>
      </c>
      <c r="J50">
        <v>12.595000000000001</v>
      </c>
      <c r="K50">
        <v>17.995000000000001</v>
      </c>
      <c r="L50">
        <v>1</v>
      </c>
      <c r="M50">
        <v>8.8164999999999996</v>
      </c>
    </row>
    <row r="51" spans="1:14" x14ac:dyDescent="0.3">
      <c r="A51" t="s">
        <v>37</v>
      </c>
      <c r="B51">
        <v>20057</v>
      </c>
      <c r="C51" t="s">
        <v>38</v>
      </c>
      <c r="D51" t="s">
        <v>18</v>
      </c>
      <c r="E51" t="s">
        <v>19</v>
      </c>
      <c r="F51" s="1">
        <v>43330</v>
      </c>
      <c r="G51" t="s">
        <v>0</v>
      </c>
      <c r="H51" t="s">
        <v>40</v>
      </c>
      <c r="I51" t="s">
        <v>39</v>
      </c>
      <c r="J51">
        <v>0</v>
      </c>
      <c r="K51">
        <v>-3</v>
      </c>
      <c r="L51">
        <v>2</v>
      </c>
      <c r="M51">
        <v>-6</v>
      </c>
      <c r="N51" t="s">
        <v>41</v>
      </c>
    </row>
    <row r="52" spans="1:14" x14ac:dyDescent="0.3">
      <c r="A52" t="s">
        <v>37</v>
      </c>
      <c r="B52">
        <v>20057</v>
      </c>
      <c r="C52" t="s">
        <v>38</v>
      </c>
      <c r="D52" t="s">
        <v>18</v>
      </c>
      <c r="E52" t="s">
        <v>19</v>
      </c>
      <c r="F52" s="1">
        <v>43327</v>
      </c>
      <c r="G52" t="s">
        <v>0</v>
      </c>
      <c r="H52" t="s">
        <v>21</v>
      </c>
      <c r="I52" t="s">
        <v>39</v>
      </c>
      <c r="J52">
        <v>72</v>
      </c>
      <c r="K52">
        <v>18</v>
      </c>
      <c r="L52">
        <v>4</v>
      </c>
      <c r="M52">
        <v>50.4</v>
      </c>
      <c r="N52" t="s">
        <v>35</v>
      </c>
    </row>
    <row r="53" spans="1:14" x14ac:dyDescent="0.3">
      <c r="A53" t="s">
        <v>24</v>
      </c>
      <c r="B53">
        <v>20058</v>
      </c>
      <c r="C53" t="s">
        <v>25</v>
      </c>
      <c r="D53" t="s">
        <v>18</v>
      </c>
      <c r="E53" t="s">
        <v>19</v>
      </c>
      <c r="F53" s="1">
        <v>43330</v>
      </c>
      <c r="G53" t="s">
        <v>20</v>
      </c>
      <c r="H53" t="s">
        <v>21</v>
      </c>
      <c r="I53" t="s">
        <v>22</v>
      </c>
      <c r="J53">
        <v>0</v>
      </c>
      <c r="K53">
        <v>0</v>
      </c>
      <c r="L53">
        <v>1</v>
      </c>
      <c r="M53">
        <v>0</v>
      </c>
      <c r="N53" t="s">
        <v>23</v>
      </c>
    </row>
    <row r="54" spans="1:14" x14ac:dyDescent="0.3">
      <c r="A54" t="s">
        <v>24</v>
      </c>
      <c r="B54">
        <v>20058</v>
      </c>
      <c r="C54" t="s">
        <v>25</v>
      </c>
      <c r="D54" t="s">
        <v>18</v>
      </c>
      <c r="E54" t="s">
        <v>19</v>
      </c>
      <c r="F54" s="1">
        <v>43329</v>
      </c>
      <c r="G54" t="s">
        <v>20</v>
      </c>
      <c r="H54" t="s">
        <v>21</v>
      </c>
      <c r="I54" t="s">
        <v>22</v>
      </c>
      <c r="J54">
        <v>0</v>
      </c>
      <c r="K54">
        <v>0</v>
      </c>
      <c r="L54">
        <v>22</v>
      </c>
      <c r="M54">
        <v>0</v>
      </c>
      <c r="N54" t="s">
        <v>23</v>
      </c>
    </row>
    <row r="55" spans="1:14" x14ac:dyDescent="0.3">
      <c r="A55" t="s">
        <v>24</v>
      </c>
      <c r="B55">
        <v>20058</v>
      </c>
      <c r="C55" t="s">
        <v>25</v>
      </c>
      <c r="D55" t="s">
        <v>18</v>
      </c>
      <c r="E55" t="s">
        <v>19</v>
      </c>
      <c r="F55" s="1">
        <v>43328</v>
      </c>
      <c r="G55" t="s">
        <v>20</v>
      </c>
      <c r="H55" t="s">
        <v>21</v>
      </c>
      <c r="I55" t="s">
        <v>22</v>
      </c>
      <c r="J55">
        <v>0</v>
      </c>
      <c r="K55">
        <v>0</v>
      </c>
      <c r="L55">
        <v>3</v>
      </c>
      <c r="M55">
        <v>0</v>
      </c>
      <c r="N55" t="s">
        <v>23</v>
      </c>
    </row>
    <row r="56" spans="1:14" x14ac:dyDescent="0.3">
      <c r="A56" t="s">
        <v>16</v>
      </c>
      <c r="B56">
        <v>20059</v>
      </c>
      <c r="C56" t="s">
        <v>17</v>
      </c>
      <c r="D56" t="s">
        <v>18</v>
      </c>
      <c r="E56" t="s">
        <v>19</v>
      </c>
      <c r="F56" s="1">
        <v>43328</v>
      </c>
      <c r="G56" t="s">
        <v>20</v>
      </c>
      <c r="H56" t="s">
        <v>21</v>
      </c>
      <c r="I56" t="s">
        <v>22</v>
      </c>
      <c r="J56">
        <v>0</v>
      </c>
      <c r="K56">
        <v>0</v>
      </c>
      <c r="L56">
        <v>3</v>
      </c>
      <c r="M56">
        <v>0</v>
      </c>
      <c r="N56" t="s">
        <v>23</v>
      </c>
    </row>
    <row r="57" spans="1:14" x14ac:dyDescent="0.3">
      <c r="A57" t="s">
        <v>16</v>
      </c>
      <c r="B57">
        <v>20059</v>
      </c>
      <c r="C57" t="s">
        <v>17</v>
      </c>
      <c r="D57" t="s">
        <v>18</v>
      </c>
      <c r="E57" t="s">
        <v>19</v>
      </c>
      <c r="F57" s="1">
        <v>43330</v>
      </c>
      <c r="G57" t="s">
        <v>20</v>
      </c>
      <c r="H57" t="s">
        <v>21</v>
      </c>
      <c r="I57" t="s">
        <v>22</v>
      </c>
      <c r="J57">
        <v>0</v>
      </c>
      <c r="K57">
        <v>0</v>
      </c>
      <c r="L57">
        <v>1</v>
      </c>
      <c r="M57">
        <v>0</v>
      </c>
      <c r="N57" t="s">
        <v>23</v>
      </c>
    </row>
    <row r="58" spans="1:14" x14ac:dyDescent="0.3">
      <c r="A58" t="s">
        <v>16</v>
      </c>
      <c r="B58">
        <v>20059</v>
      </c>
      <c r="C58" t="s">
        <v>17</v>
      </c>
      <c r="D58" t="s">
        <v>18</v>
      </c>
      <c r="E58" t="s">
        <v>19</v>
      </c>
      <c r="F58" s="1">
        <v>43329</v>
      </c>
      <c r="G58" t="s">
        <v>20</v>
      </c>
      <c r="H58" t="s">
        <v>21</v>
      </c>
      <c r="I58" t="s">
        <v>22</v>
      </c>
      <c r="J58">
        <v>0</v>
      </c>
      <c r="K58">
        <v>0</v>
      </c>
      <c r="L58">
        <v>22</v>
      </c>
      <c r="M58">
        <v>0</v>
      </c>
      <c r="N58" t="s">
        <v>23</v>
      </c>
    </row>
    <row r="59" spans="1:14" x14ac:dyDescent="0.3">
      <c r="A59" t="s">
        <v>30</v>
      </c>
      <c r="B59">
        <v>20056</v>
      </c>
      <c r="C59" t="s">
        <v>31</v>
      </c>
      <c r="D59" t="s">
        <v>18</v>
      </c>
      <c r="E59" t="s">
        <v>19</v>
      </c>
      <c r="F59" s="1">
        <v>43327</v>
      </c>
      <c r="G59" t="s">
        <v>20</v>
      </c>
      <c r="H59" t="s">
        <v>21</v>
      </c>
      <c r="I59" t="s">
        <v>32</v>
      </c>
      <c r="J59">
        <v>8.75</v>
      </c>
      <c r="K59">
        <v>0</v>
      </c>
      <c r="L59">
        <v>1</v>
      </c>
      <c r="M59">
        <v>6.125</v>
      </c>
      <c r="N59" t="s">
        <v>29</v>
      </c>
    </row>
    <row r="60" spans="1:14" x14ac:dyDescent="0.3">
      <c r="A60" t="s">
        <v>30</v>
      </c>
      <c r="B60">
        <v>20056</v>
      </c>
      <c r="C60" t="s">
        <v>31</v>
      </c>
      <c r="D60" t="s">
        <v>18</v>
      </c>
      <c r="E60" t="s">
        <v>19</v>
      </c>
      <c r="F60" s="1">
        <v>43329</v>
      </c>
      <c r="G60" t="s">
        <v>20</v>
      </c>
      <c r="H60" t="s">
        <v>21</v>
      </c>
      <c r="I60" t="s">
        <v>32</v>
      </c>
      <c r="J60">
        <v>31.47</v>
      </c>
      <c r="K60">
        <v>10.49</v>
      </c>
      <c r="L60">
        <v>3</v>
      </c>
      <c r="M60">
        <v>22.029</v>
      </c>
    </row>
    <row r="61" spans="1:14" x14ac:dyDescent="0.3">
      <c r="A61" t="s">
        <v>30</v>
      </c>
      <c r="B61">
        <v>20056</v>
      </c>
      <c r="C61" t="s">
        <v>31</v>
      </c>
      <c r="D61" t="s">
        <v>18</v>
      </c>
      <c r="E61" t="s">
        <v>19</v>
      </c>
      <c r="F61" s="1">
        <v>43330</v>
      </c>
      <c r="G61" t="s">
        <v>0</v>
      </c>
      <c r="H61" t="s">
        <v>21</v>
      </c>
      <c r="I61" t="s">
        <v>32</v>
      </c>
      <c r="J61">
        <v>37.47</v>
      </c>
      <c r="K61">
        <v>12.49</v>
      </c>
      <c r="L61">
        <v>3</v>
      </c>
      <c r="M61">
        <v>26.228999999999999</v>
      </c>
      <c r="N61" t="s">
        <v>35</v>
      </c>
    </row>
    <row r="62" spans="1:14" x14ac:dyDescent="0.3">
      <c r="A62" t="s">
        <v>30</v>
      </c>
      <c r="B62">
        <v>20056</v>
      </c>
      <c r="C62" t="s">
        <v>31</v>
      </c>
      <c r="D62" t="s">
        <v>18</v>
      </c>
      <c r="E62" t="s">
        <v>19</v>
      </c>
      <c r="F62" s="1">
        <v>43328</v>
      </c>
      <c r="G62" t="s">
        <v>0</v>
      </c>
      <c r="H62" t="s">
        <v>21</v>
      </c>
      <c r="I62" t="s">
        <v>32</v>
      </c>
      <c r="J62">
        <v>87.43</v>
      </c>
      <c r="K62">
        <v>12.49</v>
      </c>
      <c r="L62">
        <v>7</v>
      </c>
      <c r="M62">
        <v>61.201000000000001</v>
      </c>
      <c r="N62" t="s">
        <v>35</v>
      </c>
    </row>
    <row r="63" spans="1:14" x14ac:dyDescent="0.3">
      <c r="A63" t="s">
        <v>30</v>
      </c>
      <c r="B63">
        <v>20056</v>
      </c>
      <c r="C63" t="s">
        <v>31</v>
      </c>
      <c r="D63" t="s">
        <v>18</v>
      </c>
      <c r="E63" t="s">
        <v>19</v>
      </c>
      <c r="F63" s="1">
        <v>43325</v>
      </c>
      <c r="G63" t="s">
        <v>0</v>
      </c>
      <c r="H63" t="s">
        <v>21</v>
      </c>
      <c r="I63" t="s">
        <v>32</v>
      </c>
      <c r="J63">
        <v>12.49</v>
      </c>
      <c r="K63">
        <v>12.49</v>
      </c>
      <c r="L63">
        <v>1</v>
      </c>
      <c r="M63">
        <v>8.7430000000000003</v>
      </c>
      <c r="N63" t="s">
        <v>35</v>
      </c>
    </row>
    <row r="64" spans="1:14" x14ac:dyDescent="0.3">
      <c r="A64" t="s">
        <v>30</v>
      </c>
      <c r="B64">
        <v>20056</v>
      </c>
      <c r="C64" t="s">
        <v>31</v>
      </c>
      <c r="D64" t="s">
        <v>18</v>
      </c>
      <c r="E64" t="s">
        <v>19</v>
      </c>
      <c r="F64" s="1">
        <v>43330</v>
      </c>
      <c r="G64" t="s">
        <v>20</v>
      </c>
      <c r="H64" t="s">
        <v>21</v>
      </c>
      <c r="I64" t="s">
        <v>32</v>
      </c>
      <c r="J64">
        <v>17.5</v>
      </c>
      <c r="K64">
        <v>0</v>
      </c>
      <c r="L64">
        <v>2</v>
      </c>
      <c r="M64">
        <v>12.25</v>
      </c>
      <c r="N64" t="s">
        <v>29</v>
      </c>
    </row>
    <row r="65" spans="1:14" x14ac:dyDescent="0.3">
      <c r="A65" t="s">
        <v>30</v>
      </c>
      <c r="B65">
        <v>20056</v>
      </c>
      <c r="C65" t="s">
        <v>31</v>
      </c>
      <c r="D65" t="s">
        <v>18</v>
      </c>
      <c r="E65" t="s">
        <v>19</v>
      </c>
      <c r="F65" s="1">
        <v>43331</v>
      </c>
      <c r="G65" t="s">
        <v>0</v>
      </c>
      <c r="H65" t="s">
        <v>36</v>
      </c>
      <c r="I65" t="s">
        <v>32</v>
      </c>
      <c r="J65">
        <v>-10</v>
      </c>
      <c r="K65">
        <v>10</v>
      </c>
      <c r="L65">
        <v>-1</v>
      </c>
      <c r="M65">
        <v>-7</v>
      </c>
      <c r="N65" t="s">
        <v>35</v>
      </c>
    </row>
    <row r="66" spans="1:14" x14ac:dyDescent="0.3">
      <c r="A66" t="s">
        <v>30</v>
      </c>
      <c r="B66">
        <v>20056</v>
      </c>
      <c r="C66" t="s">
        <v>31</v>
      </c>
      <c r="D66" t="s">
        <v>18</v>
      </c>
      <c r="E66" t="s">
        <v>19</v>
      </c>
      <c r="F66" s="1">
        <v>43326</v>
      </c>
      <c r="G66" t="s">
        <v>0</v>
      </c>
      <c r="H66" t="s">
        <v>21</v>
      </c>
      <c r="I66" t="s">
        <v>32</v>
      </c>
      <c r="J66">
        <v>24.98</v>
      </c>
      <c r="K66">
        <v>12.49</v>
      </c>
      <c r="L66">
        <v>2</v>
      </c>
      <c r="M66">
        <v>17.486000000000001</v>
      </c>
      <c r="N66" t="s">
        <v>35</v>
      </c>
    </row>
    <row r="67" spans="1:14" x14ac:dyDescent="0.3">
      <c r="A67" t="s">
        <v>30</v>
      </c>
      <c r="B67">
        <v>20056</v>
      </c>
      <c r="C67" t="s">
        <v>31</v>
      </c>
      <c r="D67" t="s">
        <v>18</v>
      </c>
      <c r="E67" t="s">
        <v>19</v>
      </c>
      <c r="F67" s="1">
        <v>43329</v>
      </c>
      <c r="G67" t="s">
        <v>20</v>
      </c>
      <c r="H67" t="s">
        <v>21</v>
      </c>
      <c r="I67" t="s">
        <v>32</v>
      </c>
      <c r="J67">
        <v>70</v>
      </c>
      <c r="K67">
        <v>0</v>
      </c>
      <c r="L67">
        <v>8</v>
      </c>
      <c r="M67">
        <v>49</v>
      </c>
      <c r="N67" t="s">
        <v>29</v>
      </c>
    </row>
    <row r="68" spans="1:14" x14ac:dyDescent="0.3">
      <c r="A68" t="s">
        <v>30</v>
      </c>
      <c r="B68">
        <v>20056</v>
      </c>
      <c r="C68" t="s">
        <v>31</v>
      </c>
      <c r="D68" t="s">
        <v>18</v>
      </c>
      <c r="E68" t="s">
        <v>19</v>
      </c>
      <c r="F68" s="1">
        <v>43329</v>
      </c>
      <c r="G68" t="s">
        <v>0</v>
      </c>
      <c r="H68" t="s">
        <v>21</v>
      </c>
      <c r="I68" t="s">
        <v>32</v>
      </c>
      <c r="J68">
        <v>719.52</v>
      </c>
      <c r="K68">
        <v>14.99</v>
      </c>
      <c r="L68">
        <v>48</v>
      </c>
      <c r="M68">
        <v>503.66399999999999</v>
      </c>
    </row>
    <row r="69" spans="1:14" x14ac:dyDescent="0.3">
      <c r="A69" t="s">
        <v>30</v>
      </c>
      <c r="B69">
        <v>20056</v>
      </c>
      <c r="C69" t="s">
        <v>31</v>
      </c>
      <c r="D69" t="s">
        <v>18</v>
      </c>
      <c r="E69" t="s">
        <v>19</v>
      </c>
      <c r="F69" s="1">
        <v>43329</v>
      </c>
      <c r="G69" t="s">
        <v>20</v>
      </c>
      <c r="H69" t="s">
        <v>21</v>
      </c>
      <c r="I69" t="s">
        <v>32</v>
      </c>
      <c r="J69">
        <v>26.234999999999999</v>
      </c>
      <c r="K69">
        <v>12.494999999999999</v>
      </c>
      <c r="L69">
        <v>3</v>
      </c>
      <c r="M69">
        <v>18.3645</v>
      </c>
    </row>
    <row r="70" spans="1:14" x14ac:dyDescent="0.3">
      <c r="A70" t="s">
        <v>30</v>
      </c>
      <c r="B70">
        <v>20056</v>
      </c>
      <c r="C70" t="s">
        <v>31</v>
      </c>
      <c r="D70" t="s">
        <v>18</v>
      </c>
      <c r="E70" t="s">
        <v>19</v>
      </c>
      <c r="F70" s="1">
        <v>43329</v>
      </c>
      <c r="G70" t="s">
        <v>20</v>
      </c>
      <c r="H70" t="s">
        <v>21</v>
      </c>
      <c r="I70" t="s">
        <v>32</v>
      </c>
      <c r="J70">
        <v>105</v>
      </c>
      <c r="K70">
        <v>149.9</v>
      </c>
      <c r="L70">
        <v>10</v>
      </c>
      <c r="M70">
        <v>73.5</v>
      </c>
    </row>
    <row r="71" spans="1:14" x14ac:dyDescent="0.3">
      <c r="A71" t="s">
        <v>30</v>
      </c>
      <c r="B71">
        <v>20056</v>
      </c>
      <c r="C71" t="s">
        <v>31</v>
      </c>
      <c r="D71" t="s">
        <v>18</v>
      </c>
      <c r="E71" t="s">
        <v>19</v>
      </c>
      <c r="F71" s="1">
        <v>43328</v>
      </c>
      <c r="G71" t="s">
        <v>0</v>
      </c>
      <c r="H71" t="s">
        <v>21</v>
      </c>
      <c r="I71" t="s">
        <v>32</v>
      </c>
      <c r="J71">
        <v>44.97</v>
      </c>
      <c r="K71">
        <v>14.99</v>
      </c>
      <c r="L71">
        <v>3</v>
      </c>
      <c r="M71">
        <v>31.478999999999999</v>
      </c>
    </row>
    <row r="72" spans="1:14" x14ac:dyDescent="0.3">
      <c r="A72" t="s">
        <v>30</v>
      </c>
      <c r="B72">
        <v>20056</v>
      </c>
      <c r="C72" t="s">
        <v>31</v>
      </c>
      <c r="D72" t="s">
        <v>18</v>
      </c>
      <c r="E72" t="s">
        <v>19</v>
      </c>
      <c r="F72" s="1">
        <v>43329</v>
      </c>
      <c r="G72" t="s">
        <v>0</v>
      </c>
      <c r="H72" t="s">
        <v>21</v>
      </c>
      <c r="I72" t="s">
        <v>32</v>
      </c>
      <c r="J72">
        <v>424.66</v>
      </c>
      <c r="K72">
        <v>12.49</v>
      </c>
      <c r="L72">
        <v>34</v>
      </c>
      <c r="M72">
        <v>297.262</v>
      </c>
      <c r="N72" t="s">
        <v>35</v>
      </c>
    </row>
    <row r="73" spans="1:14" x14ac:dyDescent="0.3">
      <c r="A73" t="s">
        <v>33</v>
      </c>
      <c r="B73">
        <v>20057</v>
      </c>
      <c r="C73" t="s">
        <v>34</v>
      </c>
      <c r="D73" t="s">
        <v>18</v>
      </c>
      <c r="E73" t="s">
        <v>19</v>
      </c>
      <c r="F73" s="1">
        <v>43327</v>
      </c>
      <c r="G73" t="s">
        <v>20</v>
      </c>
      <c r="H73" t="s">
        <v>21</v>
      </c>
      <c r="I73" t="s">
        <v>32</v>
      </c>
      <c r="J73">
        <v>8.75</v>
      </c>
      <c r="K73">
        <v>0</v>
      </c>
      <c r="L73">
        <v>1</v>
      </c>
      <c r="M73">
        <v>6.125</v>
      </c>
      <c r="N73" t="s">
        <v>29</v>
      </c>
    </row>
    <row r="74" spans="1:14" x14ac:dyDescent="0.3">
      <c r="A74" t="s">
        <v>33</v>
      </c>
      <c r="B74">
        <v>20057</v>
      </c>
      <c r="C74" t="s">
        <v>34</v>
      </c>
      <c r="D74" t="s">
        <v>18</v>
      </c>
      <c r="E74" t="s">
        <v>19</v>
      </c>
      <c r="F74" s="1">
        <v>43332</v>
      </c>
      <c r="G74" t="s">
        <v>0</v>
      </c>
      <c r="H74" t="s">
        <v>36</v>
      </c>
      <c r="I74" t="s">
        <v>32</v>
      </c>
      <c r="J74">
        <v>-29.98</v>
      </c>
      <c r="K74">
        <v>14.99</v>
      </c>
      <c r="L74">
        <v>-2</v>
      </c>
      <c r="M74">
        <v>-20.986000000000001</v>
      </c>
    </row>
    <row r="75" spans="1:14" x14ac:dyDescent="0.3">
      <c r="A75" t="s">
        <v>33</v>
      </c>
      <c r="B75">
        <v>20057</v>
      </c>
      <c r="C75" t="s">
        <v>34</v>
      </c>
      <c r="D75" t="s">
        <v>18</v>
      </c>
      <c r="E75" t="s">
        <v>19</v>
      </c>
      <c r="F75" s="1">
        <v>43325</v>
      </c>
      <c r="G75" t="s">
        <v>0</v>
      </c>
      <c r="H75" t="s">
        <v>21</v>
      </c>
      <c r="I75" t="s">
        <v>32</v>
      </c>
      <c r="J75">
        <v>12.5</v>
      </c>
      <c r="K75">
        <v>12.5</v>
      </c>
      <c r="L75">
        <v>1</v>
      </c>
      <c r="M75">
        <v>8.75</v>
      </c>
      <c r="N75" t="s">
        <v>35</v>
      </c>
    </row>
    <row r="76" spans="1:14" x14ac:dyDescent="0.3">
      <c r="A76" t="s">
        <v>33</v>
      </c>
      <c r="B76">
        <v>20057</v>
      </c>
      <c r="C76" t="s">
        <v>34</v>
      </c>
      <c r="D76" t="s">
        <v>18</v>
      </c>
      <c r="E76" t="s">
        <v>19</v>
      </c>
      <c r="F76" s="1">
        <v>43330</v>
      </c>
      <c r="G76" t="s">
        <v>20</v>
      </c>
      <c r="H76" t="s">
        <v>21</v>
      </c>
      <c r="I76" t="s">
        <v>32</v>
      </c>
      <c r="J76">
        <v>178.5</v>
      </c>
      <c r="K76">
        <v>254.83</v>
      </c>
      <c r="L76">
        <v>17</v>
      </c>
      <c r="M76">
        <v>124.95</v>
      </c>
    </row>
    <row r="77" spans="1:14" x14ac:dyDescent="0.3">
      <c r="A77" t="s">
        <v>33</v>
      </c>
      <c r="B77">
        <v>20057</v>
      </c>
      <c r="C77" t="s">
        <v>34</v>
      </c>
      <c r="D77" t="s">
        <v>18</v>
      </c>
      <c r="E77" t="s">
        <v>19</v>
      </c>
      <c r="F77" s="1">
        <v>43330</v>
      </c>
      <c r="G77" t="s">
        <v>20</v>
      </c>
      <c r="H77" t="s">
        <v>21</v>
      </c>
      <c r="I77" t="s">
        <v>32</v>
      </c>
      <c r="J77">
        <v>62.94</v>
      </c>
      <c r="K77">
        <v>10.49</v>
      </c>
      <c r="L77">
        <v>6</v>
      </c>
      <c r="M77">
        <v>44.058</v>
      </c>
    </row>
    <row r="78" spans="1:14" x14ac:dyDescent="0.3">
      <c r="A78" t="s">
        <v>33</v>
      </c>
      <c r="B78">
        <v>20057</v>
      </c>
      <c r="C78" t="s">
        <v>34</v>
      </c>
      <c r="D78" t="s">
        <v>18</v>
      </c>
      <c r="E78" t="s">
        <v>19</v>
      </c>
      <c r="F78" s="1">
        <v>43330</v>
      </c>
      <c r="G78" t="s">
        <v>0</v>
      </c>
      <c r="H78" t="s">
        <v>21</v>
      </c>
      <c r="I78" t="s">
        <v>32</v>
      </c>
      <c r="J78">
        <v>37.5</v>
      </c>
      <c r="K78">
        <v>12.5</v>
      </c>
      <c r="L78">
        <v>3</v>
      </c>
      <c r="M78">
        <v>26.25</v>
      </c>
      <c r="N78" t="s">
        <v>35</v>
      </c>
    </row>
    <row r="79" spans="1:14" x14ac:dyDescent="0.3">
      <c r="A79" t="s">
        <v>33</v>
      </c>
      <c r="B79">
        <v>20057</v>
      </c>
      <c r="C79" t="s">
        <v>34</v>
      </c>
      <c r="D79" t="s">
        <v>18</v>
      </c>
      <c r="E79" t="s">
        <v>19</v>
      </c>
      <c r="F79" s="1">
        <v>43329</v>
      </c>
      <c r="G79" t="s">
        <v>20</v>
      </c>
      <c r="H79" t="s">
        <v>21</v>
      </c>
      <c r="I79" t="s">
        <v>32</v>
      </c>
      <c r="J79">
        <v>26.234999999999999</v>
      </c>
      <c r="K79">
        <v>12.494999999999999</v>
      </c>
      <c r="L79">
        <v>3</v>
      </c>
      <c r="M79">
        <v>18.3645</v>
      </c>
    </row>
    <row r="80" spans="1:14" x14ac:dyDescent="0.3">
      <c r="A80" t="s">
        <v>33</v>
      </c>
      <c r="B80">
        <v>20057</v>
      </c>
      <c r="C80" t="s">
        <v>34</v>
      </c>
      <c r="D80" t="s">
        <v>18</v>
      </c>
      <c r="E80" t="s">
        <v>19</v>
      </c>
      <c r="F80" s="1">
        <v>43329</v>
      </c>
      <c r="G80" t="s">
        <v>0</v>
      </c>
      <c r="H80" t="s">
        <v>21</v>
      </c>
      <c r="I80" t="s">
        <v>32</v>
      </c>
      <c r="J80">
        <v>425</v>
      </c>
      <c r="K80">
        <v>12.5</v>
      </c>
      <c r="L80">
        <v>34</v>
      </c>
      <c r="M80">
        <v>297.5</v>
      </c>
      <c r="N80" t="s">
        <v>35</v>
      </c>
    </row>
    <row r="81" spans="1:14" x14ac:dyDescent="0.3">
      <c r="A81" t="s">
        <v>33</v>
      </c>
      <c r="B81">
        <v>20057</v>
      </c>
      <c r="C81" t="s">
        <v>34</v>
      </c>
      <c r="D81" t="s">
        <v>18</v>
      </c>
      <c r="E81" t="s">
        <v>19</v>
      </c>
      <c r="F81" s="1">
        <v>43330</v>
      </c>
      <c r="G81" t="s">
        <v>20</v>
      </c>
      <c r="H81" t="s">
        <v>21</v>
      </c>
      <c r="I81" t="s">
        <v>32</v>
      </c>
      <c r="J81">
        <v>17.5</v>
      </c>
      <c r="K81">
        <v>0</v>
      </c>
      <c r="L81">
        <v>2</v>
      </c>
      <c r="M81">
        <v>12.25</v>
      </c>
      <c r="N81" t="s">
        <v>29</v>
      </c>
    </row>
    <row r="82" spans="1:14" x14ac:dyDescent="0.3">
      <c r="A82" t="s">
        <v>33</v>
      </c>
      <c r="B82">
        <v>20057</v>
      </c>
      <c r="C82" t="s">
        <v>34</v>
      </c>
      <c r="D82" t="s">
        <v>18</v>
      </c>
      <c r="E82" t="s">
        <v>19</v>
      </c>
      <c r="F82" s="1">
        <v>43329</v>
      </c>
      <c r="G82" t="s">
        <v>20</v>
      </c>
      <c r="H82" t="s">
        <v>21</v>
      </c>
      <c r="I82" t="s">
        <v>32</v>
      </c>
      <c r="J82">
        <v>70</v>
      </c>
      <c r="K82">
        <v>0</v>
      </c>
      <c r="L82">
        <v>8</v>
      </c>
      <c r="M82">
        <v>49</v>
      </c>
      <c r="N82" t="s">
        <v>29</v>
      </c>
    </row>
    <row r="83" spans="1:14" x14ac:dyDescent="0.3">
      <c r="A83" t="s">
        <v>33</v>
      </c>
      <c r="B83">
        <v>20057</v>
      </c>
      <c r="C83" t="s">
        <v>34</v>
      </c>
      <c r="D83" t="s">
        <v>18</v>
      </c>
      <c r="E83" t="s">
        <v>19</v>
      </c>
      <c r="F83" s="1">
        <v>43326</v>
      </c>
      <c r="G83" t="s">
        <v>0</v>
      </c>
      <c r="H83" t="s">
        <v>21</v>
      </c>
      <c r="I83" t="s">
        <v>32</v>
      </c>
      <c r="J83">
        <v>25</v>
      </c>
      <c r="K83">
        <v>12.5</v>
      </c>
      <c r="L83">
        <v>2</v>
      </c>
      <c r="M83">
        <v>17.5</v>
      </c>
      <c r="N83" t="s">
        <v>35</v>
      </c>
    </row>
    <row r="84" spans="1:14" x14ac:dyDescent="0.3">
      <c r="A84" t="s">
        <v>33</v>
      </c>
      <c r="B84">
        <v>20057</v>
      </c>
      <c r="C84" t="s">
        <v>34</v>
      </c>
      <c r="D84" t="s">
        <v>18</v>
      </c>
      <c r="E84" t="s">
        <v>19</v>
      </c>
      <c r="F84" s="1">
        <v>43330</v>
      </c>
      <c r="G84" t="s">
        <v>0</v>
      </c>
      <c r="H84" t="s">
        <v>21</v>
      </c>
      <c r="I84" t="s">
        <v>32</v>
      </c>
      <c r="J84">
        <v>1094.27</v>
      </c>
      <c r="K84">
        <v>14.99</v>
      </c>
      <c r="L84">
        <v>73</v>
      </c>
      <c r="M84">
        <v>765.98900000000003</v>
      </c>
    </row>
    <row r="85" spans="1:14" x14ac:dyDescent="0.3">
      <c r="A85" t="s">
        <v>33</v>
      </c>
      <c r="B85">
        <v>20057</v>
      </c>
      <c r="C85" t="s">
        <v>34</v>
      </c>
      <c r="D85" t="s">
        <v>18</v>
      </c>
      <c r="E85" t="s">
        <v>19</v>
      </c>
      <c r="F85" s="1">
        <v>43328</v>
      </c>
      <c r="G85" t="s">
        <v>0</v>
      </c>
      <c r="H85" t="s">
        <v>21</v>
      </c>
      <c r="I85" t="s">
        <v>32</v>
      </c>
      <c r="J85">
        <v>87.5</v>
      </c>
      <c r="K85">
        <v>12.5</v>
      </c>
      <c r="L85">
        <v>7</v>
      </c>
      <c r="M85">
        <v>61.25</v>
      </c>
      <c r="N85" t="s">
        <v>35</v>
      </c>
    </row>
    <row r="86" spans="1:14" x14ac:dyDescent="0.3">
      <c r="A86" t="s">
        <v>44</v>
      </c>
      <c r="B86">
        <v>20058</v>
      </c>
      <c r="C86" t="s">
        <v>45</v>
      </c>
      <c r="D86" t="s">
        <v>18</v>
      </c>
      <c r="E86" t="s">
        <v>19</v>
      </c>
      <c r="F86" s="1">
        <v>43327</v>
      </c>
      <c r="G86" t="s">
        <v>20</v>
      </c>
      <c r="H86" t="s">
        <v>21</v>
      </c>
      <c r="I86" t="s">
        <v>28</v>
      </c>
      <c r="J86">
        <v>0</v>
      </c>
      <c r="K86">
        <v>0</v>
      </c>
      <c r="L86">
        <v>1</v>
      </c>
      <c r="M86">
        <v>0</v>
      </c>
      <c r="N86" t="s">
        <v>29</v>
      </c>
    </row>
    <row r="87" spans="1:14" x14ac:dyDescent="0.3">
      <c r="A87" t="s">
        <v>44</v>
      </c>
      <c r="B87">
        <v>20058</v>
      </c>
      <c r="C87" t="s">
        <v>45</v>
      </c>
      <c r="D87" t="s">
        <v>18</v>
      </c>
      <c r="E87" t="s">
        <v>19</v>
      </c>
      <c r="F87" s="1">
        <v>43330</v>
      </c>
      <c r="G87" t="s">
        <v>20</v>
      </c>
      <c r="H87" t="s">
        <v>21</v>
      </c>
      <c r="I87" t="s">
        <v>28</v>
      </c>
      <c r="J87">
        <v>0</v>
      </c>
      <c r="K87">
        <v>0</v>
      </c>
      <c r="L87">
        <v>2</v>
      </c>
      <c r="M87">
        <v>0</v>
      </c>
      <c r="N87" t="s">
        <v>29</v>
      </c>
    </row>
    <row r="88" spans="1:14" x14ac:dyDescent="0.3">
      <c r="A88" t="s">
        <v>44</v>
      </c>
      <c r="B88">
        <v>20058</v>
      </c>
      <c r="C88" t="s">
        <v>45</v>
      </c>
      <c r="D88" t="s">
        <v>18</v>
      </c>
      <c r="E88" t="s">
        <v>19</v>
      </c>
      <c r="F88" s="1">
        <v>43329</v>
      </c>
      <c r="G88" t="s">
        <v>20</v>
      </c>
      <c r="H88" t="s">
        <v>21</v>
      </c>
      <c r="I88" t="s">
        <v>28</v>
      </c>
      <c r="J88">
        <v>0</v>
      </c>
      <c r="K88">
        <v>0</v>
      </c>
      <c r="L88">
        <v>8</v>
      </c>
      <c r="M88">
        <v>0</v>
      </c>
      <c r="N88" t="s">
        <v>29</v>
      </c>
    </row>
    <row r="89" spans="1:14" x14ac:dyDescent="0.3">
      <c r="A89" t="s">
        <v>26</v>
      </c>
      <c r="B89">
        <v>20059</v>
      </c>
      <c r="C89" t="s">
        <v>27</v>
      </c>
      <c r="D89" t="s">
        <v>18</v>
      </c>
      <c r="E89" t="s">
        <v>19</v>
      </c>
      <c r="F89" s="1">
        <v>43330</v>
      </c>
      <c r="G89" t="s">
        <v>20</v>
      </c>
      <c r="H89" t="s">
        <v>21</v>
      </c>
      <c r="I89" t="s">
        <v>28</v>
      </c>
      <c r="J89">
        <v>0</v>
      </c>
      <c r="K89">
        <v>0</v>
      </c>
      <c r="L89">
        <v>2</v>
      </c>
      <c r="M89">
        <v>0</v>
      </c>
      <c r="N89" t="s">
        <v>29</v>
      </c>
    </row>
    <row r="90" spans="1:14" x14ac:dyDescent="0.3">
      <c r="A90" t="s">
        <v>26</v>
      </c>
      <c r="B90">
        <v>20059</v>
      </c>
      <c r="C90" t="s">
        <v>27</v>
      </c>
      <c r="D90" t="s">
        <v>18</v>
      </c>
      <c r="E90" t="s">
        <v>19</v>
      </c>
      <c r="F90" s="1">
        <v>43327</v>
      </c>
      <c r="G90" t="s">
        <v>20</v>
      </c>
      <c r="H90" t="s">
        <v>21</v>
      </c>
      <c r="I90" t="s">
        <v>28</v>
      </c>
      <c r="J90">
        <v>0</v>
      </c>
      <c r="K90">
        <v>0</v>
      </c>
      <c r="L90">
        <v>1</v>
      </c>
      <c r="M90">
        <v>0</v>
      </c>
      <c r="N90" t="s">
        <v>29</v>
      </c>
    </row>
    <row r="91" spans="1:14" x14ac:dyDescent="0.3">
      <c r="A91" t="s">
        <v>26</v>
      </c>
      <c r="B91">
        <v>20059</v>
      </c>
      <c r="C91" t="s">
        <v>27</v>
      </c>
      <c r="D91" t="s">
        <v>18</v>
      </c>
      <c r="E91" t="s">
        <v>19</v>
      </c>
      <c r="F91" s="1">
        <v>43329</v>
      </c>
      <c r="G91" t="s">
        <v>20</v>
      </c>
      <c r="H91" t="s">
        <v>21</v>
      </c>
      <c r="I91" t="s">
        <v>28</v>
      </c>
      <c r="J91">
        <v>0</v>
      </c>
      <c r="K91">
        <v>0</v>
      </c>
      <c r="L91">
        <v>8</v>
      </c>
      <c r="M91">
        <v>0</v>
      </c>
      <c r="N91" t="s">
        <v>29</v>
      </c>
    </row>
    <row r="92" spans="1:14" x14ac:dyDescent="0.3">
      <c r="A92" t="s">
        <v>15</v>
      </c>
      <c r="M92" s="3">
        <f>SUM(Table1[Earnings])</f>
        <v>7905.0509999999977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Jerry Garcia Birthday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Wade</cp:lastModifiedBy>
  <dcterms:created xsi:type="dcterms:W3CDTF">2017-11-16T00:13:45Z</dcterms:created>
  <dcterms:modified xsi:type="dcterms:W3CDTF">2019-08-07T18:38:09Z</dcterms:modified>
</cp:coreProperties>
</file>