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nce\Finance 2017\Royaltyshare\Sales Files\1H18 Files\Island\"/>
    </mc:Choice>
  </mc:AlternateContent>
  <xr:revisionPtr revIDLastSave="0" documentId="8_{D1A04F75-ED85-4AEC-ABAD-58644883275E}" xr6:coauthVersionLast="32" xr6:coauthVersionMax="32" xr10:uidLastSave="{00000000-0000-0000-0000-000000000000}"/>
  <bookViews>
    <workbookView xWindow="0" yWindow="0" windowWidth="24000" windowHeight="9612"/>
  </bookViews>
  <sheets>
    <sheet name="DS_2017Q4_GB676507_0000233101" sheetId="1" r:id="rId1"/>
  </sheets>
  <definedNames>
    <definedName name="_xlnm._FilterDatabase" localSheetId="0" hidden="1">DS_2017Q4_GB676507_0000233101!$A$1:$R$268</definedName>
  </definedNames>
  <calcPr calcId="0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</calcChain>
</file>

<file path=xl/sharedStrings.xml><?xml version="1.0" encoding="utf-8"?>
<sst xmlns="http://schemas.openxmlformats.org/spreadsheetml/2006/main" count="1887" uniqueCount="69">
  <si>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</si>
  <si>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</si>
  <si>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</si>
  <si>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</si>
  <si>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</si>
  <si>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</si>
  <si>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</si>
  <si>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</si>
  <si>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</si>
  <si>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</si>
  <si>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</si>
  <si>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</si>
  <si>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</si>
  <si>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</si>
  <si>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</si>
  <si>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</si>
  <si>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</si>
  <si>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</si>
  <si>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IRELAND</t>
  </si>
  <si>
    <t>201707-201709</t>
  </si>
  <si>
    <t>Apple</t>
  </si>
  <si>
    <t>FREAKS AND GEEKS</t>
  </si>
  <si>
    <t>AUDIO TRACK</t>
  </si>
  <si>
    <t>PERMANENT DOWNLOAD</t>
  </si>
  <si>
    <t>I</t>
  </si>
  <si>
    <t>CAMP</t>
  </si>
  <si>
    <t>E-ALBUM</t>
  </si>
  <si>
    <t>HEARTBEAT</t>
  </si>
  <si>
    <t>BONFIRE</t>
  </si>
  <si>
    <t>THAT POWER</t>
  </si>
  <si>
    <t>SUBSCRIPTION STREAMING</t>
  </si>
  <si>
    <t>OUTSIDE</t>
  </si>
  <si>
    <t>SUNRISE</t>
  </si>
  <si>
    <t>LETTER HOME</t>
  </si>
  <si>
    <t>ALL THE SHINE</t>
  </si>
  <si>
    <t>BACKPACKERS</t>
  </si>
  <si>
    <t>HOLD YOU DOWN</t>
  </si>
  <si>
    <t>YOU SEE ME</t>
  </si>
  <si>
    <t>LES</t>
  </si>
  <si>
    <t>KIDS</t>
  </si>
  <si>
    <t>FIRE FLY</t>
  </si>
  <si>
    <t>Deezer</t>
  </si>
  <si>
    <t xml:space="preserve">Google </t>
  </si>
  <si>
    <t>CHILDISH GAMBINO/CAMP</t>
  </si>
  <si>
    <t>CD</t>
  </si>
  <si>
    <t>Spotify</t>
  </si>
  <si>
    <t>AD-FUNDED STREAMING</t>
  </si>
  <si>
    <t>DIGITAL ALLOCATIONS (STREAMING)</t>
  </si>
  <si>
    <t>NOT GOING BACK</t>
  </si>
  <si>
    <t>Tidal</t>
  </si>
  <si>
    <t>201704-201706</t>
  </si>
  <si>
    <t>Vevo</t>
  </si>
  <si>
    <t>UNITED KINGDOM</t>
  </si>
  <si>
    <t>201710-201712</t>
  </si>
  <si>
    <t>CLOUD SERVICE</t>
  </si>
  <si>
    <t>UP UP UP</t>
  </si>
  <si>
    <t>ATLANTIC</t>
  </si>
  <si>
    <t>Flipagram</t>
  </si>
  <si>
    <t>SAW YOU FIRST</t>
  </si>
  <si>
    <t>Napster by Rhapsody</t>
  </si>
  <si>
    <t>201701-201703</t>
  </si>
  <si>
    <t>ROK</t>
  </si>
  <si>
    <t>SoundCloud</t>
  </si>
  <si>
    <t>NOCHE NADA (A LOT FROM ME)</t>
  </si>
  <si>
    <t>MEANTIME</t>
  </si>
  <si>
    <t>CHILDISH GAMBINO EPK</t>
  </si>
  <si>
    <t>VIDEO TRACK</t>
  </si>
  <si>
    <t>YouTube</t>
  </si>
  <si>
    <t>Zune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</si>
</sst>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8"/>
  <sheetViews>
    <sheetView tabSelected="1" workbookViewId="0"/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233101</v>
      </c>
      <c r="B2" t="s">
        <v>18</v>
      </c>
      <c r="C2" t="s">
        <v>19</v>
      </c>
      <c r="D2" t="s">
        <v>20</v>
      </c>
      <c r="E2" t="str">
        <f>"USYAH1100388"</f>
        <v>USYAH1100388</v>
      </c>
      <c r="F2" t="s">
        <v>21</v>
      </c>
      <c r="I2" t="s">
        <v>22</v>
      </c>
      <c r="J2" t="s">
        <v>23</v>
      </c>
      <c r="K2" t="s">
        <v>24</v>
      </c>
      <c r="L2">
        <v>100</v>
      </c>
      <c r="M2">
        <v>6</v>
      </c>
      <c r="N2">
        <v>4.76</v>
      </c>
      <c r="O2">
        <v>20</v>
      </c>
      <c r="P2">
        <v>0</v>
      </c>
      <c r="Q2">
        <v>100</v>
      </c>
      <c r="R2">
        <v>0.95</v>
      </c>
    </row>
    <row r="3" spans="1:18" x14ac:dyDescent="0.3">
      <c r="A3">
        <v>233101</v>
      </c>
      <c r="B3" t="s">
        <v>18</v>
      </c>
      <c r="C3" t="s">
        <v>19</v>
      </c>
      <c r="D3" t="s">
        <v>20</v>
      </c>
      <c r="E3" t="str">
        <f>"060253700322"</f>
        <v>060253700322</v>
      </c>
      <c r="F3" t="s">
        <v>25</v>
      </c>
      <c r="I3" t="s">
        <v>26</v>
      </c>
      <c r="J3" t="s">
        <v>23</v>
      </c>
      <c r="K3" t="s">
        <v>24</v>
      </c>
      <c r="L3">
        <v>100</v>
      </c>
      <c r="M3">
        <v>4</v>
      </c>
      <c r="N3">
        <v>21.49</v>
      </c>
      <c r="O3">
        <v>20</v>
      </c>
      <c r="P3">
        <v>0</v>
      </c>
      <c r="Q3">
        <v>100</v>
      </c>
      <c r="R3">
        <v>4.29</v>
      </c>
    </row>
    <row r="4" spans="1:18" x14ac:dyDescent="0.3">
      <c r="A4">
        <v>233101</v>
      </c>
      <c r="B4" t="s">
        <v>18</v>
      </c>
      <c r="C4" t="s">
        <v>19</v>
      </c>
      <c r="D4" t="s">
        <v>20</v>
      </c>
      <c r="E4" t="str">
        <f>"USYAH1100351"</f>
        <v>USYAH1100351</v>
      </c>
      <c r="F4" t="s">
        <v>27</v>
      </c>
      <c r="I4" t="s">
        <v>22</v>
      </c>
      <c r="J4" t="s">
        <v>23</v>
      </c>
      <c r="K4" t="s">
        <v>24</v>
      </c>
      <c r="L4">
        <v>100</v>
      </c>
      <c r="M4">
        <v>8</v>
      </c>
      <c r="N4">
        <v>6.35</v>
      </c>
      <c r="O4">
        <v>20</v>
      </c>
      <c r="P4">
        <v>0</v>
      </c>
      <c r="Q4">
        <v>100</v>
      </c>
      <c r="R4">
        <v>1.27</v>
      </c>
    </row>
    <row r="5" spans="1:18" x14ac:dyDescent="0.3">
      <c r="A5">
        <v>233101</v>
      </c>
      <c r="B5" t="s">
        <v>18</v>
      </c>
      <c r="C5" t="s">
        <v>19</v>
      </c>
      <c r="D5" t="s">
        <v>20</v>
      </c>
      <c r="E5" t="str">
        <f>"USYAH1100339"</f>
        <v>USYAH1100339</v>
      </c>
      <c r="F5" t="s">
        <v>28</v>
      </c>
      <c r="I5" t="s">
        <v>22</v>
      </c>
      <c r="J5" t="s">
        <v>23</v>
      </c>
      <c r="K5" t="s">
        <v>24</v>
      </c>
      <c r="L5">
        <v>100</v>
      </c>
      <c r="M5">
        <v>9</v>
      </c>
      <c r="N5">
        <v>7.14</v>
      </c>
      <c r="O5">
        <v>20</v>
      </c>
      <c r="P5">
        <v>0</v>
      </c>
      <c r="Q5">
        <v>100</v>
      </c>
      <c r="R5">
        <v>1.42</v>
      </c>
    </row>
    <row r="6" spans="1:18" x14ac:dyDescent="0.3">
      <c r="A6">
        <v>233101</v>
      </c>
      <c r="B6" t="s">
        <v>18</v>
      </c>
      <c r="C6" t="s">
        <v>19</v>
      </c>
      <c r="D6" t="s">
        <v>20</v>
      </c>
      <c r="E6" t="str">
        <f>"USYAH1100358"</f>
        <v>USYAH1100358</v>
      </c>
      <c r="F6" t="s">
        <v>29</v>
      </c>
      <c r="I6" t="s">
        <v>22</v>
      </c>
      <c r="J6" t="s">
        <v>30</v>
      </c>
      <c r="K6" t="s">
        <v>24</v>
      </c>
      <c r="L6">
        <v>100</v>
      </c>
      <c r="M6">
        <v>677</v>
      </c>
      <c r="N6">
        <v>6.2</v>
      </c>
      <c r="O6">
        <v>20</v>
      </c>
      <c r="P6">
        <v>0</v>
      </c>
      <c r="Q6">
        <v>100</v>
      </c>
      <c r="R6">
        <v>1.24</v>
      </c>
    </row>
    <row r="7" spans="1:18" x14ac:dyDescent="0.3">
      <c r="A7">
        <v>233101</v>
      </c>
      <c r="B7" t="s">
        <v>18</v>
      </c>
      <c r="C7" t="s">
        <v>19</v>
      </c>
      <c r="D7" t="s">
        <v>20</v>
      </c>
      <c r="E7" t="str">
        <f>"USYAH1100351"</f>
        <v>USYAH1100351</v>
      </c>
      <c r="F7" t="s">
        <v>27</v>
      </c>
      <c r="I7" t="s">
        <v>22</v>
      </c>
      <c r="J7" t="s">
        <v>30</v>
      </c>
      <c r="K7" t="s">
        <v>24</v>
      </c>
      <c r="L7">
        <v>100</v>
      </c>
      <c r="M7">
        <v>7369</v>
      </c>
      <c r="N7">
        <v>63.73</v>
      </c>
      <c r="O7">
        <v>20</v>
      </c>
      <c r="P7">
        <v>0</v>
      </c>
      <c r="Q7">
        <v>100</v>
      </c>
      <c r="R7">
        <v>12.74</v>
      </c>
    </row>
    <row r="8" spans="1:18" x14ac:dyDescent="0.3">
      <c r="A8">
        <v>233101</v>
      </c>
      <c r="B8" t="s">
        <v>18</v>
      </c>
      <c r="C8" t="s">
        <v>19</v>
      </c>
      <c r="D8" t="s">
        <v>20</v>
      </c>
      <c r="E8" t="str">
        <f>"USYAH1100347"</f>
        <v>USYAH1100347</v>
      </c>
      <c r="F8" t="s">
        <v>31</v>
      </c>
      <c r="I8" t="s">
        <v>22</v>
      </c>
      <c r="J8" t="s">
        <v>30</v>
      </c>
      <c r="K8" t="s">
        <v>24</v>
      </c>
      <c r="L8">
        <v>100</v>
      </c>
      <c r="M8">
        <v>645</v>
      </c>
      <c r="N8">
        <v>5.92</v>
      </c>
      <c r="O8">
        <v>20</v>
      </c>
      <c r="P8">
        <v>0</v>
      </c>
      <c r="Q8">
        <v>100</v>
      </c>
      <c r="R8">
        <v>1.18</v>
      </c>
    </row>
    <row r="9" spans="1:18" x14ac:dyDescent="0.3">
      <c r="A9">
        <v>233101</v>
      </c>
      <c r="B9" t="s">
        <v>18</v>
      </c>
      <c r="C9" t="s">
        <v>19</v>
      </c>
      <c r="D9" t="s">
        <v>20</v>
      </c>
      <c r="E9" t="str">
        <f>"USYAH1100357"</f>
        <v>USYAH1100357</v>
      </c>
      <c r="F9" t="s">
        <v>32</v>
      </c>
      <c r="I9" t="s">
        <v>22</v>
      </c>
      <c r="J9" t="s">
        <v>30</v>
      </c>
      <c r="K9" t="s">
        <v>24</v>
      </c>
      <c r="L9">
        <v>100</v>
      </c>
      <c r="M9">
        <v>861</v>
      </c>
      <c r="N9">
        <v>8.16</v>
      </c>
      <c r="O9">
        <v>20</v>
      </c>
      <c r="P9">
        <v>0</v>
      </c>
      <c r="Q9">
        <v>100</v>
      </c>
      <c r="R9">
        <v>1.63</v>
      </c>
    </row>
    <row r="10" spans="1:18" x14ac:dyDescent="0.3">
      <c r="A10">
        <v>233101</v>
      </c>
      <c r="B10" t="s">
        <v>18</v>
      </c>
      <c r="C10" t="s">
        <v>19</v>
      </c>
      <c r="D10" t="s">
        <v>20</v>
      </c>
      <c r="E10" t="str">
        <f>"USYAH1200392"</f>
        <v>USYAH1200392</v>
      </c>
      <c r="F10" t="s">
        <v>27</v>
      </c>
      <c r="I10" t="s">
        <v>22</v>
      </c>
      <c r="J10" t="s">
        <v>30</v>
      </c>
      <c r="K10" t="s">
        <v>24</v>
      </c>
      <c r="L10">
        <v>100</v>
      </c>
      <c r="M10">
        <v>577</v>
      </c>
      <c r="N10">
        <v>4.74</v>
      </c>
      <c r="O10">
        <v>20</v>
      </c>
      <c r="P10">
        <v>0</v>
      </c>
      <c r="Q10">
        <v>100</v>
      </c>
      <c r="R10">
        <v>0.94</v>
      </c>
    </row>
    <row r="11" spans="1:18" x14ac:dyDescent="0.3">
      <c r="A11">
        <v>233101</v>
      </c>
      <c r="B11" t="s">
        <v>18</v>
      </c>
      <c r="C11" t="s">
        <v>19</v>
      </c>
      <c r="D11" t="s">
        <v>20</v>
      </c>
      <c r="E11" t="str">
        <f>"USYAH1100350"</f>
        <v>USYAH1100350</v>
      </c>
      <c r="F11" t="s">
        <v>33</v>
      </c>
      <c r="I11" t="s">
        <v>22</v>
      </c>
      <c r="J11" t="s">
        <v>30</v>
      </c>
      <c r="K11" t="s">
        <v>24</v>
      </c>
      <c r="L11">
        <v>100</v>
      </c>
      <c r="M11">
        <v>1065</v>
      </c>
      <c r="N11">
        <v>9.2899999999999991</v>
      </c>
      <c r="O11">
        <v>20</v>
      </c>
      <c r="P11">
        <v>0</v>
      </c>
      <c r="Q11">
        <v>100</v>
      </c>
      <c r="R11">
        <v>1.85</v>
      </c>
    </row>
    <row r="12" spans="1:18" x14ac:dyDescent="0.3">
      <c r="A12">
        <v>233101</v>
      </c>
      <c r="B12" t="s">
        <v>18</v>
      </c>
      <c r="C12" t="s">
        <v>19</v>
      </c>
      <c r="D12" t="s">
        <v>20</v>
      </c>
      <c r="E12" t="str">
        <f>"USYAH1100349"</f>
        <v>USYAH1100349</v>
      </c>
      <c r="F12" t="s">
        <v>34</v>
      </c>
      <c r="I12" t="s">
        <v>22</v>
      </c>
      <c r="J12" t="s">
        <v>30</v>
      </c>
      <c r="K12" t="s">
        <v>24</v>
      </c>
      <c r="L12">
        <v>100</v>
      </c>
      <c r="M12">
        <v>1097</v>
      </c>
      <c r="N12">
        <v>9.8000000000000007</v>
      </c>
      <c r="O12">
        <v>20</v>
      </c>
      <c r="P12">
        <v>0</v>
      </c>
      <c r="Q12">
        <v>100</v>
      </c>
      <c r="R12">
        <v>1.96</v>
      </c>
    </row>
    <row r="13" spans="1:18" x14ac:dyDescent="0.3">
      <c r="A13">
        <v>233101</v>
      </c>
      <c r="B13" t="s">
        <v>18</v>
      </c>
      <c r="C13" t="s">
        <v>19</v>
      </c>
      <c r="D13" t="s">
        <v>20</v>
      </c>
      <c r="E13" t="str">
        <f>"USYAH1100352"</f>
        <v>USYAH1100352</v>
      </c>
      <c r="F13" t="s">
        <v>35</v>
      </c>
      <c r="I13" t="s">
        <v>22</v>
      </c>
      <c r="J13" t="s">
        <v>30</v>
      </c>
      <c r="K13" t="s">
        <v>24</v>
      </c>
      <c r="L13">
        <v>100</v>
      </c>
      <c r="M13">
        <v>790</v>
      </c>
      <c r="N13">
        <v>7.49</v>
      </c>
      <c r="O13">
        <v>20</v>
      </c>
      <c r="P13">
        <v>0</v>
      </c>
      <c r="Q13">
        <v>100</v>
      </c>
      <c r="R13">
        <v>1.49</v>
      </c>
    </row>
    <row r="14" spans="1:18" x14ac:dyDescent="0.3">
      <c r="A14">
        <v>233101</v>
      </c>
      <c r="B14" t="s">
        <v>18</v>
      </c>
      <c r="C14" t="s">
        <v>19</v>
      </c>
      <c r="D14" t="s">
        <v>20</v>
      </c>
      <c r="E14" t="str">
        <f>"USYAH1100354"</f>
        <v>USYAH1100354</v>
      </c>
      <c r="F14" t="s">
        <v>36</v>
      </c>
      <c r="I14" t="s">
        <v>22</v>
      </c>
      <c r="J14" t="s">
        <v>30</v>
      </c>
      <c r="K14" t="s">
        <v>24</v>
      </c>
      <c r="L14">
        <v>100</v>
      </c>
      <c r="M14">
        <v>1014</v>
      </c>
      <c r="N14">
        <v>9.0399999999999991</v>
      </c>
      <c r="O14">
        <v>20</v>
      </c>
      <c r="P14">
        <v>0</v>
      </c>
      <c r="Q14">
        <v>100</v>
      </c>
      <c r="R14">
        <v>1.8</v>
      </c>
    </row>
    <row r="15" spans="1:18" x14ac:dyDescent="0.3">
      <c r="A15">
        <v>233101</v>
      </c>
      <c r="B15" t="s">
        <v>18</v>
      </c>
      <c r="C15" t="s">
        <v>19</v>
      </c>
      <c r="D15" t="s">
        <v>20</v>
      </c>
      <c r="E15" t="str">
        <f>"USYAH1100356"</f>
        <v>USYAH1100356</v>
      </c>
      <c r="F15" t="s">
        <v>37</v>
      </c>
      <c r="I15" t="s">
        <v>22</v>
      </c>
      <c r="J15" t="s">
        <v>30</v>
      </c>
      <c r="K15" t="s">
        <v>24</v>
      </c>
      <c r="L15">
        <v>100</v>
      </c>
      <c r="M15">
        <v>1034</v>
      </c>
      <c r="N15">
        <v>9.44</v>
      </c>
      <c r="O15">
        <v>20</v>
      </c>
      <c r="P15">
        <v>0</v>
      </c>
      <c r="Q15">
        <v>100</v>
      </c>
      <c r="R15">
        <v>1.88</v>
      </c>
    </row>
    <row r="16" spans="1:18" x14ac:dyDescent="0.3">
      <c r="A16">
        <v>233101</v>
      </c>
      <c r="B16" t="s">
        <v>18</v>
      </c>
      <c r="C16" t="s">
        <v>19</v>
      </c>
      <c r="D16" t="s">
        <v>20</v>
      </c>
      <c r="E16" t="str">
        <f>"USYAH1100353"</f>
        <v>USYAH1100353</v>
      </c>
      <c r="F16" t="s">
        <v>38</v>
      </c>
      <c r="I16" t="s">
        <v>22</v>
      </c>
      <c r="J16" t="s">
        <v>30</v>
      </c>
      <c r="K16" t="s">
        <v>24</v>
      </c>
      <c r="L16">
        <v>100</v>
      </c>
      <c r="M16">
        <v>1045</v>
      </c>
      <c r="N16">
        <v>9.74</v>
      </c>
      <c r="O16">
        <v>20</v>
      </c>
      <c r="P16">
        <v>0</v>
      </c>
      <c r="Q16">
        <v>100</v>
      </c>
      <c r="R16">
        <v>1.94</v>
      </c>
    </row>
    <row r="17" spans="1:18" x14ac:dyDescent="0.3">
      <c r="A17">
        <v>233101</v>
      </c>
      <c r="B17" t="s">
        <v>18</v>
      </c>
      <c r="C17" t="s">
        <v>19</v>
      </c>
      <c r="D17" t="s">
        <v>20</v>
      </c>
      <c r="E17" t="str">
        <f>"USYAH1100355"</f>
        <v>USYAH1100355</v>
      </c>
      <c r="F17" t="s">
        <v>39</v>
      </c>
      <c r="I17" t="s">
        <v>22</v>
      </c>
      <c r="J17" t="s">
        <v>30</v>
      </c>
      <c r="K17" t="s">
        <v>24</v>
      </c>
      <c r="L17">
        <v>100</v>
      </c>
      <c r="M17">
        <v>627</v>
      </c>
      <c r="N17">
        <v>5.87</v>
      </c>
      <c r="O17">
        <v>20</v>
      </c>
      <c r="P17">
        <v>0</v>
      </c>
      <c r="Q17">
        <v>100</v>
      </c>
      <c r="R17">
        <v>1.17</v>
      </c>
    </row>
    <row r="18" spans="1:18" x14ac:dyDescent="0.3">
      <c r="A18">
        <v>233101</v>
      </c>
      <c r="B18" t="s">
        <v>18</v>
      </c>
      <c r="C18" t="s">
        <v>19</v>
      </c>
      <c r="D18" t="s">
        <v>20</v>
      </c>
      <c r="E18" t="str">
        <f>"USYAH1100339"</f>
        <v>USYAH1100339</v>
      </c>
      <c r="F18" t="s">
        <v>28</v>
      </c>
      <c r="I18" t="s">
        <v>22</v>
      </c>
      <c r="J18" t="s">
        <v>30</v>
      </c>
      <c r="K18" t="s">
        <v>24</v>
      </c>
      <c r="L18">
        <v>100</v>
      </c>
      <c r="M18">
        <v>4178</v>
      </c>
      <c r="N18">
        <v>37.159999999999997</v>
      </c>
      <c r="O18">
        <v>20</v>
      </c>
      <c r="P18">
        <v>0</v>
      </c>
      <c r="Q18">
        <v>100</v>
      </c>
      <c r="R18">
        <v>7.43</v>
      </c>
    </row>
    <row r="19" spans="1:18" x14ac:dyDescent="0.3">
      <c r="A19">
        <v>233101</v>
      </c>
      <c r="B19" t="s">
        <v>18</v>
      </c>
      <c r="C19" t="s">
        <v>19</v>
      </c>
      <c r="D19" t="s">
        <v>20</v>
      </c>
      <c r="E19" t="str">
        <f>"USYAH1100388"</f>
        <v>USYAH1100388</v>
      </c>
      <c r="F19" t="s">
        <v>21</v>
      </c>
      <c r="I19" t="s">
        <v>22</v>
      </c>
      <c r="J19" t="s">
        <v>30</v>
      </c>
      <c r="K19" t="s">
        <v>24</v>
      </c>
      <c r="L19">
        <v>100</v>
      </c>
      <c r="M19">
        <v>3909</v>
      </c>
      <c r="N19">
        <v>34.5</v>
      </c>
      <c r="O19">
        <v>20</v>
      </c>
      <c r="P19">
        <v>0</v>
      </c>
      <c r="Q19">
        <v>100</v>
      </c>
      <c r="R19">
        <v>6.9</v>
      </c>
    </row>
    <row r="20" spans="1:18" x14ac:dyDescent="0.3">
      <c r="A20">
        <v>233101</v>
      </c>
      <c r="B20" t="s">
        <v>18</v>
      </c>
      <c r="C20" t="s">
        <v>19</v>
      </c>
      <c r="D20" t="s">
        <v>20</v>
      </c>
      <c r="E20" t="str">
        <f>"USYAH1100348"</f>
        <v>USYAH1100348</v>
      </c>
      <c r="F20" t="s">
        <v>40</v>
      </c>
      <c r="I20" t="s">
        <v>22</v>
      </c>
      <c r="J20" t="s">
        <v>30</v>
      </c>
      <c r="K20" t="s">
        <v>24</v>
      </c>
      <c r="L20">
        <v>100</v>
      </c>
      <c r="M20">
        <v>925</v>
      </c>
      <c r="N20">
        <v>8.42</v>
      </c>
      <c r="O20">
        <v>20</v>
      </c>
      <c r="P20">
        <v>0</v>
      </c>
      <c r="Q20">
        <v>100</v>
      </c>
      <c r="R20">
        <v>1.68</v>
      </c>
    </row>
    <row r="21" spans="1:18" x14ac:dyDescent="0.3">
      <c r="A21">
        <v>233101</v>
      </c>
      <c r="B21" t="s">
        <v>18</v>
      </c>
      <c r="C21" t="s">
        <v>19</v>
      </c>
      <c r="D21" t="s">
        <v>41</v>
      </c>
      <c r="E21" t="str">
        <f>"USYAH1100388"</f>
        <v>USYAH1100388</v>
      </c>
      <c r="F21" t="s">
        <v>21</v>
      </c>
      <c r="I21" t="s">
        <v>22</v>
      </c>
      <c r="J21" t="s">
        <v>30</v>
      </c>
      <c r="K21" t="s">
        <v>24</v>
      </c>
      <c r="L21">
        <v>100</v>
      </c>
      <c r="M21">
        <v>1108</v>
      </c>
      <c r="N21">
        <v>10.4</v>
      </c>
      <c r="O21">
        <v>20</v>
      </c>
      <c r="P21">
        <v>0</v>
      </c>
      <c r="Q21">
        <v>100</v>
      </c>
      <c r="R21">
        <v>2.08</v>
      </c>
    </row>
    <row r="22" spans="1:18" x14ac:dyDescent="0.3">
      <c r="A22">
        <v>233101</v>
      </c>
      <c r="B22" t="s">
        <v>18</v>
      </c>
      <c r="C22" t="s">
        <v>19</v>
      </c>
      <c r="D22" t="s">
        <v>41</v>
      </c>
      <c r="E22" t="str">
        <f>"USYAH1100358"</f>
        <v>USYAH1100358</v>
      </c>
      <c r="F22" t="s">
        <v>29</v>
      </c>
      <c r="I22" t="s">
        <v>22</v>
      </c>
      <c r="J22" t="s">
        <v>30</v>
      </c>
      <c r="K22" t="s">
        <v>24</v>
      </c>
      <c r="L22">
        <v>100</v>
      </c>
      <c r="M22">
        <v>483</v>
      </c>
      <c r="N22">
        <v>4.96</v>
      </c>
      <c r="O22">
        <v>20</v>
      </c>
      <c r="P22">
        <v>0</v>
      </c>
      <c r="Q22">
        <v>100</v>
      </c>
      <c r="R22">
        <v>0.99</v>
      </c>
    </row>
    <row r="23" spans="1:18" x14ac:dyDescent="0.3">
      <c r="A23">
        <v>233101</v>
      </c>
      <c r="B23" t="s">
        <v>18</v>
      </c>
      <c r="C23" t="s">
        <v>19</v>
      </c>
      <c r="D23" t="s">
        <v>41</v>
      </c>
      <c r="E23" t="str">
        <f>"USYAH1100339"</f>
        <v>USYAH1100339</v>
      </c>
      <c r="F23" t="s">
        <v>28</v>
      </c>
      <c r="I23" t="s">
        <v>22</v>
      </c>
      <c r="J23" t="s">
        <v>30</v>
      </c>
      <c r="K23" t="s">
        <v>24</v>
      </c>
      <c r="L23">
        <v>100</v>
      </c>
      <c r="M23">
        <v>1124</v>
      </c>
      <c r="N23">
        <v>10.28</v>
      </c>
      <c r="O23">
        <v>20</v>
      </c>
      <c r="P23">
        <v>0</v>
      </c>
      <c r="Q23">
        <v>100</v>
      </c>
      <c r="R23">
        <v>2.0499999999999998</v>
      </c>
    </row>
    <row r="24" spans="1:18" x14ac:dyDescent="0.3">
      <c r="A24">
        <v>233101</v>
      </c>
      <c r="B24" t="s">
        <v>18</v>
      </c>
      <c r="C24" t="s">
        <v>19</v>
      </c>
      <c r="D24" t="s">
        <v>41</v>
      </c>
      <c r="E24" t="str">
        <f>"USYAH1100351"</f>
        <v>USYAH1100351</v>
      </c>
      <c r="F24" t="s">
        <v>27</v>
      </c>
      <c r="I24" t="s">
        <v>22</v>
      </c>
      <c r="J24" t="s">
        <v>30</v>
      </c>
      <c r="K24" t="s">
        <v>24</v>
      </c>
      <c r="L24">
        <v>100</v>
      </c>
      <c r="M24">
        <v>1585</v>
      </c>
      <c r="N24">
        <v>14.47</v>
      </c>
      <c r="O24">
        <v>20</v>
      </c>
      <c r="P24">
        <v>0</v>
      </c>
      <c r="Q24">
        <v>100</v>
      </c>
      <c r="R24">
        <v>2.89</v>
      </c>
    </row>
    <row r="25" spans="1:18" x14ac:dyDescent="0.3">
      <c r="A25">
        <v>233101</v>
      </c>
      <c r="B25" t="s">
        <v>18</v>
      </c>
      <c r="C25" t="s">
        <v>19</v>
      </c>
      <c r="D25" t="s">
        <v>42</v>
      </c>
      <c r="E25" t="str">
        <f>"060252788137"</f>
        <v>060252788137</v>
      </c>
      <c r="F25" t="s">
        <v>43</v>
      </c>
      <c r="I25" t="s">
        <v>44</v>
      </c>
      <c r="J25" t="s">
        <v>23</v>
      </c>
      <c r="K25" t="s">
        <v>24</v>
      </c>
      <c r="L25">
        <v>100</v>
      </c>
      <c r="M25">
        <v>1</v>
      </c>
      <c r="N25">
        <v>5.67</v>
      </c>
      <c r="O25">
        <v>20</v>
      </c>
      <c r="P25">
        <v>0</v>
      </c>
      <c r="Q25">
        <v>100</v>
      </c>
      <c r="R25">
        <v>1.1299999999999999</v>
      </c>
    </row>
    <row r="26" spans="1:18" x14ac:dyDescent="0.3">
      <c r="A26">
        <v>233101</v>
      </c>
      <c r="B26" t="s">
        <v>18</v>
      </c>
      <c r="C26" t="s">
        <v>19</v>
      </c>
      <c r="D26" t="s">
        <v>42</v>
      </c>
      <c r="E26" t="str">
        <f>"USYAH1100388"</f>
        <v>USYAH1100388</v>
      </c>
      <c r="F26" t="s">
        <v>21</v>
      </c>
      <c r="I26" t="s">
        <v>22</v>
      </c>
      <c r="J26" t="s">
        <v>23</v>
      </c>
      <c r="K26" t="s">
        <v>24</v>
      </c>
      <c r="L26">
        <v>100</v>
      </c>
      <c r="M26">
        <v>6</v>
      </c>
      <c r="N26">
        <v>4.8600000000000003</v>
      </c>
      <c r="O26">
        <v>20</v>
      </c>
      <c r="P26">
        <v>0</v>
      </c>
      <c r="Q26">
        <v>100</v>
      </c>
      <c r="R26">
        <v>0.97</v>
      </c>
    </row>
    <row r="27" spans="1:18" x14ac:dyDescent="0.3">
      <c r="A27">
        <v>233101</v>
      </c>
      <c r="B27" t="s">
        <v>18</v>
      </c>
      <c r="C27" t="s">
        <v>19</v>
      </c>
      <c r="D27" t="s">
        <v>42</v>
      </c>
      <c r="E27" t="str">
        <f>"060253700323"</f>
        <v>060253700323</v>
      </c>
      <c r="F27" t="s">
        <v>25</v>
      </c>
      <c r="I27" t="s">
        <v>26</v>
      </c>
      <c r="J27" t="s">
        <v>23</v>
      </c>
      <c r="K27" t="s">
        <v>24</v>
      </c>
      <c r="L27">
        <v>100</v>
      </c>
      <c r="M27">
        <v>1</v>
      </c>
      <c r="N27">
        <v>6.8</v>
      </c>
      <c r="O27">
        <v>20</v>
      </c>
      <c r="P27">
        <v>0</v>
      </c>
      <c r="Q27">
        <v>100</v>
      </c>
      <c r="R27">
        <v>1.36</v>
      </c>
    </row>
    <row r="28" spans="1:18" x14ac:dyDescent="0.3">
      <c r="A28">
        <v>233101</v>
      </c>
      <c r="B28" t="s">
        <v>18</v>
      </c>
      <c r="C28" t="s">
        <v>19</v>
      </c>
      <c r="D28" t="s">
        <v>42</v>
      </c>
      <c r="E28" t="str">
        <f>"USYAH1100339"</f>
        <v>USYAH1100339</v>
      </c>
      <c r="F28" t="s">
        <v>28</v>
      </c>
      <c r="I28" t="s">
        <v>22</v>
      </c>
      <c r="J28" t="s">
        <v>23</v>
      </c>
      <c r="K28" t="s">
        <v>24</v>
      </c>
      <c r="L28">
        <v>100</v>
      </c>
      <c r="M28">
        <v>6</v>
      </c>
      <c r="N28">
        <v>4.87</v>
      </c>
      <c r="O28">
        <v>20</v>
      </c>
      <c r="P28">
        <v>0</v>
      </c>
      <c r="Q28">
        <v>100</v>
      </c>
      <c r="R28">
        <v>0.97</v>
      </c>
    </row>
    <row r="29" spans="1:18" x14ac:dyDescent="0.3">
      <c r="A29">
        <v>233101</v>
      </c>
      <c r="B29" t="s">
        <v>18</v>
      </c>
      <c r="C29" t="s">
        <v>19</v>
      </c>
      <c r="D29" t="s">
        <v>42</v>
      </c>
      <c r="E29" t="str">
        <f>"USYAH1100339"</f>
        <v>USYAH1100339</v>
      </c>
      <c r="F29" t="s">
        <v>28</v>
      </c>
      <c r="I29" t="s">
        <v>22</v>
      </c>
      <c r="J29" t="s">
        <v>30</v>
      </c>
      <c r="K29" t="s">
        <v>24</v>
      </c>
      <c r="L29">
        <v>100</v>
      </c>
      <c r="M29">
        <v>1776</v>
      </c>
      <c r="N29">
        <v>15.69</v>
      </c>
      <c r="O29">
        <v>20</v>
      </c>
      <c r="P29">
        <v>0</v>
      </c>
      <c r="Q29">
        <v>100</v>
      </c>
      <c r="R29">
        <v>3.13</v>
      </c>
    </row>
    <row r="30" spans="1:18" x14ac:dyDescent="0.3">
      <c r="A30">
        <v>233101</v>
      </c>
      <c r="B30" t="s">
        <v>18</v>
      </c>
      <c r="C30" t="s">
        <v>19</v>
      </c>
      <c r="D30" t="s">
        <v>42</v>
      </c>
      <c r="E30" t="str">
        <f>"USYAH1100388"</f>
        <v>USYAH1100388</v>
      </c>
      <c r="F30" t="s">
        <v>21</v>
      </c>
      <c r="I30" t="s">
        <v>22</v>
      </c>
      <c r="J30" t="s">
        <v>30</v>
      </c>
      <c r="K30" t="s">
        <v>24</v>
      </c>
      <c r="L30">
        <v>100</v>
      </c>
      <c r="M30">
        <v>773</v>
      </c>
      <c r="N30">
        <v>6.82</v>
      </c>
      <c r="O30">
        <v>20</v>
      </c>
      <c r="P30">
        <v>0</v>
      </c>
      <c r="Q30">
        <v>100</v>
      </c>
      <c r="R30">
        <v>1.36</v>
      </c>
    </row>
    <row r="31" spans="1:18" x14ac:dyDescent="0.3">
      <c r="A31">
        <v>233101</v>
      </c>
      <c r="B31" t="s">
        <v>18</v>
      </c>
      <c r="C31" t="s">
        <v>19</v>
      </c>
      <c r="D31" t="s">
        <v>42</v>
      </c>
      <c r="E31" t="str">
        <f>"USYAH1100351"</f>
        <v>USYAH1100351</v>
      </c>
      <c r="F31" t="s">
        <v>27</v>
      </c>
      <c r="I31" t="s">
        <v>22</v>
      </c>
      <c r="J31" t="s">
        <v>30</v>
      </c>
      <c r="K31" t="s">
        <v>24</v>
      </c>
      <c r="L31">
        <v>100</v>
      </c>
      <c r="M31">
        <v>1164</v>
      </c>
      <c r="N31">
        <v>10.28</v>
      </c>
      <c r="O31">
        <v>20</v>
      </c>
      <c r="P31">
        <v>0</v>
      </c>
      <c r="Q31">
        <v>100</v>
      </c>
      <c r="R31">
        <v>2.0499999999999998</v>
      </c>
    </row>
    <row r="32" spans="1:18" x14ac:dyDescent="0.3">
      <c r="A32">
        <v>233101</v>
      </c>
      <c r="B32" t="s">
        <v>18</v>
      </c>
      <c r="C32" t="s">
        <v>19</v>
      </c>
      <c r="D32" t="s">
        <v>42</v>
      </c>
      <c r="E32" t="str">
        <f>"USYAH1100348"</f>
        <v>USYAH1100348</v>
      </c>
      <c r="F32" t="s">
        <v>40</v>
      </c>
      <c r="I32" t="s">
        <v>22</v>
      </c>
      <c r="J32" t="s">
        <v>30</v>
      </c>
      <c r="K32" t="s">
        <v>24</v>
      </c>
      <c r="L32">
        <v>100</v>
      </c>
      <c r="M32">
        <v>763</v>
      </c>
      <c r="N32">
        <v>6.64</v>
      </c>
      <c r="O32">
        <v>20</v>
      </c>
      <c r="P32">
        <v>0</v>
      </c>
      <c r="Q32">
        <v>100</v>
      </c>
      <c r="R32">
        <v>1.32</v>
      </c>
    </row>
    <row r="33" spans="1:18" x14ac:dyDescent="0.3">
      <c r="A33">
        <v>233101</v>
      </c>
      <c r="B33" t="s">
        <v>18</v>
      </c>
      <c r="C33" t="s">
        <v>19</v>
      </c>
      <c r="D33" t="s">
        <v>42</v>
      </c>
      <c r="E33" t="str">
        <f>"USYAH1100352"</f>
        <v>USYAH1100352</v>
      </c>
      <c r="F33" t="s">
        <v>35</v>
      </c>
      <c r="I33" t="s">
        <v>22</v>
      </c>
      <c r="J33" t="s">
        <v>30</v>
      </c>
      <c r="K33" t="s">
        <v>24</v>
      </c>
      <c r="L33">
        <v>100</v>
      </c>
      <c r="M33">
        <v>807</v>
      </c>
      <c r="N33">
        <v>7.03</v>
      </c>
      <c r="O33">
        <v>20</v>
      </c>
      <c r="P33">
        <v>0</v>
      </c>
      <c r="Q33">
        <v>100</v>
      </c>
      <c r="R33">
        <v>1.4</v>
      </c>
    </row>
    <row r="34" spans="1:18" x14ac:dyDescent="0.3">
      <c r="A34">
        <v>233101</v>
      </c>
      <c r="B34" t="s">
        <v>18</v>
      </c>
      <c r="C34" t="s">
        <v>19</v>
      </c>
      <c r="D34" t="s">
        <v>42</v>
      </c>
      <c r="E34" t="str">
        <f>"USYAH1100356"</f>
        <v>USYAH1100356</v>
      </c>
      <c r="F34" t="s">
        <v>37</v>
      </c>
      <c r="I34" t="s">
        <v>22</v>
      </c>
      <c r="J34" t="s">
        <v>30</v>
      </c>
      <c r="K34" t="s">
        <v>24</v>
      </c>
      <c r="L34">
        <v>100</v>
      </c>
      <c r="M34">
        <v>563</v>
      </c>
      <c r="N34">
        <v>4.9000000000000004</v>
      </c>
      <c r="O34">
        <v>20</v>
      </c>
      <c r="P34">
        <v>0</v>
      </c>
      <c r="Q34">
        <v>100</v>
      </c>
      <c r="R34">
        <v>0.98</v>
      </c>
    </row>
    <row r="35" spans="1:18" x14ac:dyDescent="0.3">
      <c r="A35">
        <v>233101</v>
      </c>
      <c r="B35" t="s">
        <v>18</v>
      </c>
      <c r="C35" t="s">
        <v>19</v>
      </c>
      <c r="D35" t="s">
        <v>45</v>
      </c>
      <c r="E35" t="str">
        <f>"USYAH1100355"</f>
        <v>USYAH1100355</v>
      </c>
      <c r="F35" t="s">
        <v>39</v>
      </c>
      <c r="I35" t="s">
        <v>22</v>
      </c>
      <c r="J35" t="s">
        <v>46</v>
      </c>
      <c r="K35" t="s">
        <v>24</v>
      </c>
      <c r="L35">
        <v>100</v>
      </c>
      <c r="M35">
        <v>7412</v>
      </c>
      <c r="N35">
        <v>6.5</v>
      </c>
      <c r="O35">
        <v>20</v>
      </c>
      <c r="P35">
        <v>0</v>
      </c>
      <c r="Q35">
        <v>100</v>
      </c>
      <c r="R35">
        <v>1.3</v>
      </c>
    </row>
    <row r="36" spans="1:18" x14ac:dyDescent="0.3">
      <c r="A36">
        <v>233101</v>
      </c>
      <c r="B36" t="s">
        <v>18</v>
      </c>
      <c r="C36" t="s">
        <v>19</v>
      </c>
      <c r="D36" t="s">
        <v>45</v>
      </c>
      <c r="E36" t="str">
        <f>"USYAH1100356"</f>
        <v>USYAH1100356</v>
      </c>
      <c r="F36" t="s">
        <v>37</v>
      </c>
      <c r="I36" t="s">
        <v>22</v>
      </c>
      <c r="J36" t="s">
        <v>46</v>
      </c>
      <c r="K36" t="s">
        <v>24</v>
      </c>
      <c r="L36">
        <v>100</v>
      </c>
      <c r="M36">
        <v>8545</v>
      </c>
      <c r="N36">
        <v>7.26</v>
      </c>
      <c r="O36">
        <v>20</v>
      </c>
      <c r="P36">
        <v>0</v>
      </c>
      <c r="Q36">
        <v>100</v>
      </c>
      <c r="R36">
        <v>1.45</v>
      </c>
    </row>
    <row r="37" spans="1:18" x14ac:dyDescent="0.3">
      <c r="A37">
        <v>233101</v>
      </c>
      <c r="B37" t="s">
        <v>18</v>
      </c>
      <c r="C37" t="s">
        <v>19</v>
      </c>
      <c r="D37" t="s">
        <v>45</v>
      </c>
      <c r="E37" t="str">
        <f>"USYAH1100339"</f>
        <v>USYAH1100339</v>
      </c>
      <c r="F37" t="s">
        <v>28</v>
      </c>
      <c r="I37" t="s">
        <v>22</v>
      </c>
      <c r="J37" t="s">
        <v>46</v>
      </c>
      <c r="K37" t="s">
        <v>24</v>
      </c>
      <c r="L37">
        <v>100</v>
      </c>
      <c r="M37">
        <v>16074</v>
      </c>
      <c r="N37">
        <v>13.72</v>
      </c>
      <c r="O37">
        <v>20</v>
      </c>
      <c r="P37">
        <v>0</v>
      </c>
      <c r="Q37">
        <v>100</v>
      </c>
      <c r="R37">
        <v>2.74</v>
      </c>
    </row>
    <row r="38" spans="1:18" x14ac:dyDescent="0.3">
      <c r="A38">
        <v>233101</v>
      </c>
      <c r="B38" t="s">
        <v>18</v>
      </c>
      <c r="C38" t="s">
        <v>19</v>
      </c>
      <c r="D38" t="s">
        <v>45</v>
      </c>
      <c r="E38" t="str">
        <f>"USYAH1100358"</f>
        <v>USYAH1100358</v>
      </c>
      <c r="F38" t="s">
        <v>29</v>
      </c>
      <c r="I38" t="s">
        <v>22</v>
      </c>
      <c r="J38" t="s">
        <v>46</v>
      </c>
      <c r="K38" t="s">
        <v>24</v>
      </c>
      <c r="L38">
        <v>100</v>
      </c>
      <c r="M38">
        <v>5311</v>
      </c>
      <c r="N38">
        <v>4.51</v>
      </c>
      <c r="O38">
        <v>20</v>
      </c>
      <c r="P38">
        <v>0</v>
      </c>
      <c r="Q38">
        <v>100</v>
      </c>
      <c r="R38">
        <v>0.9</v>
      </c>
    </row>
    <row r="39" spans="1:18" x14ac:dyDescent="0.3">
      <c r="A39">
        <v>233101</v>
      </c>
      <c r="B39" t="s">
        <v>18</v>
      </c>
      <c r="C39" t="s">
        <v>19</v>
      </c>
      <c r="D39" t="s">
        <v>45</v>
      </c>
      <c r="E39" t="str">
        <f>"USYAH1100357"</f>
        <v>USYAH1100357</v>
      </c>
      <c r="F39" t="s">
        <v>32</v>
      </c>
      <c r="I39" t="s">
        <v>22</v>
      </c>
      <c r="J39" t="s">
        <v>46</v>
      </c>
      <c r="K39" t="s">
        <v>24</v>
      </c>
      <c r="L39">
        <v>100</v>
      </c>
      <c r="M39">
        <v>6907</v>
      </c>
      <c r="N39">
        <v>5.87</v>
      </c>
      <c r="O39">
        <v>20</v>
      </c>
      <c r="P39">
        <v>0</v>
      </c>
      <c r="Q39">
        <v>100</v>
      </c>
      <c r="R39">
        <v>1.17</v>
      </c>
    </row>
    <row r="40" spans="1:18" x14ac:dyDescent="0.3">
      <c r="A40">
        <v>233101</v>
      </c>
      <c r="B40" t="s">
        <v>18</v>
      </c>
      <c r="C40" t="s">
        <v>19</v>
      </c>
      <c r="D40" t="s">
        <v>45</v>
      </c>
      <c r="E40" t="str">
        <f>"USYAH1100348"</f>
        <v>USYAH1100348</v>
      </c>
      <c r="F40" t="s">
        <v>40</v>
      </c>
      <c r="I40" t="s">
        <v>22</v>
      </c>
      <c r="J40" t="s">
        <v>46</v>
      </c>
      <c r="K40" t="s">
        <v>24</v>
      </c>
      <c r="L40">
        <v>100</v>
      </c>
      <c r="M40">
        <v>8854</v>
      </c>
      <c r="N40">
        <v>7.52</v>
      </c>
      <c r="O40">
        <v>20</v>
      </c>
      <c r="P40">
        <v>0</v>
      </c>
      <c r="Q40">
        <v>100</v>
      </c>
      <c r="R40">
        <v>1.5</v>
      </c>
    </row>
    <row r="41" spans="1:18" x14ac:dyDescent="0.3">
      <c r="A41">
        <v>233101</v>
      </c>
      <c r="B41" t="s">
        <v>18</v>
      </c>
      <c r="C41" t="s">
        <v>19</v>
      </c>
      <c r="D41" t="s">
        <v>45</v>
      </c>
      <c r="E41" t="str">
        <f>"USYAH1100388"</f>
        <v>USYAH1100388</v>
      </c>
      <c r="F41" t="s">
        <v>21</v>
      </c>
      <c r="I41" t="s">
        <v>22</v>
      </c>
      <c r="J41" t="s">
        <v>46</v>
      </c>
      <c r="K41" t="s">
        <v>24</v>
      </c>
      <c r="L41">
        <v>100</v>
      </c>
      <c r="M41">
        <v>11834</v>
      </c>
      <c r="N41">
        <v>10.11</v>
      </c>
      <c r="O41">
        <v>20</v>
      </c>
      <c r="P41">
        <v>0</v>
      </c>
      <c r="Q41">
        <v>100</v>
      </c>
      <c r="R41">
        <v>2.02</v>
      </c>
    </row>
    <row r="42" spans="1:18" x14ac:dyDescent="0.3">
      <c r="A42">
        <v>233101</v>
      </c>
      <c r="B42" t="s">
        <v>18</v>
      </c>
      <c r="C42" t="s">
        <v>19</v>
      </c>
      <c r="D42" t="s">
        <v>45</v>
      </c>
      <c r="E42" t="str">
        <f>"USYAH1100351"</f>
        <v>USYAH1100351</v>
      </c>
      <c r="F42" t="s">
        <v>27</v>
      </c>
      <c r="I42" t="s">
        <v>22</v>
      </c>
      <c r="J42" t="s">
        <v>46</v>
      </c>
      <c r="K42" t="s">
        <v>24</v>
      </c>
      <c r="L42">
        <v>100</v>
      </c>
      <c r="M42">
        <v>10119</v>
      </c>
      <c r="N42">
        <v>8.6300000000000008</v>
      </c>
      <c r="O42">
        <v>20</v>
      </c>
      <c r="P42">
        <v>0</v>
      </c>
      <c r="Q42">
        <v>100</v>
      </c>
      <c r="R42">
        <v>1.72</v>
      </c>
    </row>
    <row r="43" spans="1:18" x14ac:dyDescent="0.3">
      <c r="A43">
        <v>233101</v>
      </c>
      <c r="B43" t="s">
        <v>18</v>
      </c>
      <c r="C43" t="s">
        <v>19</v>
      </c>
      <c r="D43" t="s">
        <v>45</v>
      </c>
      <c r="E43" t="str">
        <f>"USYAH1100353"</f>
        <v>USYAH1100353</v>
      </c>
      <c r="F43" t="s">
        <v>38</v>
      </c>
      <c r="I43" t="s">
        <v>22</v>
      </c>
      <c r="J43" t="s">
        <v>46</v>
      </c>
      <c r="K43" t="s">
        <v>24</v>
      </c>
      <c r="L43">
        <v>100</v>
      </c>
      <c r="M43">
        <v>7780</v>
      </c>
      <c r="N43">
        <v>6.61</v>
      </c>
      <c r="O43">
        <v>20</v>
      </c>
      <c r="P43">
        <v>0</v>
      </c>
      <c r="Q43">
        <v>100</v>
      </c>
      <c r="R43">
        <v>1.32</v>
      </c>
    </row>
    <row r="44" spans="1:18" x14ac:dyDescent="0.3">
      <c r="A44">
        <v>233101</v>
      </c>
      <c r="B44" t="s">
        <v>18</v>
      </c>
      <c r="C44" t="s">
        <v>19</v>
      </c>
      <c r="D44" t="s">
        <v>45</v>
      </c>
      <c r="E44" t="str">
        <f>"USYAH1100354"</f>
        <v>USYAH1100354</v>
      </c>
      <c r="F44" t="s">
        <v>36</v>
      </c>
      <c r="I44" t="s">
        <v>22</v>
      </c>
      <c r="J44" t="s">
        <v>46</v>
      </c>
      <c r="K44" t="s">
        <v>24</v>
      </c>
      <c r="L44">
        <v>100</v>
      </c>
      <c r="M44">
        <v>6197</v>
      </c>
      <c r="N44">
        <v>5.45</v>
      </c>
      <c r="O44">
        <v>20</v>
      </c>
      <c r="P44">
        <v>0</v>
      </c>
      <c r="Q44">
        <v>100</v>
      </c>
      <c r="R44">
        <v>1.0900000000000001</v>
      </c>
    </row>
    <row r="45" spans="1:18" x14ac:dyDescent="0.3">
      <c r="A45">
        <v>233101</v>
      </c>
      <c r="B45" t="s">
        <v>18</v>
      </c>
      <c r="C45" t="s">
        <v>19</v>
      </c>
      <c r="D45" t="s">
        <v>45</v>
      </c>
      <c r="E45" t="str">
        <f>"USYAH1100388"</f>
        <v>USYAH1100388</v>
      </c>
      <c r="F45" t="s">
        <v>21</v>
      </c>
      <c r="I45" t="s">
        <v>22</v>
      </c>
      <c r="J45" t="s">
        <v>47</v>
      </c>
      <c r="K45" t="s">
        <v>24</v>
      </c>
      <c r="L45">
        <v>100</v>
      </c>
      <c r="M45">
        <v>3</v>
      </c>
      <c r="N45">
        <v>10.28</v>
      </c>
      <c r="O45">
        <v>20</v>
      </c>
      <c r="P45">
        <v>0</v>
      </c>
      <c r="Q45">
        <v>100</v>
      </c>
      <c r="R45">
        <v>2.0499999999999998</v>
      </c>
    </row>
    <row r="46" spans="1:18" x14ac:dyDescent="0.3">
      <c r="A46">
        <v>233101</v>
      </c>
      <c r="B46" t="s">
        <v>18</v>
      </c>
      <c r="C46" t="s">
        <v>19</v>
      </c>
      <c r="D46" t="s">
        <v>45</v>
      </c>
      <c r="E46" t="str">
        <f>"USYAH1100351"</f>
        <v>USYAH1100351</v>
      </c>
      <c r="F46" t="s">
        <v>27</v>
      </c>
      <c r="I46" t="s">
        <v>22</v>
      </c>
      <c r="J46" t="s">
        <v>47</v>
      </c>
      <c r="K46" t="s">
        <v>24</v>
      </c>
      <c r="L46">
        <v>100</v>
      </c>
      <c r="M46">
        <v>8</v>
      </c>
      <c r="N46">
        <v>21.5</v>
      </c>
      <c r="O46">
        <v>20</v>
      </c>
      <c r="P46">
        <v>0</v>
      </c>
      <c r="Q46">
        <v>100</v>
      </c>
      <c r="R46">
        <v>4.3</v>
      </c>
    </row>
    <row r="47" spans="1:18" x14ac:dyDescent="0.3">
      <c r="A47">
        <v>233101</v>
      </c>
      <c r="B47" t="s">
        <v>18</v>
      </c>
      <c r="C47" t="s">
        <v>19</v>
      </c>
      <c r="D47" t="s">
        <v>45</v>
      </c>
      <c r="E47" t="str">
        <f>"USYAH1100350"</f>
        <v>USYAH1100350</v>
      </c>
      <c r="F47" t="s">
        <v>33</v>
      </c>
      <c r="I47" t="s">
        <v>22</v>
      </c>
      <c r="J47" t="s">
        <v>47</v>
      </c>
      <c r="K47" t="s">
        <v>24</v>
      </c>
      <c r="L47">
        <v>100</v>
      </c>
      <c r="M47">
        <v>11</v>
      </c>
      <c r="N47">
        <v>6.15</v>
      </c>
      <c r="O47">
        <v>20</v>
      </c>
      <c r="P47">
        <v>0</v>
      </c>
      <c r="Q47">
        <v>100</v>
      </c>
      <c r="R47">
        <v>1.23</v>
      </c>
    </row>
    <row r="48" spans="1:18" x14ac:dyDescent="0.3">
      <c r="A48">
        <v>233101</v>
      </c>
      <c r="B48" t="s">
        <v>18</v>
      </c>
      <c r="C48" t="s">
        <v>19</v>
      </c>
      <c r="D48" t="s">
        <v>45</v>
      </c>
      <c r="E48" t="str">
        <f>"USYAH1100355"</f>
        <v>USYAH1100355</v>
      </c>
      <c r="F48" t="s">
        <v>39</v>
      </c>
      <c r="I48" t="s">
        <v>22</v>
      </c>
      <c r="J48" t="s">
        <v>47</v>
      </c>
      <c r="K48" t="s">
        <v>24</v>
      </c>
      <c r="L48">
        <v>100</v>
      </c>
      <c r="M48">
        <v>22</v>
      </c>
      <c r="N48">
        <v>10.210000000000001</v>
      </c>
      <c r="O48">
        <v>20</v>
      </c>
      <c r="P48">
        <v>0</v>
      </c>
      <c r="Q48">
        <v>100</v>
      </c>
      <c r="R48">
        <v>2.04</v>
      </c>
    </row>
    <row r="49" spans="1:18" x14ac:dyDescent="0.3">
      <c r="A49">
        <v>233101</v>
      </c>
      <c r="B49" t="s">
        <v>18</v>
      </c>
      <c r="C49" t="s">
        <v>19</v>
      </c>
      <c r="D49" t="s">
        <v>45</v>
      </c>
      <c r="E49" t="str">
        <f>"USYAH1100390"</f>
        <v>USYAH1100390</v>
      </c>
      <c r="F49" t="s">
        <v>48</v>
      </c>
      <c r="I49" t="s">
        <v>22</v>
      </c>
      <c r="J49" t="s">
        <v>47</v>
      </c>
      <c r="K49" t="s">
        <v>24</v>
      </c>
      <c r="L49">
        <v>100</v>
      </c>
      <c r="M49">
        <v>11</v>
      </c>
      <c r="N49">
        <v>5.87</v>
      </c>
      <c r="O49">
        <v>20</v>
      </c>
      <c r="P49">
        <v>0</v>
      </c>
      <c r="Q49">
        <v>100</v>
      </c>
      <c r="R49">
        <v>1.17</v>
      </c>
    </row>
    <row r="50" spans="1:18" x14ac:dyDescent="0.3">
      <c r="A50">
        <v>233101</v>
      </c>
      <c r="B50" t="s">
        <v>18</v>
      </c>
      <c r="C50" t="s">
        <v>19</v>
      </c>
      <c r="D50" t="s">
        <v>45</v>
      </c>
      <c r="E50" t="str">
        <f>"USYAH1100339"</f>
        <v>USYAH1100339</v>
      </c>
      <c r="F50" t="s">
        <v>28</v>
      </c>
      <c r="I50" t="s">
        <v>22</v>
      </c>
      <c r="J50" t="s">
        <v>47</v>
      </c>
      <c r="K50" t="s">
        <v>24</v>
      </c>
      <c r="L50">
        <v>100</v>
      </c>
      <c r="M50">
        <v>9</v>
      </c>
      <c r="N50">
        <v>25.85</v>
      </c>
      <c r="O50">
        <v>20</v>
      </c>
      <c r="P50">
        <v>0</v>
      </c>
      <c r="Q50">
        <v>100</v>
      </c>
      <c r="R50">
        <v>5.17</v>
      </c>
    </row>
    <row r="51" spans="1:18" x14ac:dyDescent="0.3">
      <c r="A51">
        <v>233101</v>
      </c>
      <c r="B51" t="s">
        <v>18</v>
      </c>
      <c r="C51" t="s">
        <v>19</v>
      </c>
      <c r="D51" t="s">
        <v>45</v>
      </c>
      <c r="E51" t="str">
        <f>"USYAH1100347"</f>
        <v>USYAH1100347</v>
      </c>
      <c r="F51" t="s">
        <v>31</v>
      </c>
      <c r="I51" t="s">
        <v>22</v>
      </c>
      <c r="J51" t="s">
        <v>30</v>
      </c>
      <c r="K51" t="s">
        <v>24</v>
      </c>
      <c r="L51">
        <v>100</v>
      </c>
      <c r="M51">
        <v>6955</v>
      </c>
      <c r="N51">
        <v>32.78</v>
      </c>
      <c r="O51">
        <v>20</v>
      </c>
      <c r="P51">
        <v>0</v>
      </c>
      <c r="Q51">
        <v>100</v>
      </c>
      <c r="R51">
        <v>6.55</v>
      </c>
    </row>
    <row r="52" spans="1:18" x14ac:dyDescent="0.3">
      <c r="A52">
        <v>233101</v>
      </c>
      <c r="B52" t="s">
        <v>18</v>
      </c>
      <c r="C52" t="s">
        <v>19</v>
      </c>
      <c r="D52" t="s">
        <v>45</v>
      </c>
      <c r="E52" t="str">
        <f>"USYAH1100354"</f>
        <v>USYAH1100354</v>
      </c>
      <c r="F52" t="s">
        <v>36</v>
      </c>
      <c r="I52" t="s">
        <v>22</v>
      </c>
      <c r="J52" t="s">
        <v>30</v>
      </c>
      <c r="K52" t="s">
        <v>24</v>
      </c>
      <c r="L52">
        <v>100</v>
      </c>
      <c r="M52">
        <v>6475</v>
      </c>
      <c r="N52">
        <v>31.05</v>
      </c>
      <c r="O52">
        <v>20</v>
      </c>
      <c r="P52">
        <v>0</v>
      </c>
      <c r="Q52">
        <v>100</v>
      </c>
      <c r="R52">
        <v>6.21</v>
      </c>
    </row>
    <row r="53" spans="1:18" x14ac:dyDescent="0.3">
      <c r="A53">
        <v>233101</v>
      </c>
      <c r="B53" t="s">
        <v>18</v>
      </c>
      <c r="C53" t="s">
        <v>19</v>
      </c>
      <c r="D53" t="s">
        <v>45</v>
      </c>
      <c r="E53" t="str">
        <f>"USYAH1100357"</f>
        <v>USYAH1100357</v>
      </c>
      <c r="F53" t="s">
        <v>32</v>
      </c>
      <c r="I53" t="s">
        <v>22</v>
      </c>
      <c r="J53" t="s">
        <v>30</v>
      </c>
      <c r="K53" t="s">
        <v>24</v>
      </c>
      <c r="L53">
        <v>100</v>
      </c>
      <c r="M53">
        <v>11781</v>
      </c>
      <c r="N53">
        <v>55.42</v>
      </c>
      <c r="O53">
        <v>20</v>
      </c>
      <c r="P53">
        <v>0</v>
      </c>
      <c r="Q53">
        <v>100</v>
      </c>
      <c r="R53">
        <v>11.08</v>
      </c>
    </row>
    <row r="54" spans="1:18" x14ac:dyDescent="0.3">
      <c r="A54">
        <v>233101</v>
      </c>
      <c r="B54" t="s">
        <v>18</v>
      </c>
      <c r="C54" t="s">
        <v>19</v>
      </c>
      <c r="D54" t="s">
        <v>45</v>
      </c>
      <c r="E54" t="str">
        <f>"USYAH1100390"</f>
        <v>USYAH1100390</v>
      </c>
      <c r="F54" t="s">
        <v>48</v>
      </c>
      <c r="I54" t="s">
        <v>22</v>
      </c>
      <c r="J54" t="s">
        <v>30</v>
      </c>
      <c r="K54" t="s">
        <v>24</v>
      </c>
      <c r="L54">
        <v>100</v>
      </c>
      <c r="M54">
        <v>3698</v>
      </c>
      <c r="N54">
        <v>17.88</v>
      </c>
      <c r="O54">
        <v>20</v>
      </c>
      <c r="P54">
        <v>0</v>
      </c>
      <c r="Q54">
        <v>100</v>
      </c>
      <c r="R54">
        <v>3.57</v>
      </c>
    </row>
    <row r="55" spans="1:18" x14ac:dyDescent="0.3">
      <c r="A55">
        <v>233101</v>
      </c>
      <c r="B55" t="s">
        <v>18</v>
      </c>
      <c r="C55" t="s">
        <v>19</v>
      </c>
      <c r="D55" t="s">
        <v>45</v>
      </c>
      <c r="E55" t="str">
        <f>"USYAH1100339"</f>
        <v>USYAH1100339</v>
      </c>
      <c r="F55" t="s">
        <v>28</v>
      </c>
      <c r="I55" t="s">
        <v>22</v>
      </c>
      <c r="J55" t="s">
        <v>30</v>
      </c>
      <c r="K55" t="s">
        <v>24</v>
      </c>
      <c r="L55">
        <v>100</v>
      </c>
      <c r="M55">
        <v>76490</v>
      </c>
      <c r="N55">
        <v>358.4</v>
      </c>
      <c r="O55">
        <v>20</v>
      </c>
      <c r="P55">
        <v>0</v>
      </c>
      <c r="Q55">
        <v>100</v>
      </c>
      <c r="R55">
        <v>71.680000000000007</v>
      </c>
    </row>
    <row r="56" spans="1:18" x14ac:dyDescent="0.3">
      <c r="A56">
        <v>233101</v>
      </c>
      <c r="B56" t="s">
        <v>18</v>
      </c>
      <c r="C56" t="s">
        <v>19</v>
      </c>
      <c r="D56" t="s">
        <v>45</v>
      </c>
      <c r="E56" t="str">
        <f>"USYAH1100348"</f>
        <v>USYAH1100348</v>
      </c>
      <c r="F56" t="s">
        <v>40</v>
      </c>
      <c r="I56" t="s">
        <v>22</v>
      </c>
      <c r="J56" t="s">
        <v>30</v>
      </c>
      <c r="K56" t="s">
        <v>24</v>
      </c>
      <c r="L56">
        <v>100</v>
      </c>
      <c r="M56">
        <v>11568</v>
      </c>
      <c r="N56">
        <v>54.24</v>
      </c>
      <c r="O56">
        <v>20</v>
      </c>
      <c r="P56">
        <v>0</v>
      </c>
      <c r="Q56">
        <v>100</v>
      </c>
      <c r="R56">
        <v>10.84</v>
      </c>
    </row>
    <row r="57" spans="1:18" x14ac:dyDescent="0.3">
      <c r="A57">
        <v>233101</v>
      </c>
      <c r="B57" t="s">
        <v>18</v>
      </c>
      <c r="C57" t="s">
        <v>19</v>
      </c>
      <c r="D57" t="s">
        <v>45</v>
      </c>
      <c r="E57" t="str">
        <f>"USYAH1100388"</f>
        <v>USYAH1100388</v>
      </c>
      <c r="F57" t="s">
        <v>21</v>
      </c>
      <c r="I57" t="s">
        <v>22</v>
      </c>
      <c r="J57" t="s">
        <v>30</v>
      </c>
      <c r="K57" t="s">
        <v>24</v>
      </c>
      <c r="L57">
        <v>100</v>
      </c>
      <c r="M57">
        <v>32102</v>
      </c>
      <c r="N57">
        <v>150.69</v>
      </c>
      <c r="O57">
        <v>20</v>
      </c>
      <c r="P57">
        <v>0</v>
      </c>
      <c r="Q57">
        <v>100</v>
      </c>
      <c r="R57">
        <v>30.13</v>
      </c>
    </row>
    <row r="58" spans="1:18" x14ac:dyDescent="0.3">
      <c r="A58">
        <v>233101</v>
      </c>
      <c r="B58" t="s">
        <v>18</v>
      </c>
      <c r="C58" t="s">
        <v>19</v>
      </c>
      <c r="D58" t="s">
        <v>45</v>
      </c>
      <c r="E58" t="str">
        <f>"USYAH1100353"</f>
        <v>USYAH1100353</v>
      </c>
      <c r="F58" t="s">
        <v>38</v>
      </c>
      <c r="I58" t="s">
        <v>22</v>
      </c>
      <c r="J58" t="s">
        <v>30</v>
      </c>
      <c r="K58" t="s">
        <v>24</v>
      </c>
      <c r="L58">
        <v>100</v>
      </c>
      <c r="M58">
        <v>11912</v>
      </c>
      <c r="N58">
        <v>57.19</v>
      </c>
      <c r="O58">
        <v>20</v>
      </c>
      <c r="P58">
        <v>0</v>
      </c>
      <c r="Q58">
        <v>100</v>
      </c>
      <c r="R58">
        <v>11.43</v>
      </c>
    </row>
    <row r="59" spans="1:18" x14ac:dyDescent="0.3">
      <c r="A59">
        <v>233101</v>
      </c>
      <c r="B59" t="s">
        <v>18</v>
      </c>
      <c r="C59" t="s">
        <v>19</v>
      </c>
      <c r="D59" t="s">
        <v>45</v>
      </c>
      <c r="E59" t="str">
        <f>"USYAH1100355"</f>
        <v>USYAH1100355</v>
      </c>
      <c r="F59" t="s">
        <v>39</v>
      </c>
      <c r="I59" t="s">
        <v>22</v>
      </c>
      <c r="J59" t="s">
        <v>30</v>
      </c>
      <c r="K59" t="s">
        <v>24</v>
      </c>
      <c r="L59">
        <v>100</v>
      </c>
      <c r="M59">
        <v>6484</v>
      </c>
      <c r="N59">
        <v>30.44</v>
      </c>
      <c r="O59">
        <v>20</v>
      </c>
      <c r="P59">
        <v>0</v>
      </c>
      <c r="Q59">
        <v>100</v>
      </c>
      <c r="R59">
        <v>6.08</v>
      </c>
    </row>
    <row r="60" spans="1:18" x14ac:dyDescent="0.3">
      <c r="A60">
        <v>233101</v>
      </c>
      <c r="B60" t="s">
        <v>18</v>
      </c>
      <c r="C60" t="s">
        <v>19</v>
      </c>
      <c r="D60" t="s">
        <v>45</v>
      </c>
      <c r="E60" t="str">
        <f>"USYAH1100350"</f>
        <v>USYAH1100350</v>
      </c>
      <c r="F60" t="s">
        <v>33</v>
      </c>
      <c r="I60" t="s">
        <v>22</v>
      </c>
      <c r="J60" t="s">
        <v>30</v>
      </c>
      <c r="K60" t="s">
        <v>24</v>
      </c>
      <c r="L60">
        <v>100</v>
      </c>
      <c r="M60">
        <v>4851</v>
      </c>
      <c r="N60">
        <v>23.36</v>
      </c>
      <c r="O60">
        <v>20</v>
      </c>
      <c r="P60">
        <v>0</v>
      </c>
      <c r="Q60">
        <v>100</v>
      </c>
      <c r="R60">
        <v>4.67</v>
      </c>
    </row>
    <row r="61" spans="1:18" x14ac:dyDescent="0.3">
      <c r="A61">
        <v>233101</v>
      </c>
      <c r="B61" t="s">
        <v>18</v>
      </c>
      <c r="C61" t="s">
        <v>19</v>
      </c>
      <c r="D61" t="s">
        <v>45</v>
      </c>
      <c r="E61" t="str">
        <f>"USYAH1100349"</f>
        <v>USYAH1100349</v>
      </c>
      <c r="F61" t="s">
        <v>34</v>
      </c>
      <c r="I61" t="s">
        <v>22</v>
      </c>
      <c r="J61" t="s">
        <v>30</v>
      </c>
      <c r="K61" t="s">
        <v>24</v>
      </c>
      <c r="L61">
        <v>100</v>
      </c>
      <c r="M61">
        <v>7651</v>
      </c>
      <c r="N61">
        <v>36.65</v>
      </c>
      <c r="O61">
        <v>20</v>
      </c>
      <c r="P61">
        <v>0</v>
      </c>
      <c r="Q61">
        <v>100</v>
      </c>
      <c r="R61">
        <v>7.33</v>
      </c>
    </row>
    <row r="62" spans="1:18" x14ac:dyDescent="0.3">
      <c r="A62">
        <v>233101</v>
      </c>
      <c r="B62" t="s">
        <v>18</v>
      </c>
      <c r="C62" t="s">
        <v>19</v>
      </c>
      <c r="D62" t="s">
        <v>45</v>
      </c>
      <c r="E62" t="str">
        <f>"USYAH1100356"</f>
        <v>USYAH1100356</v>
      </c>
      <c r="F62" t="s">
        <v>37</v>
      </c>
      <c r="I62" t="s">
        <v>22</v>
      </c>
      <c r="J62" t="s">
        <v>30</v>
      </c>
      <c r="K62" t="s">
        <v>24</v>
      </c>
      <c r="L62">
        <v>100</v>
      </c>
      <c r="M62">
        <v>10267</v>
      </c>
      <c r="N62">
        <v>48.58</v>
      </c>
      <c r="O62">
        <v>20</v>
      </c>
      <c r="P62">
        <v>0</v>
      </c>
      <c r="Q62">
        <v>100</v>
      </c>
      <c r="R62">
        <v>9.7100000000000009</v>
      </c>
    </row>
    <row r="63" spans="1:18" x14ac:dyDescent="0.3">
      <c r="A63">
        <v>233101</v>
      </c>
      <c r="B63" t="s">
        <v>18</v>
      </c>
      <c r="C63" t="s">
        <v>19</v>
      </c>
      <c r="D63" t="s">
        <v>45</v>
      </c>
      <c r="E63" t="str">
        <f>"USYAH1200392"</f>
        <v>USYAH1200392</v>
      </c>
      <c r="F63" t="s">
        <v>27</v>
      </c>
      <c r="I63" t="s">
        <v>22</v>
      </c>
      <c r="J63" t="s">
        <v>30</v>
      </c>
      <c r="K63" t="s">
        <v>24</v>
      </c>
      <c r="L63">
        <v>100</v>
      </c>
      <c r="M63">
        <v>1096</v>
      </c>
      <c r="N63">
        <v>5.47</v>
      </c>
      <c r="O63">
        <v>20</v>
      </c>
      <c r="P63">
        <v>0</v>
      </c>
      <c r="Q63">
        <v>100</v>
      </c>
      <c r="R63">
        <v>1.0900000000000001</v>
      </c>
    </row>
    <row r="64" spans="1:18" x14ac:dyDescent="0.3">
      <c r="A64">
        <v>233101</v>
      </c>
      <c r="B64" t="s">
        <v>18</v>
      </c>
      <c r="C64" t="s">
        <v>19</v>
      </c>
      <c r="D64" t="s">
        <v>45</v>
      </c>
      <c r="E64" t="str">
        <f>"USYAH1100351"</f>
        <v>USYAH1100351</v>
      </c>
      <c r="F64" t="s">
        <v>27</v>
      </c>
      <c r="I64" t="s">
        <v>22</v>
      </c>
      <c r="J64" t="s">
        <v>30</v>
      </c>
      <c r="K64" t="s">
        <v>24</v>
      </c>
      <c r="L64">
        <v>100</v>
      </c>
      <c r="M64">
        <v>67501</v>
      </c>
      <c r="N64">
        <v>319.62</v>
      </c>
      <c r="O64">
        <v>20</v>
      </c>
      <c r="P64">
        <v>0</v>
      </c>
      <c r="Q64">
        <v>100</v>
      </c>
      <c r="R64">
        <v>63.92</v>
      </c>
    </row>
    <row r="65" spans="1:18" x14ac:dyDescent="0.3">
      <c r="A65">
        <v>233101</v>
      </c>
      <c r="B65" t="s">
        <v>18</v>
      </c>
      <c r="C65" t="s">
        <v>19</v>
      </c>
      <c r="D65" t="s">
        <v>45</v>
      </c>
      <c r="E65" t="str">
        <f>"USYAH1100352"</f>
        <v>USYAH1100352</v>
      </c>
      <c r="F65" t="s">
        <v>35</v>
      </c>
      <c r="I65" t="s">
        <v>22</v>
      </c>
      <c r="J65" t="s">
        <v>30</v>
      </c>
      <c r="K65" t="s">
        <v>24</v>
      </c>
      <c r="L65">
        <v>100</v>
      </c>
      <c r="M65">
        <v>8254</v>
      </c>
      <c r="N65">
        <v>39.51</v>
      </c>
      <c r="O65">
        <v>20</v>
      </c>
      <c r="P65">
        <v>0</v>
      </c>
      <c r="Q65">
        <v>100</v>
      </c>
      <c r="R65">
        <v>7.9</v>
      </c>
    </row>
    <row r="66" spans="1:18" x14ac:dyDescent="0.3">
      <c r="A66">
        <v>233101</v>
      </c>
      <c r="B66" t="s">
        <v>18</v>
      </c>
      <c r="C66" t="s">
        <v>19</v>
      </c>
      <c r="D66" t="s">
        <v>45</v>
      </c>
      <c r="E66" t="str">
        <f>"USYAH1200393"</f>
        <v>USYAH1200393</v>
      </c>
      <c r="F66" t="s">
        <v>27</v>
      </c>
      <c r="I66" t="s">
        <v>22</v>
      </c>
      <c r="J66" t="s">
        <v>30</v>
      </c>
      <c r="K66" t="s">
        <v>24</v>
      </c>
      <c r="L66">
        <v>100</v>
      </c>
      <c r="M66">
        <v>1038</v>
      </c>
      <c r="N66">
        <v>5.09</v>
      </c>
      <c r="O66">
        <v>20</v>
      </c>
      <c r="P66">
        <v>0</v>
      </c>
      <c r="Q66">
        <v>100</v>
      </c>
      <c r="R66">
        <v>1.01</v>
      </c>
    </row>
    <row r="67" spans="1:18" x14ac:dyDescent="0.3">
      <c r="A67">
        <v>233101</v>
      </c>
      <c r="B67" t="s">
        <v>18</v>
      </c>
      <c r="C67" t="s">
        <v>19</v>
      </c>
      <c r="D67" t="s">
        <v>45</v>
      </c>
      <c r="E67" t="str">
        <f>"USYAH1100358"</f>
        <v>USYAH1100358</v>
      </c>
      <c r="F67" t="s">
        <v>29</v>
      </c>
      <c r="I67" t="s">
        <v>22</v>
      </c>
      <c r="J67" t="s">
        <v>30</v>
      </c>
      <c r="K67" t="s">
        <v>24</v>
      </c>
      <c r="L67">
        <v>100</v>
      </c>
      <c r="M67">
        <v>7294</v>
      </c>
      <c r="N67">
        <v>34.25</v>
      </c>
      <c r="O67">
        <v>20</v>
      </c>
      <c r="P67">
        <v>0</v>
      </c>
      <c r="Q67">
        <v>100</v>
      </c>
      <c r="R67">
        <v>6.85</v>
      </c>
    </row>
    <row r="68" spans="1:18" x14ac:dyDescent="0.3">
      <c r="A68">
        <v>233101</v>
      </c>
      <c r="B68" t="s">
        <v>18</v>
      </c>
      <c r="C68" t="s">
        <v>19</v>
      </c>
      <c r="D68" t="s">
        <v>49</v>
      </c>
      <c r="E68" t="str">
        <f>"USYAH1100339"</f>
        <v>USYAH1100339</v>
      </c>
      <c r="F68" t="s">
        <v>28</v>
      </c>
      <c r="I68" t="s">
        <v>22</v>
      </c>
      <c r="J68" t="s">
        <v>30</v>
      </c>
      <c r="K68" t="s">
        <v>24</v>
      </c>
      <c r="L68">
        <v>100</v>
      </c>
      <c r="M68">
        <v>680</v>
      </c>
      <c r="N68">
        <v>6.56</v>
      </c>
      <c r="O68">
        <v>20</v>
      </c>
      <c r="P68">
        <v>0</v>
      </c>
      <c r="Q68">
        <v>100</v>
      </c>
      <c r="R68">
        <v>1.31</v>
      </c>
    </row>
    <row r="69" spans="1:18" x14ac:dyDescent="0.3">
      <c r="A69">
        <v>233101</v>
      </c>
      <c r="B69" t="s">
        <v>18</v>
      </c>
      <c r="C69" t="s">
        <v>19</v>
      </c>
      <c r="D69" t="s">
        <v>49</v>
      </c>
      <c r="E69" t="str">
        <f>"USYAH1100388"</f>
        <v>USYAH1100388</v>
      </c>
      <c r="F69" t="s">
        <v>21</v>
      </c>
      <c r="I69" t="s">
        <v>22</v>
      </c>
      <c r="J69" t="s">
        <v>30</v>
      </c>
      <c r="K69" t="s">
        <v>24</v>
      </c>
      <c r="L69">
        <v>100</v>
      </c>
      <c r="M69">
        <v>534</v>
      </c>
      <c r="N69">
        <v>4.67</v>
      </c>
      <c r="O69">
        <v>20</v>
      </c>
      <c r="P69">
        <v>0</v>
      </c>
      <c r="Q69">
        <v>100</v>
      </c>
      <c r="R69">
        <v>0.93</v>
      </c>
    </row>
    <row r="70" spans="1:18" x14ac:dyDescent="0.3">
      <c r="A70">
        <v>233101</v>
      </c>
      <c r="B70" t="s">
        <v>18</v>
      </c>
      <c r="C70" t="s">
        <v>50</v>
      </c>
      <c r="D70" t="s">
        <v>51</v>
      </c>
      <c r="E70" t="str">
        <f>"USYAH1200362"</f>
        <v>USYAH1200362</v>
      </c>
      <c r="F70" t="s">
        <v>40</v>
      </c>
      <c r="I70" t="s">
        <v>22</v>
      </c>
      <c r="J70" t="s">
        <v>46</v>
      </c>
      <c r="K70" t="s">
        <v>24</v>
      </c>
      <c r="L70">
        <v>100</v>
      </c>
      <c r="M70">
        <v>8668</v>
      </c>
      <c r="N70">
        <v>6.51</v>
      </c>
      <c r="O70">
        <v>20</v>
      </c>
      <c r="P70">
        <v>0</v>
      </c>
      <c r="Q70">
        <v>100</v>
      </c>
      <c r="R70">
        <v>1.3</v>
      </c>
    </row>
    <row r="71" spans="1:18" x14ac:dyDescent="0.3">
      <c r="A71">
        <v>233101</v>
      </c>
      <c r="B71" t="s">
        <v>18</v>
      </c>
      <c r="C71" t="s">
        <v>50</v>
      </c>
      <c r="D71" t="s">
        <v>51</v>
      </c>
      <c r="E71" t="str">
        <f>"USYAH1100375"</f>
        <v>USYAH1100375</v>
      </c>
      <c r="F71" t="s">
        <v>28</v>
      </c>
      <c r="I71" t="s">
        <v>22</v>
      </c>
      <c r="J71" t="s">
        <v>46</v>
      </c>
      <c r="K71" t="s">
        <v>24</v>
      </c>
      <c r="L71">
        <v>100</v>
      </c>
      <c r="M71">
        <v>7540</v>
      </c>
      <c r="N71">
        <v>5.81</v>
      </c>
      <c r="O71">
        <v>20</v>
      </c>
      <c r="P71">
        <v>0</v>
      </c>
      <c r="Q71">
        <v>100</v>
      </c>
      <c r="R71">
        <v>1.1599999999999999</v>
      </c>
    </row>
    <row r="72" spans="1:18" x14ac:dyDescent="0.3">
      <c r="A72">
        <v>233101</v>
      </c>
      <c r="B72" t="s">
        <v>52</v>
      </c>
      <c r="C72" t="s">
        <v>53</v>
      </c>
      <c r="D72" t="s">
        <v>20</v>
      </c>
      <c r="E72" t="str">
        <f>"USYAH1100355"</f>
        <v>USYAH1100355</v>
      </c>
      <c r="F72" t="s">
        <v>39</v>
      </c>
      <c r="I72" t="s">
        <v>22</v>
      </c>
      <c r="J72" t="s">
        <v>54</v>
      </c>
      <c r="K72" t="s">
        <v>24</v>
      </c>
      <c r="L72">
        <v>100</v>
      </c>
      <c r="M72">
        <v>6618</v>
      </c>
      <c r="N72">
        <v>5.84</v>
      </c>
      <c r="O72">
        <v>24</v>
      </c>
      <c r="P72">
        <v>0</v>
      </c>
      <c r="Q72">
        <v>100</v>
      </c>
      <c r="R72">
        <v>1.4</v>
      </c>
    </row>
    <row r="73" spans="1:18" x14ac:dyDescent="0.3">
      <c r="A73">
        <v>233101</v>
      </c>
      <c r="B73" t="s">
        <v>52</v>
      </c>
      <c r="C73" t="s">
        <v>53</v>
      </c>
      <c r="D73" t="s">
        <v>20</v>
      </c>
      <c r="E73" t="str">
        <f>"USYAH1100348"</f>
        <v>USYAH1100348</v>
      </c>
      <c r="F73" t="s">
        <v>40</v>
      </c>
      <c r="I73" t="s">
        <v>22</v>
      </c>
      <c r="J73" t="s">
        <v>54</v>
      </c>
      <c r="K73" t="s">
        <v>24</v>
      </c>
      <c r="L73">
        <v>100</v>
      </c>
      <c r="M73">
        <v>5464</v>
      </c>
      <c r="N73">
        <v>4.67</v>
      </c>
      <c r="O73">
        <v>24</v>
      </c>
      <c r="P73">
        <v>0</v>
      </c>
      <c r="Q73">
        <v>100</v>
      </c>
      <c r="R73">
        <v>1.1200000000000001</v>
      </c>
    </row>
    <row r="74" spans="1:18" x14ac:dyDescent="0.3">
      <c r="A74">
        <v>233101</v>
      </c>
      <c r="B74" t="s">
        <v>52</v>
      </c>
      <c r="C74" t="s">
        <v>53</v>
      </c>
      <c r="D74" t="s">
        <v>20</v>
      </c>
      <c r="E74" t="str">
        <f>"USYAH1100358"</f>
        <v>USYAH1100358</v>
      </c>
      <c r="F74" t="s">
        <v>29</v>
      </c>
      <c r="I74" t="s">
        <v>22</v>
      </c>
      <c r="J74" t="s">
        <v>54</v>
      </c>
      <c r="K74" t="s">
        <v>24</v>
      </c>
      <c r="L74">
        <v>100</v>
      </c>
      <c r="M74">
        <v>6869</v>
      </c>
      <c r="N74">
        <v>6.08</v>
      </c>
      <c r="O74">
        <v>24</v>
      </c>
      <c r="P74">
        <v>0</v>
      </c>
      <c r="Q74">
        <v>100</v>
      </c>
      <c r="R74">
        <v>1.45</v>
      </c>
    </row>
    <row r="75" spans="1:18" x14ac:dyDescent="0.3">
      <c r="A75">
        <v>233101</v>
      </c>
      <c r="B75" t="s">
        <v>52</v>
      </c>
      <c r="C75" t="s">
        <v>53</v>
      </c>
      <c r="D75" t="s">
        <v>20</v>
      </c>
      <c r="E75" t="str">
        <f>"USYAH1100351"</f>
        <v>USYAH1100351</v>
      </c>
      <c r="F75" t="s">
        <v>27</v>
      </c>
      <c r="I75" t="s">
        <v>22</v>
      </c>
      <c r="J75" t="s">
        <v>54</v>
      </c>
      <c r="K75" t="s">
        <v>24</v>
      </c>
      <c r="L75">
        <v>100</v>
      </c>
      <c r="M75">
        <v>12793</v>
      </c>
      <c r="N75">
        <v>9.15</v>
      </c>
      <c r="O75">
        <v>24</v>
      </c>
      <c r="P75">
        <v>0</v>
      </c>
      <c r="Q75">
        <v>100</v>
      </c>
      <c r="R75">
        <v>2.19</v>
      </c>
    </row>
    <row r="76" spans="1:18" x14ac:dyDescent="0.3">
      <c r="A76">
        <v>233101</v>
      </c>
      <c r="B76" t="s">
        <v>52</v>
      </c>
      <c r="C76" t="s">
        <v>53</v>
      </c>
      <c r="D76" t="s">
        <v>20</v>
      </c>
      <c r="E76" t="str">
        <f>"USYAH1100349"</f>
        <v>USYAH1100349</v>
      </c>
      <c r="F76" t="s">
        <v>34</v>
      </c>
      <c r="I76" t="s">
        <v>22</v>
      </c>
      <c r="J76" t="s">
        <v>54</v>
      </c>
      <c r="K76" t="s">
        <v>24</v>
      </c>
      <c r="L76">
        <v>100</v>
      </c>
      <c r="M76">
        <v>10041</v>
      </c>
      <c r="N76">
        <v>7.96</v>
      </c>
      <c r="O76">
        <v>24</v>
      </c>
      <c r="P76">
        <v>0</v>
      </c>
      <c r="Q76">
        <v>100</v>
      </c>
      <c r="R76">
        <v>1.91</v>
      </c>
    </row>
    <row r="77" spans="1:18" x14ac:dyDescent="0.3">
      <c r="A77">
        <v>233101</v>
      </c>
      <c r="B77" t="s">
        <v>52</v>
      </c>
      <c r="C77" t="s">
        <v>53</v>
      </c>
      <c r="D77" t="s">
        <v>20</v>
      </c>
      <c r="E77" t="str">
        <f>"USYAH1100354"</f>
        <v>USYAH1100354</v>
      </c>
      <c r="F77" t="s">
        <v>36</v>
      </c>
      <c r="I77" t="s">
        <v>22</v>
      </c>
      <c r="J77" t="s">
        <v>54</v>
      </c>
      <c r="K77" t="s">
        <v>24</v>
      </c>
      <c r="L77">
        <v>100</v>
      </c>
      <c r="M77">
        <v>6774</v>
      </c>
      <c r="N77">
        <v>6.01</v>
      </c>
      <c r="O77">
        <v>24</v>
      </c>
      <c r="P77">
        <v>0</v>
      </c>
      <c r="Q77">
        <v>100</v>
      </c>
      <c r="R77">
        <v>1.44</v>
      </c>
    </row>
    <row r="78" spans="1:18" x14ac:dyDescent="0.3">
      <c r="A78">
        <v>233101</v>
      </c>
      <c r="B78" t="s">
        <v>52</v>
      </c>
      <c r="C78" t="s">
        <v>53</v>
      </c>
      <c r="D78" t="s">
        <v>20</v>
      </c>
      <c r="E78" t="str">
        <f>"USYAH1100350"</f>
        <v>USYAH1100350</v>
      </c>
      <c r="F78" t="s">
        <v>33</v>
      </c>
      <c r="I78" t="s">
        <v>22</v>
      </c>
      <c r="J78" t="s">
        <v>54</v>
      </c>
      <c r="K78" t="s">
        <v>24</v>
      </c>
      <c r="L78">
        <v>100</v>
      </c>
      <c r="M78">
        <v>6100</v>
      </c>
      <c r="N78">
        <v>5.39</v>
      </c>
      <c r="O78">
        <v>24</v>
      </c>
      <c r="P78">
        <v>0</v>
      </c>
      <c r="Q78">
        <v>100</v>
      </c>
      <c r="R78">
        <v>1.29</v>
      </c>
    </row>
    <row r="79" spans="1:18" x14ac:dyDescent="0.3">
      <c r="A79">
        <v>233101</v>
      </c>
      <c r="B79" t="s">
        <v>52</v>
      </c>
      <c r="C79" t="s">
        <v>53</v>
      </c>
      <c r="D79" t="s">
        <v>20</v>
      </c>
      <c r="E79" t="str">
        <f>"USYAH1100353"</f>
        <v>USYAH1100353</v>
      </c>
      <c r="F79" t="s">
        <v>38</v>
      </c>
      <c r="I79" t="s">
        <v>22</v>
      </c>
      <c r="J79" t="s">
        <v>54</v>
      </c>
      <c r="K79" t="s">
        <v>24</v>
      </c>
      <c r="L79">
        <v>100</v>
      </c>
      <c r="M79">
        <v>7121</v>
      </c>
      <c r="N79">
        <v>6.28</v>
      </c>
      <c r="O79">
        <v>24</v>
      </c>
      <c r="P79">
        <v>0</v>
      </c>
      <c r="Q79">
        <v>100</v>
      </c>
      <c r="R79">
        <v>1.5</v>
      </c>
    </row>
    <row r="80" spans="1:18" x14ac:dyDescent="0.3">
      <c r="A80">
        <v>233101</v>
      </c>
      <c r="B80" t="s">
        <v>52</v>
      </c>
      <c r="C80" t="s">
        <v>53</v>
      </c>
      <c r="D80" t="s">
        <v>20</v>
      </c>
      <c r="E80" t="str">
        <f>"USYAH1100388"</f>
        <v>USYAH1100388</v>
      </c>
      <c r="F80" t="s">
        <v>21</v>
      </c>
      <c r="I80" t="s">
        <v>22</v>
      </c>
      <c r="J80" t="s">
        <v>54</v>
      </c>
      <c r="K80" t="s">
        <v>24</v>
      </c>
      <c r="L80">
        <v>100</v>
      </c>
      <c r="M80">
        <v>6496</v>
      </c>
      <c r="N80">
        <v>5.57</v>
      </c>
      <c r="O80">
        <v>24</v>
      </c>
      <c r="P80">
        <v>0</v>
      </c>
      <c r="Q80">
        <v>100</v>
      </c>
      <c r="R80">
        <v>1.33</v>
      </c>
    </row>
    <row r="81" spans="1:18" x14ac:dyDescent="0.3">
      <c r="A81">
        <v>233101</v>
      </c>
      <c r="B81" t="s">
        <v>52</v>
      </c>
      <c r="C81" t="s">
        <v>53</v>
      </c>
      <c r="D81" t="s">
        <v>20</v>
      </c>
      <c r="E81" t="str">
        <f>"060252788137"</f>
        <v>060252788137</v>
      </c>
      <c r="F81" t="s">
        <v>43</v>
      </c>
      <c r="I81" t="s">
        <v>44</v>
      </c>
      <c r="J81" t="s">
        <v>23</v>
      </c>
      <c r="K81" t="s">
        <v>24</v>
      </c>
      <c r="L81">
        <v>100</v>
      </c>
      <c r="M81">
        <v>33</v>
      </c>
      <c r="N81">
        <v>127.05</v>
      </c>
      <c r="O81">
        <v>24</v>
      </c>
      <c r="P81">
        <v>0</v>
      </c>
      <c r="Q81">
        <v>100</v>
      </c>
      <c r="R81">
        <v>30.49</v>
      </c>
    </row>
    <row r="82" spans="1:18" x14ac:dyDescent="0.3">
      <c r="A82">
        <v>233101</v>
      </c>
      <c r="B82" t="s">
        <v>52</v>
      </c>
      <c r="C82" t="s">
        <v>53</v>
      </c>
      <c r="D82" t="s">
        <v>20</v>
      </c>
      <c r="E82" t="str">
        <f>"USYAH1100347"</f>
        <v>USYAH1100347</v>
      </c>
      <c r="F82" t="s">
        <v>31</v>
      </c>
      <c r="I82" t="s">
        <v>22</v>
      </c>
      <c r="J82" t="s">
        <v>23</v>
      </c>
      <c r="K82" t="s">
        <v>24</v>
      </c>
      <c r="L82">
        <v>100</v>
      </c>
      <c r="M82">
        <v>9</v>
      </c>
      <c r="N82">
        <v>6.48</v>
      </c>
      <c r="O82">
        <v>24</v>
      </c>
      <c r="P82">
        <v>0</v>
      </c>
      <c r="Q82">
        <v>100</v>
      </c>
      <c r="R82">
        <v>1.55</v>
      </c>
    </row>
    <row r="83" spans="1:18" x14ac:dyDescent="0.3">
      <c r="A83">
        <v>233101</v>
      </c>
      <c r="B83" t="s">
        <v>52</v>
      </c>
      <c r="C83" t="s">
        <v>53</v>
      </c>
      <c r="D83" t="s">
        <v>20</v>
      </c>
      <c r="E83" t="str">
        <f>"USYAH1100351"</f>
        <v>USYAH1100351</v>
      </c>
      <c r="F83" t="s">
        <v>27</v>
      </c>
      <c r="I83" t="s">
        <v>22</v>
      </c>
      <c r="J83" t="s">
        <v>23</v>
      </c>
      <c r="K83" t="s">
        <v>24</v>
      </c>
      <c r="L83">
        <v>100</v>
      </c>
      <c r="M83">
        <v>206</v>
      </c>
      <c r="N83">
        <v>148.31</v>
      </c>
      <c r="O83">
        <v>24</v>
      </c>
      <c r="P83">
        <v>0</v>
      </c>
      <c r="Q83">
        <v>100</v>
      </c>
      <c r="R83">
        <v>35.590000000000003</v>
      </c>
    </row>
    <row r="84" spans="1:18" x14ac:dyDescent="0.3">
      <c r="A84">
        <v>233101</v>
      </c>
      <c r="B84" t="s">
        <v>52</v>
      </c>
      <c r="C84" t="s">
        <v>53</v>
      </c>
      <c r="D84" t="s">
        <v>20</v>
      </c>
      <c r="E84" t="str">
        <f>"USYAH1100388"</f>
        <v>USYAH1100388</v>
      </c>
      <c r="F84" t="s">
        <v>21</v>
      </c>
      <c r="I84" t="s">
        <v>22</v>
      </c>
      <c r="J84" t="s">
        <v>23</v>
      </c>
      <c r="K84" t="s">
        <v>24</v>
      </c>
      <c r="L84">
        <v>100</v>
      </c>
      <c r="M84">
        <v>151</v>
      </c>
      <c r="N84">
        <v>108.72</v>
      </c>
      <c r="O84">
        <v>24</v>
      </c>
      <c r="P84">
        <v>0</v>
      </c>
      <c r="Q84">
        <v>100</v>
      </c>
      <c r="R84">
        <v>26.09</v>
      </c>
    </row>
    <row r="85" spans="1:18" x14ac:dyDescent="0.3">
      <c r="A85">
        <v>233101</v>
      </c>
      <c r="B85" t="s">
        <v>52</v>
      </c>
      <c r="C85" t="s">
        <v>53</v>
      </c>
      <c r="D85" t="s">
        <v>20</v>
      </c>
      <c r="E85" t="str">
        <f>"USYAH1100355"</f>
        <v>USYAH1100355</v>
      </c>
      <c r="F85" t="s">
        <v>39</v>
      </c>
      <c r="I85" t="s">
        <v>22</v>
      </c>
      <c r="J85" t="s">
        <v>23</v>
      </c>
      <c r="K85" t="s">
        <v>24</v>
      </c>
      <c r="L85">
        <v>100</v>
      </c>
      <c r="M85">
        <v>10</v>
      </c>
      <c r="N85">
        <v>7.2</v>
      </c>
      <c r="O85">
        <v>24</v>
      </c>
      <c r="P85">
        <v>0</v>
      </c>
      <c r="Q85">
        <v>100</v>
      </c>
      <c r="R85">
        <v>1.72</v>
      </c>
    </row>
    <row r="86" spans="1:18" x14ac:dyDescent="0.3">
      <c r="A86">
        <v>233101</v>
      </c>
      <c r="B86" t="s">
        <v>52</v>
      </c>
      <c r="C86" t="s">
        <v>53</v>
      </c>
      <c r="D86" t="s">
        <v>20</v>
      </c>
      <c r="E86" t="str">
        <f>"USYAH1100357"</f>
        <v>USYAH1100357</v>
      </c>
      <c r="F86" t="s">
        <v>32</v>
      </c>
      <c r="I86" t="s">
        <v>22</v>
      </c>
      <c r="J86" t="s">
        <v>23</v>
      </c>
      <c r="K86" t="s">
        <v>24</v>
      </c>
      <c r="L86">
        <v>100</v>
      </c>
      <c r="M86">
        <v>12</v>
      </c>
      <c r="N86">
        <v>8.64</v>
      </c>
      <c r="O86">
        <v>24</v>
      </c>
      <c r="P86">
        <v>0</v>
      </c>
      <c r="Q86">
        <v>100</v>
      </c>
      <c r="R86">
        <v>2.0699999999999998</v>
      </c>
    </row>
    <row r="87" spans="1:18" x14ac:dyDescent="0.3">
      <c r="A87">
        <v>233101</v>
      </c>
      <c r="B87" t="s">
        <v>52</v>
      </c>
      <c r="C87" t="s">
        <v>53</v>
      </c>
      <c r="D87" t="s">
        <v>20</v>
      </c>
      <c r="E87" t="str">
        <f>"USYAH1200350"</f>
        <v>USYAH1200350</v>
      </c>
      <c r="F87" t="s">
        <v>27</v>
      </c>
      <c r="I87" t="s">
        <v>22</v>
      </c>
      <c r="J87" t="s">
        <v>23</v>
      </c>
      <c r="K87" t="s">
        <v>24</v>
      </c>
      <c r="L87">
        <v>100</v>
      </c>
      <c r="M87">
        <v>7</v>
      </c>
      <c r="N87">
        <v>5.04</v>
      </c>
      <c r="O87">
        <v>24</v>
      </c>
      <c r="P87">
        <v>0</v>
      </c>
      <c r="Q87">
        <v>100</v>
      </c>
      <c r="R87">
        <v>1.2</v>
      </c>
    </row>
    <row r="88" spans="1:18" x14ac:dyDescent="0.3">
      <c r="A88">
        <v>233101</v>
      </c>
      <c r="B88" t="s">
        <v>52</v>
      </c>
      <c r="C88" t="s">
        <v>53</v>
      </c>
      <c r="D88" t="s">
        <v>20</v>
      </c>
      <c r="E88" t="str">
        <f>"USYAH1200393"</f>
        <v>USYAH1200393</v>
      </c>
      <c r="F88" t="s">
        <v>27</v>
      </c>
      <c r="I88" t="s">
        <v>22</v>
      </c>
      <c r="J88" t="s">
        <v>23</v>
      </c>
      <c r="K88" t="s">
        <v>24</v>
      </c>
      <c r="L88">
        <v>100</v>
      </c>
      <c r="M88">
        <v>7</v>
      </c>
      <c r="N88">
        <v>5.04</v>
      </c>
      <c r="O88">
        <v>24</v>
      </c>
      <c r="P88">
        <v>0</v>
      </c>
      <c r="Q88">
        <v>100</v>
      </c>
      <c r="R88">
        <v>1.2</v>
      </c>
    </row>
    <row r="89" spans="1:18" x14ac:dyDescent="0.3">
      <c r="A89">
        <v>233101</v>
      </c>
      <c r="B89" t="s">
        <v>52</v>
      </c>
      <c r="C89" t="s">
        <v>53</v>
      </c>
      <c r="D89" t="s">
        <v>20</v>
      </c>
      <c r="E89" t="str">
        <f>"USYAH1100353"</f>
        <v>USYAH1100353</v>
      </c>
      <c r="F89" t="s">
        <v>38</v>
      </c>
      <c r="I89" t="s">
        <v>22</v>
      </c>
      <c r="J89" t="s">
        <v>23</v>
      </c>
      <c r="K89" t="s">
        <v>24</v>
      </c>
      <c r="L89">
        <v>100</v>
      </c>
      <c r="M89">
        <v>9</v>
      </c>
      <c r="N89">
        <v>6.48</v>
      </c>
      <c r="O89">
        <v>24</v>
      </c>
      <c r="P89">
        <v>0</v>
      </c>
      <c r="Q89">
        <v>100</v>
      </c>
      <c r="R89">
        <v>1.55</v>
      </c>
    </row>
    <row r="90" spans="1:18" x14ac:dyDescent="0.3">
      <c r="A90">
        <v>233101</v>
      </c>
      <c r="B90" t="s">
        <v>52</v>
      </c>
      <c r="C90" t="s">
        <v>53</v>
      </c>
      <c r="D90" t="s">
        <v>20</v>
      </c>
      <c r="E90" t="str">
        <f>"USYAH1200392"</f>
        <v>USYAH1200392</v>
      </c>
      <c r="F90" t="s">
        <v>27</v>
      </c>
      <c r="I90" t="s">
        <v>22</v>
      </c>
      <c r="J90" t="s">
        <v>23</v>
      </c>
      <c r="K90" t="s">
        <v>24</v>
      </c>
      <c r="L90">
        <v>100</v>
      </c>
      <c r="M90">
        <v>7</v>
      </c>
      <c r="N90">
        <v>5.04</v>
      </c>
      <c r="O90">
        <v>24</v>
      </c>
      <c r="P90">
        <v>0</v>
      </c>
      <c r="Q90">
        <v>100</v>
      </c>
      <c r="R90">
        <v>1.2</v>
      </c>
    </row>
    <row r="91" spans="1:18" x14ac:dyDescent="0.3">
      <c r="A91">
        <v>233101</v>
      </c>
      <c r="B91" t="s">
        <v>52</v>
      </c>
      <c r="C91" t="s">
        <v>53</v>
      </c>
      <c r="D91" t="s">
        <v>20</v>
      </c>
      <c r="E91" t="str">
        <f>"USYAH1100390"</f>
        <v>USYAH1100390</v>
      </c>
      <c r="F91" t="s">
        <v>48</v>
      </c>
      <c r="I91" t="s">
        <v>22</v>
      </c>
      <c r="J91" t="s">
        <v>23</v>
      </c>
      <c r="K91" t="s">
        <v>24</v>
      </c>
      <c r="L91">
        <v>100</v>
      </c>
      <c r="M91">
        <v>7</v>
      </c>
      <c r="N91">
        <v>5.04</v>
      </c>
      <c r="O91">
        <v>24</v>
      </c>
      <c r="P91">
        <v>0</v>
      </c>
      <c r="Q91">
        <v>100</v>
      </c>
      <c r="R91">
        <v>1.2</v>
      </c>
    </row>
    <row r="92" spans="1:18" x14ac:dyDescent="0.3">
      <c r="A92">
        <v>233101</v>
      </c>
      <c r="B92" t="s">
        <v>52</v>
      </c>
      <c r="C92" t="s">
        <v>53</v>
      </c>
      <c r="D92" t="s">
        <v>20</v>
      </c>
      <c r="E92" t="str">
        <f>"USYAH1100356"</f>
        <v>USYAH1100356</v>
      </c>
      <c r="F92" t="s">
        <v>37</v>
      </c>
      <c r="I92" t="s">
        <v>22</v>
      </c>
      <c r="J92" t="s">
        <v>23</v>
      </c>
      <c r="K92" t="s">
        <v>24</v>
      </c>
      <c r="L92">
        <v>100</v>
      </c>
      <c r="M92">
        <v>13</v>
      </c>
      <c r="N92">
        <v>9.36</v>
      </c>
      <c r="O92">
        <v>24</v>
      </c>
      <c r="P92">
        <v>0</v>
      </c>
      <c r="Q92">
        <v>100</v>
      </c>
      <c r="R92">
        <v>2.2400000000000002</v>
      </c>
    </row>
    <row r="93" spans="1:18" x14ac:dyDescent="0.3">
      <c r="A93">
        <v>233101</v>
      </c>
      <c r="B93" t="s">
        <v>52</v>
      </c>
      <c r="C93" t="s">
        <v>53</v>
      </c>
      <c r="D93" t="s">
        <v>20</v>
      </c>
      <c r="E93" t="str">
        <f>"USYAH1100348"</f>
        <v>USYAH1100348</v>
      </c>
      <c r="F93" t="s">
        <v>40</v>
      </c>
      <c r="I93" t="s">
        <v>22</v>
      </c>
      <c r="J93" t="s">
        <v>23</v>
      </c>
      <c r="K93" t="s">
        <v>24</v>
      </c>
      <c r="L93">
        <v>100</v>
      </c>
      <c r="M93">
        <v>32</v>
      </c>
      <c r="N93">
        <v>23.04</v>
      </c>
      <c r="O93">
        <v>24</v>
      </c>
      <c r="P93">
        <v>0</v>
      </c>
      <c r="Q93">
        <v>100</v>
      </c>
      <c r="R93">
        <v>5.52</v>
      </c>
    </row>
    <row r="94" spans="1:18" x14ac:dyDescent="0.3">
      <c r="A94">
        <v>233101</v>
      </c>
      <c r="B94" t="s">
        <v>52</v>
      </c>
      <c r="C94" t="s">
        <v>53</v>
      </c>
      <c r="D94" t="s">
        <v>20</v>
      </c>
      <c r="E94" t="str">
        <f>"060253700322"</f>
        <v>060253700322</v>
      </c>
      <c r="F94" t="s">
        <v>25</v>
      </c>
      <c r="I94" t="s">
        <v>26</v>
      </c>
      <c r="J94" t="s">
        <v>23</v>
      </c>
      <c r="K94" t="s">
        <v>24</v>
      </c>
      <c r="L94">
        <v>100</v>
      </c>
      <c r="M94">
        <v>70</v>
      </c>
      <c r="N94">
        <v>304.5</v>
      </c>
      <c r="O94">
        <v>24</v>
      </c>
      <c r="P94">
        <v>0</v>
      </c>
      <c r="Q94">
        <v>100</v>
      </c>
      <c r="R94">
        <v>73.08</v>
      </c>
    </row>
    <row r="95" spans="1:18" x14ac:dyDescent="0.3">
      <c r="A95">
        <v>233101</v>
      </c>
      <c r="B95" t="s">
        <v>52</v>
      </c>
      <c r="C95" t="s">
        <v>53</v>
      </c>
      <c r="D95" t="s">
        <v>20</v>
      </c>
      <c r="E95" t="str">
        <f>"USYAH1100339"</f>
        <v>USYAH1100339</v>
      </c>
      <c r="F95" t="s">
        <v>28</v>
      </c>
      <c r="I95" t="s">
        <v>22</v>
      </c>
      <c r="J95" t="s">
        <v>23</v>
      </c>
      <c r="K95" t="s">
        <v>24</v>
      </c>
      <c r="L95">
        <v>100</v>
      </c>
      <c r="M95">
        <v>194</v>
      </c>
      <c r="N95">
        <v>139.71</v>
      </c>
      <c r="O95">
        <v>24</v>
      </c>
      <c r="P95">
        <v>0</v>
      </c>
      <c r="Q95">
        <v>100</v>
      </c>
      <c r="R95">
        <v>33.53</v>
      </c>
    </row>
    <row r="96" spans="1:18" x14ac:dyDescent="0.3">
      <c r="A96">
        <v>233101</v>
      </c>
      <c r="B96" t="s">
        <v>52</v>
      </c>
      <c r="C96" t="s">
        <v>53</v>
      </c>
      <c r="D96" t="s">
        <v>20</v>
      </c>
      <c r="E96" t="str">
        <f>"USYAH1100349"</f>
        <v>USYAH1100349</v>
      </c>
      <c r="F96" t="s">
        <v>34</v>
      </c>
      <c r="I96" t="s">
        <v>22</v>
      </c>
      <c r="J96" t="s">
        <v>30</v>
      </c>
      <c r="K96" t="s">
        <v>24</v>
      </c>
      <c r="L96">
        <v>100</v>
      </c>
      <c r="M96">
        <v>22190</v>
      </c>
      <c r="N96">
        <v>209.42</v>
      </c>
      <c r="O96">
        <v>24</v>
      </c>
      <c r="P96">
        <v>0</v>
      </c>
      <c r="Q96">
        <v>100</v>
      </c>
      <c r="R96">
        <v>50.26</v>
      </c>
    </row>
    <row r="97" spans="1:18" x14ac:dyDescent="0.3">
      <c r="A97">
        <v>233101</v>
      </c>
      <c r="B97" t="s">
        <v>52</v>
      </c>
      <c r="C97" t="s">
        <v>53</v>
      </c>
      <c r="D97" t="s">
        <v>20</v>
      </c>
      <c r="E97" t="str">
        <f>"USYAH1200392"</f>
        <v>USYAH1200392</v>
      </c>
      <c r="F97" t="s">
        <v>27</v>
      </c>
      <c r="I97" t="s">
        <v>22</v>
      </c>
      <c r="J97" t="s">
        <v>30</v>
      </c>
      <c r="K97" t="s">
        <v>24</v>
      </c>
      <c r="L97">
        <v>100</v>
      </c>
      <c r="M97">
        <v>3718</v>
      </c>
      <c r="N97">
        <v>35.04</v>
      </c>
      <c r="O97">
        <v>24</v>
      </c>
      <c r="P97">
        <v>0</v>
      </c>
      <c r="Q97">
        <v>100</v>
      </c>
      <c r="R97">
        <v>8.4</v>
      </c>
    </row>
    <row r="98" spans="1:18" x14ac:dyDescent="0.3">
      <c r="A98">
        <v>233101</v>
      </c>
      <c r="B98" t="s">
        <v>52</v>
      </c>
      <c r="C98" t="s">
        <v>53</v>
      </c>
      <c r="D98" t="s">
        <v>20</v>
      </c>
      <c r="E98" t="str">
        <f>"USYAH1100350"</f>
        <v>USYAH1100350</v>
      </c>
      <c r="F98" t="s">
        <v>33</v>
      </c>
      <c r="I98" t="s">
        <v>22</v>
      </c>
      <c r="J98" t="s">
        <v>30</v>
      </c>
      <c r="K98" t="s">
        <v>24</v>
      </c>
      <c r="L98">
        <v>100</v>
      </c>
      <c r="M98">
        <v>11808</v>
      </c>
      <c r="N98">
        <v>110.73</v>
      </c>
      <c r="O98">
        <v>24</v>
      </c>
      <c r="P98">
        <v>0</v>
      </c>
      <c r="Q98">
        <v>100</v>
      </c>
      <c r="R98">
        <v>26.57</v>
      </c>
    </row>
    <row r="99" spans="1:18" x14ac:dyDescent="0.3">
      <c r="A99">
        <v>233101</v>
      </c>
      <c r="B99" t="s">
        <v>52</v>
      </c>
      <c r="C99" t="s">
        <v>53</v>
      </c>
      <c r="D99" t="s">
        <v>20</v>
      </c>
      <c r="E99" t="str">
        <f>"USYAH1200393"</f>
        <v>USYAH1200393</v>
      </c>
      <c r="F99" t="s">
        <v>27</v>
      </c>
      <c r="I99" t="s">
        <v>22</v>
      </c>
      <c r="J99" t="s">
        <v>30</v>
      </c>
      <c r="K99" t="s">
        <v>24</v>
      </c>
      <c r="L99">
        <v>100</v>
      </c>
      <c r="M99">
        <v>3207</v>
      </c>
      <c r="N99">
        <v>29.93</v>
      </c>
      <c r="O99">
        <v>24</v>
      </c>
      <c r="P99">
        <v>0</v>
      </c>
      <c r="Q99">
        <v>100</v>
      </c>
      <c r="R99">
        <v>7.18</v>
      </c>
    </row>
    <row r="100" spans="1:18" x14ac:dyDescent="0.3">
      <c r="A100">
        <v>233101</v>
      </c>
      <c r="B100" t="s">
        <v>52</v>
      </c>
      <c r="C100" t="s">
        <v>53</v>
      </c>
      <c r="D100" t="s">
        <v>20</v>
      </c>
      <c r="E100" t="str">
        <f>"USYAH1100347"</f>
        <v>USYAH1100347</v>
      </c>
      <c r="F100" t="s">
        <v>31</v>
      </c>
      <c r="I100" t="s">
        <v>22</v>
      </c>
      <c r="J100" t="s">
        <v>30</v>
      </c>
      <c r="K100" t="s">
        <v>24</v>
      </c>
      <c r="L100">
        <v>100</v>
      </c>
      <c r="M100">
        <v>14084</v>
      </c>
      <c r="N100">
        <v>129.91999999999999</v>
      </c>
      <c r="O100">
        <v>24</v>
      </c>
      <c r="P100">
        <v>0</v>
      </c>
      <c r="Q100">
        <v>100</v>
      </c>
      <c r="R100">
        <v>31.18</v>
      </c>
    </row>
    <row r="101" spans="1:18" x14ac:dyDescent="0.3">
      <c r="A101">
        <v>233101</v>
      </c>
      <c r="B101" t="s">
        <v>52</v>
      </c>
      <c r="C101" t="s">
        <v>53</v>
      </c>
      <c r="D101" t="s">
        <v>20</v>
      </c>
      <c r="E101" t="str">
        <f>"USYAH1100272"</f>
        <v>USYAH1100272</v>
      </c>
      <c r="F101" t="s">
        <v>55</v>
      </c>
      <c r="I101" t="s">
        <v>22</v>
      </c>
      <c r="J101" t="s">
        <v>30</v>
      </c>
      <c r="K101" t="s">
        <v>24</v>
      </c>
      <c r="L101">
        <v>100</v>
      </c>
      <c r="M101">
        <v>566</v>
      </c>
      <c r="N101">
        <v>5.28</v>
      </c>
      <c r="O101">
        <v>24</v>
      </c>
      <c r="P101">
        <v>0</v>
      </c>
      <c r="Q101">
        <v>100</v>
      </c>
      <c r="R101">
        <v>1.26</v>
      </c>
    </row>
    <row r="102" spans="1:18" x14ac:dyDescent="0.3">
      <c r="A102">
        <v>233101</v>
      </c>
      <c r="B102" t="s">
        <v>52</v>
      </c>
      <c r="C102" t="s">
        <v>53</v>
      </c>
      <c r="D102" t="s">
        <v>20</v>
      </c>
      <c r="E102" t="str">
        <f>"USYAH1100355"</f>
        <v>USYAH1100355</v>
      </c>
      <c r="F102" t="s">
        <v>39</v>
      </c>
      <c r="I102" t="s">
        <v>22</v>
      </c>
      <c r="J102" t="s">
        <v>30</v>
      </c>
      <c r="K102" t="s">
        <v>24</v>
      </c>
      <c r="L102">
        <v>100</v>
      </c>
      <c r="M102">
        <v>13172</v>
      </c>
      <c r="N102">
        <v>120.64</v>
      </c>
      <c r="O102">
        <v>24</v>
      </c>
      <c r="P102">
        <v>0</v>
      </c>
      <c r="Q102">
        <v>100</v>
      </c>
      <c r="R102">
        <v>28.95</v>
      </c>
    </row>
    <row r="103" spans="1:18" x14ac:dyDescent="0.3">
      <c r="A103">
        <v>233101</v>
      </c>
      <c r="B103" t="s">
        <v>52</v>
      </c>
      <c r="C103" t="s">
        <v>53</v>
      </c>
      <c r="D103" t="s">
        <v>20</v>
      </c>
      <c r="E103" t="str">
        <f>"USYAH1200350"</f>
        <v>USYAH1200350</v>
      </c>
      <c r="F103" t="s">
        <v>27</v>
      </c>
      <c r="I103" t="s">
        <v>22</v>
      </c>
      <c r="J103" t="s">
        <v>30</v>
      </c>
      <c r="K103" t="s">
        <v>24</v>
      </c>
      <c r="L103">
        <v>100</v>
      </c>
      <c r="M103">
        <v>2849</v>
      </c>
      <c r="N103">
        <v>26.98</v>
      </c>
      <c r="O103">
        <v>24</v>
      </c>
      <c r="P103">
        <v>0</v>
      </c>
      <c r="Q103">
        <v>100</v>
      </c>
      <c r="R103">
        <v>6.47</v>
      </c>
    </row>
    <row r="104" spans="1:18" x14ac:dyDescent="0.3">
      <c r="A104">
        <v>233101</v>
      </c>
      <c r="B104" t="s">
        <v>52</v>
      </c>
      <c r="C104" t="s">
        <v>53</v>
      </c>
      <c r="D104" t="s">
        <v>20</v>
      </c>
      <c r="E104" t="str">
        <f>"USYAH1100352"</f>
        <v>USYAH1100352</v>
      </c>
      <c r="F104" t="s">
        <v>35</v>
      </c>
      <c r="I104" t="s">
        <v>22</v>
      </c>
      <c r="J104" t="s">
        <v>30</v>
      </c>
      <c r="K104" t="s">
        <v>24</v>
      </c>
      <c r="L104">
        <v>100</v>
      </c>
      <c r="M104">
        <v>17825</v>
      </c>
      <c r="N104">
        <v>167.92</v>
      </c>
      <c r="O104">
        <v>24</v>
      </c>
      <c r="P104">
        <v>0</v>
      </c>
      <c r="Q104">
        <v>100</v>
      </c>
      <c r="R104">
        <v>40.299999999999997</v>
      </c>
    </row>
    <row r="105" spans="1:18" x14ac:dyDescent="0.3">
      <c r="A105">
        <v>233101</v>
      </c>
      <c r="B105" t="s">
        <v>52</v>
      </c>
      <c r="C105" t="s">
        <v>53</v>
      </c>
      <c r="D105" t="s">
        <v>20</v>
      </c>
      <c r="E105" t="str">
        <f>"USYAH1100353"</f>
        <v>USYAH1100353</v>
      </c>
      <c r="F105" t="s">
        <v>38</v>
      </c>
      <c r="I105" t="s">
        <v>22</v>
      </c>
      <c r="J105" t="s">
        <v>30</v>
      </c>
      <c r="K105" t="s">
        <v>24</v>
      </c>
      <c r="L105">
        <v>100</v>
      </c>
      <c r="M105">
        <v>23436</v>
      </c>
      <c r="N105">
        <v>216.54</v>
      </c>
      <c r="O105">
        <v>24</v>
      </c>
      <c r="P105">
        <v>0</v>
      </c>
      <c r="Q105">
        <v>100</v>
      </c>
      <c r="R105">
        <v>51.96</v>
      </c>
    </row>
    <row r="106" spans="1:18" x14ac:dyDescent="0.3">
      <c r="A106">
        <v>233101</v>
      </c>
      <c r="B106" t="s">
        <v>52</v>
      </c>
      <c r="C106" t="s">
        <v>53</v>
      </c>
      <c r="D106" t="s">
        <v>20</v>
      </c>
      <c r="E106" t="str">
        <f>"USYAH1200354"</f>
        <v>USYAH1200354</v>
      </c>
      <c r="F106" t="s">
        <v>27</v>
      </c>
      <c r="I106" t="s">
        <v>22</v>
      </c>
      <c r="J106" t="s">
        <v>30</v>
      </c>
      <c r="K106" t="s">
        <v>24</v>
      </c>
      <c r="L106">
        <v>100</v>
      </c>
      <c r="M106">
        <v>894</v>
      </c>
      <c r="N106">
        <v>7.94</v>
      </c>
      <c r="O106">
        <v>24</v>
      </c>
      <c r="P106">
        <v>0</v>
      </c>
      <c r="Q106">
        <v>100</v>
      </c>
      <c r="R106">
        <v>1.9</v>
      </c>
    </row>
    <row r="107" spans="1:18" x14ac:dyDescent="0.3">
      <c r="A107">
        <v>233101</v>
      </c>
      <c r="B107" t="s">
        <v>52</v>
      </c>
      <c r="C107" t="s">
        <v>53</v>
      </c>
      <c r="D107" t="s">
        <v>20</v>
      </c>
      <c r="E107" t="str">
        <f>"USYAH1100388"</f>
        <v>USYAH1100388</v>
      </c>
      <c r="F107" t="s">
        <v>21</v>
      </c>
      <c r="I107" t="s">
        <v>22</v>
      </c>
      <c r="J107" t="s">
        <v>30</v>
      </c>
      <c r="K107" t="s">
        <v>24</v>
      </c>
      <c r="L107">
        <v>100</v>
      </c>
      <c r="M107">
        <v>72182</v>
      </c>
      <c r="N107">
        <v>655.29999999999995</v>
      </c>
      <c r="O107">
        <v>24</v>
      </c>
      <c r="P107">
        <v>0</v>
      </c>
      <c r="Q107">
        <v>100</v>
      </c>
      <c r="R107">
        <v>157.27000000000001</v>
      </c>
    </row>
    <row r="108" spans="1:18" x14ac:dyDescent="0.3">
      <c r="A108">
        <v>233101</v>
      </c>
      <c r="B108" t="s">
        <v>52</v>
      </c>
      <c r="C108" t="s">
        <v>53</v>
      </c>
      <c r="D108" t="s">
        <v>20</v>
      </c>
      <c r="E108" t="str">
        <f>"USYAH1100357"</f>
        <v>USYAH1100357</v>
      </c>
      <c r="F108" t="s">
        <v>32</v>
      </c>
      <c r="I108" t="s">
        <v>22</v>
      </c>
      <c r="J108" t="s">
        <v>30</v>
      </c>
      <c r="K108" t="s">
        <v>24</v>
      </c>
      <c r="L108">
        <v>100</v>
      </c>
      <c r="M108">
        <v>18678</v>
      </c>
      <c r="N108">
        <v>173.17</v>
      </c>
      <c r="O108">
        <v>24</v>
      </c>
      <c r="P108">
        <v>0</v>
      </c>
      <c r="Q108">
        <v>100</v>
      </c>
      <c r="R108">
        <v>41.56</v>
      </c>
    </row>
    <row r="109" spans="1:18" x14ac:dyDescent="0.3">
      <c r="A109">
        <v>233101</v>
      </c>
      <c r="B109" t="s">
        <v>52</v>
      </c>
      <c r="C109" t="s">
        <v>53</v>
      </c>
      <c r="D109" t="s">
        <v>20</v>
      </c>
      <c r="E109" t="str">
        <f>"USYAH1100348"</f>
        <v>USYAH1100348</v>
      </c>
      <c r="F109" t="s">
        <v>40</v>
      </c>
      <c r="I109" t="s">
        <v>22</v>
      </c>
      <c r="J109" t="s">
        <v>30</v>
      </c>
      <c r="K109" t="s">
        <v>24</v>
      </c>
      <c r="L109">
        <v>100</v>
      </c>
      <c r="M109">
        <v>21557</v>
      </c>
      <c r="N109">
        <v>199.11</v>
      </c>
      <c r="O109">
        <v>24</v>
      </c>
      <c r="P109">
        <v>0</v>
      </c>
      <c r="Q109">
        <v>100</v>
      </c>
      <c r="R109">
        <v>47.78</v>
      </c>
    </row>
    <row r="110" spans="1:18" x14ac:dyDescent="0.3">
      <c r="A110">
        <v>233101</v>
      </c>
      <c r="B110" t="s">
        <v>52</v>
      </c>
      <c r="C110" t="s">
        <v>53</v>
      </c>
      <c r="D110" t="s">
        <v>20</v>
      </c>
      <c r="E110" t="str">
        <f>"USYAH1100390"</f>
        <v>USYAH1100390</v>
      </c>
      <c r="F110" t="s">
        <v>48</v>
      </c>
      <c r="I110" t="s">
        <v>22</v>
      </c>
      <c r="J110" t="s">
        <v>30</v>
      </c>
      <c r="K110" t="s">
        <v>24</v>
      </c>
      <c r="L110">
        <v>100</v>
      </c>
      <c r="M110">
        <v>10582</v>
      </c>
      <c r="N110">
        <v>98.42</v>
      </c>
      <c r="O110">
        <v>24</v>
      </c>
      <c r="P110">
        <v>0</v>
      </c>
      <c r="Q110">
        <v>100</v>
      </c>
      <c r="R110">
        <v>23.62</v>
      </c>
    </row>
    <row r="111" spans="1:18" x14ac:dyDescent="0.3">
      <c r="A111">
        <v>233101</v>
      </c>
      <c r="B111" t="s">
        <v>52</v>
      </c>
      <c r="C111" t="s">
        <v>53</v>
      </c>
      <c r="D111" t="s">
        <v>20</v>
      </c>
      <c r="E111" t="str">
        <f>"USYAH1100351"</f>
        <v>USYAH1100351</v>
      </c>
      <c r="F111" t="s">
        <v>27</v>
      </c>
      <c r="I111" t="s">
        <v>22</v>
      </c>
      <c r="J111" t="s">
        <v>30</v>
      </c>
      <c r="K111" t="s">
        <v>24</v>
      </c>
      <c r="L111">
        <v>100</v>
      </c>
      <c r="M111">
        <v>138036</v>
      </c>
      <c r="N111">
        <v>1290.1099999999999</v>
      </c>
      <c r="O111">
        <v>24</v>
      </c>
      <c r="P111">
        <v>0</v>
      </c>
      <c r="Q111">
        <v>100</v>
      </c>
      <c r="R111">
        <v>309.62</v>
      </c>
    </row>
    <row r="112" spans="1:18" x14ac:dyDescent="0.3">
      <c r="A112">
        <v>233101</v>
      </c>
      <c r="B112" t="s">
        <v>52</v>
      </c>
      <c r="C112" t="s">
        <v>53</v>
      </c>
      <c r="D112" t="s">
        <v>20</v>
      </c>
      <c r="E112" t="str">
        <f>"USYAH1100358"</f>
        <v>USYAH1100358</v>
      </c>
      <c r="F112" t="s">
        <v>29</v>
      </c>
      <c r="I112" t="s">
        <v>22</v>
      </c>
      <c r="J112" t="s">
        <v>30</v>
      </c>
      <c r="K112" t="s">
        <v>24</v>
      </c>
      <c r="L112">
        <v>100</v>
      </c>
      <c r="M112">
        <v>14799</v>
      </c>
      <c r="N112">
        <v>134.69</v>
      </c>
      <c r="O112">
        <v>24</v>
      </c>
      <c r="P112">
        <v>0</v>
      </c>
      <c r="Q112">
        <v>100</v>
      </c>
      <c r="R112">
        <v>32.32</v>
      </c>
    </row>
    <row r="113" spans="1:18" x14ac:dyDescent="0.3">
      <c r="A113">
        <v>233101</v>
      </c>
      <c r="B113" t="s">
        <v>52</v>
      </c>
      <c r="C113" t="s">
        <v>53</v>
      </c>
      <c r="D113" t="s">
        <v>20</v>
      </c>
      <c r="E113" t="str">
        <f>"USYAH1100339"</f>
        <v>USYAH1100339</v>
      </c>
      <c r="F113" t="s">
        <v>28</v>
      </c>
      <c r="I113" t="s">
        <v>22</v>
      </c>
      <c r="J113" t="s">
        <v>30</v>
      </c>
      <c r="K113" t="s">
        <v>24</v>
      </c>
      <c r="L113">
        <v>100</v>
      </c>
      <c r="M113">
        <v>114348</v>
      </c>
      <c r="N113">
        <v>1045.29</v>
      </c>
      <c r="O113">
        <v>24</v>
      </c>
      <c r="P113">
        <v>0</v>
      </c>
      <c r="Q113">
        <v>100</v>
      </c>
      <c r="R113">
        <v>250.86</v>
      </c>
    </row>
    <row r="114" spans="1:18" x14ac:dyDescent="0.3">
      <c r="A114">
        <v>233101</v>
      </c>
      <c r="B114" t="s">
        <v>52</v>
      </c>
      <c r="C114" t="s">
        <v>53</v>
      </c>
      <c r="D114" t="s">
        <v>20</v>
      </c>
      <c r="E114" t="str">
        <f>"USYAH1100356"</f>
        <v>USYAH1100356</v>
      </c>
      <c r="F114" t="s">
        <v>37</v>
      </c>
      <c r="I114" t="s">
        <v>22</v>
      </c>
      <c r="J114" t="s">
        <v>30</v>
      </c>
      <c r="K114" t="s">
        <v>24</v>
      </c>
      <c r="L114">
        <v>100</v>
      </c>
      <c r="M114">
        <v>22457</v>
      </c>
      <c r="N114">
        <v>207.34</v>
      </c>
      <c r="O114">
        <v>24</v>
      </c>
      <c r="P114">
        <v>0</v>
      </c>
      <c r="Q114">
        <v>100</v>
      </c>
      <c r="R114">
        <v>49.76</v>
      </c>
    </row>
    <row r="115" spans="1:18" x14ac:dyDescent="0.3">
      <c r="A115">
        <v>233101</v>
      </c>
      <c r="B115" t="s">
        <v>52</v>
      </c>
      <c r="C115" t="s">
        <v>53</v>
      </c>
      <c r="D115" t="s">
        <v>20</v>
      </c>
      <c r="E115" t="str">
        <f>"USYAH1100354"</f>
        <v>USYAH1100354</v>
      </c>
      <c r="F115" t="s">
        <v>36</v>
      </c>
      <c r="I115" t="s">
        <v>22</v>
      </c>
      <c r="J115" t="s">
        <v>30</v>
      </c>
      <c r="K115" t="s">
        <v>24</v>
      </c>
      <c r="L115">
        <v>100</v>
      </c>
      <c r="M115">
        <v>19215</v>
      </c>
      <c r="N115">
        <v>180.12</v>
      </c>
      <c r="O115">
        <v>24</v>
      </c>
      <c r="P115">
        <v>0</v>
      </c>
      <c r="Q115">
        <v>100</v>
      </c>
      <c r="R115">
        <v>43.22</v>
      </c>
    </row>
    <row r="116" spans="1:18" x14ac:dyDescent="0.3">
      <c r="A116">
        <v>233101</v>
      </c>
      <c r="B116" t="s">
        <v>52</v>
      </c>
      <c r="C116" t="s">
        <v>19</v>
      </c>
      <c r="D116" t="s">
        <v>41</v>
      </c>
      <c r="E116" t="str">
        <f>"USYAH1100349"</f>
        <v>USYAH1100349</v>
      </c>
      <c r="F116" t="s">
        <v>34</v>
      </c>
      <c r="I116" t="s">
        <v>22</v>
      </c>
      <c r="J116" t="s">
        <v>46</v>
      </c>
      <c r="K116" t="s">
        <v>24</v>
      </c>
      <c r="L116">
        <v>100</v>
      </c>
      <c r="M116">
        <v>1666</v>
      </c>
      <c r="N116">
        <v>4.33</v>
      </c>
      <c r="O116">
        <v>24</v>
      </c>
      <c r="P116">
        <v>0</v>
      </c>
      <c r="Q116">
        <v>100</v>
      </c>
      <c r="R116">
        <v>1.03</v>
      </c>
    </row>
    <row r="117" spans="1:18" x14ac:dyDescent="0.3">
      <c r="A117">
        <v>233101</v>
      </c>
      <c r="B117" t="s">
        <v>52</v>
      </c>
      <c r="C117" t="s">
        <v>19</v>
      </c>
      <c r="D117" t="s">
        <v>41</v>
      </c>
      <c r="E117" t="str">
        <f>"USYAH1100339"</f>
        <v>USYAH1100339</v>
      </c>
      <c r="F117" t="s">
        <v>28</v>
      </c>
      <c r="I117" t="s">
        <v>22</v>
      </c>
      <c r="J117" t="s">
        <v>46</v>
      </c>
      <c r="K117" t="s">
        <v>24</v>
      </c>
      <c r="L117">
        <v>100</v>
      </c>
      <c r="M117">
        <v>3025</v>
      </c>
      <c r="N117">
        <v>7.87</v>
      </c>
      <c r="O117">
        <v>24</v>
      </c>
      <c r="P117">
        <v>0</v>
      </c>
      <c r="Q117">
        <v>100</v>
      </c>
      <c r="R117">
        <v>1.88</v>
      </c>
    </row>
    <row r="118" spans="1:18" x14ac:dyDescent="0.3">
      <c r="A118">
        <v>233101</v>
      </c>
      <c r="B118" t="s">
        <v>52</v>
      </c>
      <c r="C118" t="s">
        <v>19</v>
      </c>
      <c r="D118" t="s">
        <v>41</v>
      </c>
      <c r="E118" t="str">
        <f>"USYAH1100347"</f>
        <v>USYAH1100347</v>
      </c>
      <c r="F118" t="s">
        <v>31</v>
      </c>
      <c r="I118" t="s">
        <v>22</v>
      </c>
      <c r="J118" t="s">
        <v>46</v>
      </c>
      <c r="K118" t="s">
        <v>24</v>
      </c>
      <c r="L118">
        <v>100</v>
      </c>
      <c r="M118">
        <v>1635</v>
      </c>
      <c r="N118">
        <v>4.25</v>
      </c>
      <c r="O118">
        <v>24</v>
      </c>
      <c r="P118">
        <v>0</v>
      </c>
      <c r="Q118">
        <v>100</v>
      </c>
      <c r="R118">
        <v>1.02</v>
      </c>
    </row>
    <row r="119" spans="1:18" x14ac:dyDescent="0.3">
      <c r="A119">
        <v>233101</v>
      </c>
      <c r="B119" t="s">
        <v>52</v>
      </c>
      <c r="C119" t="s">
        <v>19</v>
      </c>
      <c r="D119" t="s">
        <v>41</v>
      </c>
      <c r="E119" t="str">
        <f>"USYAH1100357"</f>
        <v>USYAH1100357</v>
      </c>
      <c r="F119" t="s">
        <v>32</v>
      </c>
      <c r="I119" t="s">
        <v>22</v>
      </c>
      <c r="J119" t="s">
        <v>46</v>
      </c>
      <c r="K119" t="s">
        <v>24</v>
      </c>
      <c r="L119">
        <v>100</v>
      </c>
      <c r="M119">
        <v>1628</v>
      </c>
      <c r="N119">
        <v>4.2300000000000004</v>
      </c>
      <c r="O119">
        <v>24</v>
      </c>
      <c r="P119">
        <v>0</v>
      </c>
      <c r="Q119">
        <v>100</v>
      </c>
      <c r="R119">
        <v>1.01</v>
      </c>
    </row>
    <row r="120" spans="1:18" x14ac:dyDescent="0.3">
      <c r="A120">
        <v>233101</v>
      </c>
      <c r="B120" t="s">
        <v>52</v>
      </c>
      <c r="C120" t="s">
        <v>19</v>
      </c>
      <c r="D120" t="s">
        <v>41</v>
      </c>
      <c r="E120" t="str">
        <f>"USYAH1100349"</f>
        <v>USYAH1100349</v>
      </c>
      <c r="F120" t="s">
        <v>34</v>
      </c>
      <c r="I120" t="s">
        <v>22</v>
      </c>
      <c r="J120" t="s">
        <v>30</v>
      </c>
      <c r="K120" t="s">
        <v>24</v>
      </c>
      <c r="L120">
        <v>100</v>
      </c>
      <c r="M120">
        <v>1189</v>
      </c>
      <c r="N120">
        <v>11.68</v>
      </c>
      <c r="O120">
        <v>24</v>
      </c>
      <c r="P120">
        <v>0</v>
      </c>
      <c r="Q120">
        <v>100</v>
      </c>
      <c r="R120">
        <v>2.8</v>
      </c>
    </row>
    <row r="121" spans="1:18" x14ac:dyDescent="0.3">
      <c r="A121">
        <v>233101</v>
      </c>
      <c r="B121" t="s">
        <v>52</v>
      </c>
      <c r="C121" t="s">
        <v>19</v>
      </c>
      <c r="D121" t="s">
        <v>41</v>
      </c>
      <c r="E121" t="str">
        <f>"USYAH1100356"</f>
        <v>USYAH1100356</v>
      </c>
      <c r="F121" t="s">
        <v>37</v>
      </c>
      <c r="I121" t="s">
        <v>22</v>
      </c>
      <c r="J121" t="s">
        <v>30</v>
      </c>
      <c r="K121" t="s">
        <v>24</v>
      </c>
      <c r="L121">
        <v>100</v>
      </c>
      <c r="M121">
        <v>1208</v>
      </c>
      <c r="N121">
        <v>12.07</v>
      </c>
      <c r="O121">
        <v>24</v>
      </c>
      <c r="P121">
        <v>0</v>
      </c>
      <c r="Q121">
        <v>100</v>
      </c>
      <c r="R121">
        <v>2.89</v>
      </c>
    </row>
    <row r="122" spans="1:18" x14ac:dyDescent="0.3">
      <c r="A122">
        <v>233101</v>
      </c>
      <c r="B122" t="s">
        <v>52</v>
      </c>
      <c r="C122" t="s">
        <v>19</v>
      </c>
      <c r="D122" t="s">
        <v>41</v>
      </c>
      <c r="E122" t="str">
        <f>"USYAH1100352"</f>
        <v>USYAH1100352</v>
      </c>
      <c r="F122" t="s">
        <v>35</v>
      </c>
      <c r="I122" t="s">
        <v>22</v>
      </c>
      <c r="J122" t="s">
        <v>30</v>
      </c>
      <c r="K122" t="s">
        <v>24</v>
      </c>
      <c r="L122">
        <v>100</v>
      </c>
      <c r="M122">
        <v>963</v>
      </c>
      <c r="N122">
        <v>9.24</v>
      </c>
      <c r="O122">
        <v>24</v>
      </c>
      <c r="P122">
        <v>0</v>
      </c>
      <c r="Q122">
        <v>100</v>
      </c>
      <c r="R122">
        <v>2.21</v>
      </c>
    </row>
    <row r="123" spans="1:18" x14ac:dyDescent="0.3">
      <c r="A123">
        <v>233101</v>
      </c>
      <c r="B123" t="s">
        <v>52</v>
      </c>
      <c r="C123" t="s">
        <v>19</v>
      </c>
      <c r="D123" t="s">
        <v>41</v>
      </c>
      <c r="E123" t="str">
        <f>"USYAH1100350"</f>
        <v>USYAH1100350</v>
      </c>
      <c r="F123" t="s">
        <v>33</v>
      </c>
      <c r="I123" t="s">
        <v>22</v>
      </c>
      <c r="J123" t="s">
        <v>30</v>
      </c>
      <c r="K123" t="s">
        <v>24</v>
      </c>
      <c r="L123">
        <v>100</v>
      </c>
      <c r="M123">
        <v>607</v>
      </c>
      <c r="N123">
        <v>5.71</v>
      </c>
      <c r="O123">
        <v>24</v>
      </c>
      <c r="P123">
        <v>0</v>
      </c>
      <c r="Q123">
        <v>100</v>
      </c>
      <c r="R123">
        <v>1.37</v>
      </c>
    </row>
    <row r="124" spans="1:18" x14ac:dyDescent="0.3">
      <c r="A124">
        <v>233101</v>
      </c>
      <c r="B124" t="s">
        <v>52</v>
      </c>
      <c r="C124" t="s">
        <v>19</v>
      </c>
      <c r="D124" t="s">
        <v>41</v>
      </c>
      <c r="E124" t="str">
        <f>"USYAH1100354"</f>
        <v>USYAH1100354</v>
      </c>
      <c r="F124" t="s">
        <v>36</v>
      </c>
      <c r="I124" t="s">
        <v>22</v>
      </c>
      <c r="J124" t="s">
        <v>30</v>
      </c>
      <c r="K124" t="s">
        <v>24</v>
      </c>
      <c r="L124">
        <v>100</v>
      </c>
      <c r="M124">
        <v>831</v>
      </c>
      <c r="N124">
        <v>8.31</v>
      </c>
      <c r="O124">
        <v>24</v>
      </c>
      <c r="P124">
        <v>0</v>
      </c>
      <c r="Q124">
        <v>100</v>
      </c>
      <c r="R124">
        <v>1.99</v>
      </c>
    </row>
    <row r="125" spans="1:18" x14ac:dyDescent="0.3">
      <c r="A125">
        <v>233101</v>
      </c>
      <c r="B125" t="s">
        <v>52</v>
      </c>
      <c r="C125" t="s">
        <v>19</v>
      </c>
      <c r="D125" t="s">
        <v>41</v>
      </c>
      <c r="E125" t="str">
        <f>"USYAH1100339"</f>
        <v>USYAH1100339</v>
      </c>
      <c r="F125" t="s">
        <v>28</v>
      </c>
      <c r="I125" t="s">
        <v>22</v>
      </c>
      <c r="J125" t="s">
        <v>30</v>
      </c>
      <c r="K125" t="s">
        <v>24</v>
      </c>
      <c r="L125">
        <v>100</v>
      </c>
      <c r="M125">
        <v>13973</v>
      </c>
      <c r="N125">
        <v>138</v>
      </c>
      <c r="O125">
        <v>24</v>
      </c>
      <c r="P125">
        <v>0</v>
      </c>
      <c r="Q125">
        <v>100</v>
      </c>
      <c r="R125">
        <v>33.119999999999997</v>
      </c>
    </row>
    <row r="126" spans="1:18" x14ac:dyDescent="0.3">
      <c r="A126">
        <v>233101</v>
      </c>
      <c r="B126" t="s">
        <v>52</v>
      </c>
      <c r="C126" t="s">
        <v>19</v>
      </c>
      <c r="D126" t="s">
        <v>41</v>
      </c>
      <c r="E126" t="str">
        <f>"USYAH1100279"</f>
        <v>USYAH1100279</v>
      </c>
      <c r="F126" t="s">
        <v>56</v>
      </c>
      <c r="I126" t="s">
        <v>22</v>
      </c>
      <c r="J126" t="s">
        <v>30</v>
      </c>
      <c r="K126" t="s">
        <v>24</v>
      </c>
      <c r="L126">
        <v>100</v>
      </c>
      <c r="M126">
        <v>271</v>
      </c>
      <c r="N126">
        <v>4.17</v>
      </c>
      <c r="O126">
        <v>24</v>
      </c>
      <c r="P126">
        <v>0</v>
      </c>
      <c r="Q126">
        <v>100</v>
      </c>
      <c r="R126">
        <v>1</v>
      </c>
    </row>
    <row r="127" spans="1:18" x14ac:dyDescent="0.3">
      <c r="A127">
        <v>233101</v>
      </c>
      <c r="B127" t="s">
        <v>52</v>
      </c>
      <c r="C127" t="s">
        <v>19</v>
      </c>
      <c r="D127" t="s">
        <v>41</v>
      </c>
      <c r="E127" t="str">
        <f>"USYAH1100390"</f>
        <v>USYAH1100390</v>
      </c>
      <c r="F127" t="s">
        <v>48</v>
      </c>
      <c r="I127" t="s">
        <v>22</v>
      </c>
      <c r="J127" t="s">
        <v>30</v>
      </c>
      <c r="K127" t="s">
        <v>24</v>
      </c>
      <c r="L127">
        <v>100</v>
      </c>
      <c r="M127">
        <v>757</v>
      </c>
      <c r="N127">
        <v>7.27</v>
      </c>
      <c r="O127">
        <v>24</v>
      </c>
      <c r="P127">
        <v>0</v>
      </c>
      <c r="Q127">
        <v>100</v>
      </c>
      <c r="R127">
        <v>1.74</v>
      </c>
    </row>
    <row r="128" spans="1:18" x14ac:dyDescent="0.3">
      <c r="A128">
        <v>233101</v>
      </c>
      <c r="B128" t="s">
        <v>52</v>
      </c>
      <c r="C128" t="s">
        <v>19</v>
      </c>
      <c r="D128" t="s">
        <v>41</v>
      </c>
      <c r="E128" t="str">
        <f>"USYAH1200393"</f>
        <v>USYAH1200393</v>
      </c>
      <c r="F128" t="s">
        <v>27</v>
      </c>
      <c r="I128" t="s">
        <v>22</v>
      </c>
      <c r="J128" t="s">
        <v>30</v>
      </c>
      <c r="K128" t="s">
        <v>24</v>
      </c>
      <c r="L128">
        <v>100</v>
      </c>
      <c r="M128">
        <v>709</v>
      </c>
      <c r="N128">
        <v>7.48</v>
      </c>
      <c r="O128">
        <v>24</v>
      </c>
      <c r="P128">
        <v>0</v>
      </c>
      <c r="Q128">
        <v>100</v>
      </c>
      <c r="R128">
        <v>1.79</v>
      </c>
    </row>
    <row r="129" spans="1:18" x14ac:dyDescent="0.3">
      <c r="A129">
        <v>233101</v>
      </c>
      <c r="B129" t="s">
        <v>52</v>
      </c>
      <c r="C129" t="s">
        <v>19</v>
      </c>
      <c r="D129" t="s">
        <v>41</v>
      </c>
      <c r="E129" t="str">
        <f>"USYAH1100358"</f>
        <v>USYAH1100358</v>
      </c>
      <c r="F129" t="s">
        <v>29</v>
      </c>
      <c r="I129" t="s">
        <v>22</v>
      </c>
      <c r="J129" t="s">
        <v>30</v>
      </c>
      <c r="K129" t="s">
        <v>24</v>
      </c>
      <c r="L129">
        <v>100</v>
      </c>
      <c r="M129">
        <v>851</v>
      </c>
      <c r="N129">
        <v>8.0399999999999991</v>
      </c>
      <c r="O129">
        <v>24</v>
      </c>
      <c r="P129">
        <v>0</v>
      </c>
      <c r="Q129">
        <v>100</v>
      </c>
      <c r="R129">
        <v>1.92</v>
      </c>
    </row>
    <row r="130" spans="1:18" x14ac:dyDescent="0.3">
      <c r="A130">
        <v>233101</v>
      </c>
      <c r="B130" t="s">
        <v>52</v>
      </c>
      <c r="C130" t="s">
        <v>19</v>
      </c>
      <c r="D130" t="s">
        <v>41</v>
      </c>
      <c r="E130" t="str">
        <f>"USYAH1200392"</f>
        <v>USYAH1200392</v>
      </c>
      <c r="F130" t="s">
        <v>27</v>
      </c>
      <c r="I130" t="s">
        <v>22</v>
      </c>
      <c r="J130" t="s">
        <v>30</v>
      </c>
      <c r="K130" t="s">
        <v>24</v>
      </c>
      <c r="L130">
        <v>100</v>
      </c>
      <c r="M130">
        <v>483</v>
      </c>
      <c r="N130">
        <v>4.92</v>
      </c>
      <c r="O130">
        <v>24</v>
      </c>
      <c r="P130">
        <v>0</v>
      </c>
      <c r="Q130">
        <v>100</v>
      </c>
      <c r="R130">
        <v>1.18</v>
      </c>
    </row>
    <row r="131" spans="1:18" x14ac:dyDescent="0.3">
      <c r="A131">
        <v>233101</v>
      </c>
      <c r="B131" t="s">
        <v>52</v>
      </c>
      <c r="C131" t="s">
        <v>19</v>
      </c>
      <c r="D131" t="s">
        <v>41</v>
      </c>
      <c r="E131" t="str">
        <f>"USYAH1100347"</f>
        <v>USYAH1100347</v>
      </c>
      <c r="F131" t="s">
        <v>31</v>
      </c>
      <c r="I131" t="s">
        <v>22</v>
      </c>
      <c r="J131" t="s">
        <v>30</v>
      </c>
      <c r="K131" t="s">
        <v>24</v>
      </c>
      <c r="L131">
        <v>100</v>
      </c>
      <c r="M131">
        <v>859</v>
      </c>
      <c r="N131">
        <v>8.2899999999999991</v>
      </c>
      <c r="O131">
        <v>24</v>
      </c>
      <c r="P131">
        <v>0</v>
      </c>
      <c r="Q131">
        <v>100</v>
      </c>
      <c r="R131">
        <v>1.98</v>
      </c>
    </row>
    <row r="132" spans="1:18" x14ac:dyDescent="0.3">
      <c r="A132">
        <v>233101</v>
      </c>
      <c r="B132" t="s">
        <v>52</v>
      </c>
      <c r="C132" t="s">
        <v>19</v>
      </c>
      <c r="D132" t="s">
        <v>41</v>
      </c>
      <c r="E132" t="str">
        <f>"USYAH1100388"</f>
        <v>USYAH1100388</v>
      </c>
      <c r="F132" t="s">
        <v>21</v>
      </c>
      <c r="I132" t="s">
        <v>22</v>
      </c>
      <c r="J132" t="s">
        <v>30</v>
      </c>
      <c r="K132" t="s">
        <v>24</v>
      </c>
      <c r="L132">
        <v>100</v>
      </c>
      <c r="M132">
        <v>8017</v>
      </c>
      <c r="N132">
        <v>80.31</v>
      </c>
      <c r="O132">
        <v>24</v>
      </c>
      <c r="P132">
        <v>0</v>
      </c>
      <c r="Q132">
        <v>100</v>
      </c>
      <c r="R132">
        <v>19.27</v>
      </c>
    </row>
    <row r="133" spans="1:18" x14ac:dyDescent="0.3">
      <c r="A133">
        <v>233101</v>
      </c>
      <c r="B133" t="s">
        <v>52</v>
      </c>
      <c r="C133" t="s">
        <v>19</v>
      </c>
      <c r="D133" t="s">
        <v>41</v>
      </c>
      <c r="E133" t="str">
        <f>"USYAH1100353"</f>
        <v>USYAH1100353</v>
      </c>
      <c r="F133" t="s">
        <v>38</v>
      </c>
      <c r="I133" t="s">
        <v>22</v>
      </c>
      <c r="J133" t="s">
        <v>30</v>
      </c>
      <c r="K133" t="s">
        <v>24</v>
      </c>
      <c r="L133">
        <v>100</v>
      </c>
      <c r="M133">
        <v>1822</v>
      </c>
      <c r="N133">
        <v>18.46</v>
      </c>
      <c r="O133">
        <v>24</v>
      </c>
      <c r="P133">
        <v>0</v>
      </c>
      <c r="Q133">
        <v>100</v>
      </c>
      <c r="R133">
        <v>4.43</v>
      </c>
    </row>
    <row r="134" spans="1:18" x14ac:dyDescent="0.3">
      <c r="A134">
        <v>233101</v>
      </c>
      <c r="B134" t="s">
        <v>52</v>
      </c>
      <c r="C134" t="s">
        <v>19</v>
      </c>
      <c r="D134" t="s">
        <v>41</v>
      </c>
      <c r="E134" t="str">
        <f>"USYAH1100348"</f>
        <v>USYAH1100348</v>
      </c>
      <c r="F134" t="s">
        <v>40</v>
      </c>
      <c r="I134" t="s">
        <v>22</v>
      </c>
      <c r="J134" t="s">
        <v>30</v>
      </c>
      <c r="K134" t="s">
        <v>24</v>
      </c>
      <c r="L134">
        <v>100</v>
      </c>
      <c r="M134">
        <v>1821</v>
      </c>
      <c r="N134">
        <v>18</v>
      </c>
      <c r="O134">
        <v>24</v>
      </c>
      <c r="P134">
        <v>0</v>
      </c>
      <c r="Q134">
        <v>100</v>
      </c>
      <c r="R134">
        <v>4.32</v>
      </c>
    </row>
    <row r="135" spans="1:18" x14ac:dyDescent="0.3">
      <c r="A135">
        <v>233101</v>
      </c>
      <c r="B135" t="s">
        <v>52</v>
      </c>
      <c r="C135" t="s">
        <v>19</v>
      </c>
      <c r="D135" t="s">
        <v>41</v>
      </c>
      <c r="E135" t="str">
        <f>"USYAH1100357"</f>
        <v>USYAH1100357</v>
      </c>
      <c r="F135" t="s">
        <v>32</v>
      </c>
      <c r="I135" t="s">
        <v>22</v>
      </c>
      <c r="J135" t="s">
        <v>30</v>
      </c>
      <c r="K135" t="s">
        <v>24</v>
      </c>
      <c r="L135">
        <v>100</v>
      </c>
      <c r="M135">
        <v>1190</v>
      </c>
      <c r="N135">
        <v>11.64</v>
      </c>
      <c r="O135">
        <v>24</v>
      </c>
      <c r="P135">
        <v>0</v>
      </c>
      <c r="Q135">
        <v>100</v>
      </c>
      <c r="R135">
        <v>2.79</v>
      </c>
    </row>
    <row r="136" spans="1:18" x14ac:dyDescent="0.3">
      <c r="A136">
        <v>233101</v>
      </c>
      <c r="B136" t="s">
        <v>52</v>
      </c>
      <c r="C136" t="s">
        <v>19</v>
      </c>
      <c r="D136" t="s">
        <v>41</v>
      </c>
      <c r="E136" t="str">
        <f>"USYAH1100355"</f>
        <v>USYAH1100355</v>
      </c>
      <c r="F136" t="s">
        <v>39</v>
      </c>
      <c r="I136" t="s">
        <v>22</v>
      </c>
      <c r="J136" t="s">
        <v>30</v>
      </c>
      <c r="K136" t="s">
        <v>24</v>
      </c>
      <c r="L136">
        <v>100</v>
      </c>
      <c r="M136">
        <v>767</v>
      </c>
      <c r="N136">
        <v>7.37</v>
      </c>
      <c r="O136">
        <v>24</v>
      </c>
      <c r="P136">
        <v>0</v>
      </c>
      <c r="Q136">
        <v>100</v>
      </c>
      <c r="R136">
        <v>1.76</v>
      </c>
    </row>
    <row r="137" spans="1:18" x14ac:dyDescent="0.3">
      <c r="A137">
        <v>233101</v>
      </c>
      <c r="B137" t="s">
        <v>52</v>
      </c>
      <c r="C137" t="s">
        <v>19</v>
      </c>
      <c r="D137" t="s">
        <v>41</v>
      </c>
      <c r="E137" t="str">
        <f>"USYAH1100351"</f>
        <v>USYAH1100351</v>
      </c>
      <c r="F137" t="s">
        <v>27</v>
      </c>
      <c r="I137" t="s">
        <v>22</v>
      </c>
      <c r="J137" t="s">
        <v>30</v>
      </c>
      <c r="K137" t="s">
        <v>24</v>
      </c>
      <c r="L137">
        <v>100</v>
      </c>
      <c r="M137">
        <v>10006</v>
      </c>
      <c r="N137">
        <v>100.15</v>
      </c>
      <c r="O137">
        <v>24</v>
      </c>
      <c r="P137">
        <v>0</v>
      </c>
      <c r="Q137">
        <v>100</v>
      </c>
      <c r="R137">
        <v>24.03</v>
      </c>
    </row>
    <row r="138" spans="1:18" x14ac:dyDescent="0.3">
      <c r="A138">
        <v>233101</v>
      </c>
      <c r="B138" t="s">
        <v>52</v>
      </c>
      <c r="C138" t="s">
        <v>53</v>
      </c>
      <c r="D138" t="s">
        <v>57</v>
      </c>
      <c r="E138" t="str">
        <f>"USYAH1100351"</f>
        <v>USYAH1100351</v>
      </c>
      <c r="F138" t="s">
        <v>27</v>
      </c>
      <c r="I138" t="s">
        <v>22</v>
      </c>
      <c r="J138" t="s">
        <v>46</v>
      </c>
      <c r="K138" t="s">
        <v>24</v>
      </c>
      <c r="L138">
        <v>100</v>
      </c>
      <c r="M138">
        <v>111</v>
      </c>
      <c r="N138">
        <v>5.46</v>
      </c>
      <c r="O138">
        <v>24</v>
      </c>
      <c r="P138">
        <v>0</v>
      </c>
      <c r="Q138">
        <v>100</v>
      </c>
      <c r="R138">
        <v>1.31</v>
      </c>
    </row>
    <row r="139" spans="1:18" x14ac:dyDescent="0.3">
      <c r="A139">
        <v>233101</v>
      </c>
      <c r="B139" t="s">
        <v>52</v>
      </c>
      <c r="C139" t="s">
        <v>53</v>
      </c>
      <c r="D139" t="s">
        <v>42</v>
      </c>
      <c r="E139" t="str">
        <f>"USYAH1100339"</f>
        <v>USYAH1100339</v>
      </c>
      <c r="F139" t="s">
        <v>28</v>
      </c>
      <c r="I139" t="s">
        <v>22</v>
      </c>
      <c r="J139" t="s">
        <v>23</v>
      </c>
      <c r="K139" t="s">
        <v>24</v>
      </c>
      <c r="L139">
        <v>100</v>
      </c>
      <c r="M139">
        <v>13</v>
      </c>
      <c r="N139">
        <v>8.58</v>
      </c>
      <c r="O139">
        <v>24</v>
      </c>
      <c r="P139">
        <v>0</v>
      </c>
      <c r="Q139">
        <v>100</v>
      </c>
      <c r="R139">
        <v>2.0499999999999998</v>
      </c>
    </row>
    <row r="140" spans="1:18" x14ac:dyDescent="0.3">
      <c r="A140">
        <v>233101</v>
      </c>
      <c r="B140" t="s">
        <v>52</v>
      </c>
      <c r="C140" t="s">
        <v>53</v>
      </c>
      <c r="D140" t="s">
        <v>42</v>
      </c>
      <c r="E140" t="str">
        <f>"060253700323"</f>
        <v>060253700323</v>
      </c>
      <c r="F140" t="s">
        <v>25</v>
      </c>
      <c r="I140" t="s">
        <v>26</v>
      </c>
      <c r="J140" t="s">
        <v>23</v>
      </c>
      <c r="K140" t="s">
        <v>24</v>
      </c>
      <c r="L140">
        <v>100</v>
      </c>
      <c r="M140">
        <v>8</v>
      </c>
      <c r="N140">
        <v>44.4</v>
      </c>
      <c r="O140">
        <v>24</v>
      </c>
      <c r="P140">
        <v>0</v>
      </c>
      <c r="Q140">
        <v>100</v>
      </c>
      <c r="R140">
        <v>10.65</v>
      </c>
    </row>
    <row r="141" spans="1:18" x14ac:dyDescent="0.3">
      <c r="A141">
        <v>233101</v>
      </c>
      <c r="B141" t="s">
        <v>52</v>
      </c>
      <c r="C141" t="s">
        <v>53</v>
      </c>
      <c r="D141" t="s">
        <v>42</v>
      </c>
      <c r="E141" t="str">
        <f>"060252788137"</f>
        <v>060252788137</v>
      </c>
      <c r="F141" t="s">
        <v>43</v>
      </c>
      <c r="I141" t="s">
        <v>44</v>
      </c>
      <c r="J141" t="s">
        <v>23</v>
      </c>
      <c r="K141" t="s">
        <v>24</v>
      </c>
      <c r="L141">
        <v>100</v>
      </c>
      <c r="M141">
        <v>3</v>
      </c>
      <c r="N141">
        <v>15.54</v>
      </c>
      <c r="O141">
        <v>24</v>
      </c>
      <c r="P141">
        <v>0</v>
      </c>
      <c r="Q141">
        <v>100</v>
      </c>
      <c r="R141">
        <v>3.72</v>
      </c>
    </row>
    <row r="142" spans="1:18" x14ac:dyDescent="0.3">
      <c r="A142">
        <v>233101</v>
      </c>
      <c r="B142" t="s">
        <v>52</v>
      </c>
      <c r="C142" t="s">
        <v>53</v>
      </c>
      <c r="D142" t="s">
        <v>42</v>
      </c>
      <c r="E142" t="str">
        <f>"USYAH1100390"</f>
        <v>USYAH1100390</v>
      </c>
      <c r="F142" t="s">
        <v>48</v>
      </c>
      <c r="I142" t="s">
        <v>22</v>
      </c>
      <c r="J142" t="s">
        <v>23</v>
      </c>
      <c r="K142" t="s">
        <v>24</v>
      </c>
      <c r="L142">
        <v>100</v>
      </c>
      <c r="M142">
        <v>6</v>
      </c>
      <c r="N142">
        <v>3.99</v>
      </c>
      <c r="O142">
        <v>24</v>
      </c>
      <c r="P142">
        <v>0</v>
      </c>
      <c r="Q142">
        <v>100</v>
      </c>
      <c r="R142">
        <v>0.95</v>
      </c>
    </row>
    <row r="143" spans="1:18" x14ac:dyDescent="0.3">
      <c r="A143">
        <v>233101</v>
      </c>
      <c r="B143" t="s">
        <v>52</v>
      </c>
      <c r="C143" t="s">
        <v>53</v>
      </c>
      <c r="D143" t="s">
        <v>42</v>
      </c>
      <c r="E143" t="str">
        <f>"USYAH1100388"</f>
        <v>USYAH1100388</v>
      </c>
      <c r="F143" t="s">
        <v>21</v>
      </c>
      <c r="I143" t="s">
        <v>22</v>
      </c>
      <c r="J143" t="s">
        <v>23</v>
      </c>
      <c r="K143" t="s">
        <v>24</v>
      </c>
      <c r="L143">
        <v>100</v>
      </c>
      <c r="M143">
        <v>18</v>
      </c>
      <c r="N143">
        <v>11.88</v>
      </c>
      <c r="O143">
        <v>24</v>
      </c>
      <c r="P143">
        <v>0</v>
      </c>
      <c r="Q143">
        <v>100</v>
      </c>
      <c r="R143">
        <v>2.85</v>
      </c>
    </row>
    <row r="144" spans="1:18" x14ac:dyDescent="0.3">
      <c r="A144">
        <v>233101</v>
      </c>
      <c r="B144" t="s">
        <v>52</v>
      </c>
      <c r="C144" t="s">
        <v>53</v>
      </c>
      <c r="D144" t="s">
        <v>42</v>
      </c>
      <c r="E144" t="str">
        <f>"USYAH1100351"</f>
        <v>USYAH1100351</v>
      </c>
      <c r="F144" t="s">
        <v>27</v>
      </c>
      <c r="I144" t="s">
        <v>22</v>
      </c>
      <c r="J144" t="s">
        <v>23</v>
      </c>
      <c r="K144" t="s">
        <v>24</v>
      </c>
      <c r="L144">
        <v>100</v>
      </c>
      <c r="M144">
        <v>17</v>
      </c>
      <c r="N144">
        <v>11.22</v>
      </c>
      <c r="O144">
        <v>24</v>
      </c>
      <c r="P144">
        <v>0</v>
      </c>
      <c r="Q144">
        <v>100</v>
      </c>
      <c r="R144">
        <v>2.69</v>
      </c>
    </row>
    <row r="145" spans="1:18" x14ac:dyDescent="0.3">
      <c r="A145">
        <v>233101</v>
      </c>
      <c r="B145" t="s">
        <v>52</v>
      </c>
      <c r="C145" t="s">
        <v>53</v>
      </c>
      <c r="D145" t="s">
        <v>42</v>
      </c>
      <c r="E145" t="str">
        <f>"USYAH1100272"</f>
        <v>USYAH1100272</v>
      </c>
      <c r="F145" t="s">
        <v>55</v>
      </c>
      <c r="I145" t="s">
        <v>22</v>
      </c>
      <c r="J145" t="s">
        <v>30</v>
      </c>
      <c r="K145" t="s">
        <v>24</v>
      </c>
      <c r="L145">
        <v>100</v>
      </c>
      <c r="M145">
        <v>705</v>
      </c>
      <c r="N145">
        <v>5.89</v>
      </c>
      <c r="O145">
        <v>24</v>
      </c>
      <c r="P145">
        <v>0</v>
      </c>
      <c r="Q145">
        <v>100</v>
      </c>
      <c r="R145">
        <v>1.41</v>
      </c>
    </row>
    <row r="146" spans="1:18" x14ac:dyDescent="0.3">
      <c r="A146">
        <v>233101</v>
      </c>
      <c r="B146" t="s">
        <v>52</v>
      </c>
      <c r="C146" t="s">
        <v>53</v>
      </c>
      <c r="D146" t="s">
        <v>42</v>
      </c>
      <c r="E146" t="str">
        <f>"USYAH1200392"</f>
        <v>USYAH1200392</v>
      </c>
      <c r="F146" t="s">
        <v>27</v>
      </c>
      <c r="I146" t="s">
        <v>22</v>
      </c>
      <c r="J146" t="s">
        <v>30</v>
      </c>
      <c r="K146" t="s">
        <v>24</v>
      </c>
      <c r="L146">
        <v>100</v>
      </c>
      <c r="M146">
        <v>808</v>
      </c>
      <c r="N146">
        <v>6.75</v>
      </c>
      <c r="O146">
        <v>24</v>
      </c>
      <c r="P146">
        <v>0</v>
      </c>
      <c r="Q146">
        <v>100</v>
      </c>
      <c r="R146">
        <v>1.62</v>
      </c>
    </row>
    <row r="147" spans="1:18" x14ac:dyDescent="0.3">
      <c r="A147">
        <v>233101</v>
      </c>
      <c r="B147" t="s">
        <v>52</v>
      </c>
      <c r="C147" t="s">
        <v>53</v>
      </c>
      <c r="D147" t="s">
        <v>42</v>
      </c>
      <c r="E147" t="str">
        <f>"USYAH1100274"</f>
        <v>USYAH1100274</v>
      </c>
      <c r="F147" t="s">
        <v>58</v>
      </c>
      <c r="I147" t="s">
        <v>22</v>
      </c>
      <c r="J147" t="s">
        <v>30</v>
      </c>
      <c r="K147" t="s">
        <v>24</v>
      </c>
      <c r="L147">
        <v>100</v>
      </c>
      <c r="M147">
        <v>857</v>
      </c>
      <c r="N147">
        <v>7.16</v>
      </c>
      <c r="O147">
        <v>24</v>
      </c>
      <c r="P147">
        <v>0</v>
      </c>
      <c r="Q147">
        <v>100</v>
      </c>
      <c r="R147">
        <v>1.71</v>
      </c>
    </row>
    <row r="148" spans="1:18" x14ac:dyDescent="0.3">
      <c r="A148">
        <v>233101</v>
      </c>
      <c r="B148" t="s">
        <v>52</v>
      </c>
      <c r="C148" t="s">
        <v>53</v>
      </c>
      <c r="D148" t="s">
        <v>42</v>
      </c>
      <c r="E148" t="str">
        <f>"USYAH1100349"</f>
        <v>USYAH1100349</v>
      </c>
      <c r="F148" t="s">
        <v>34</v>
      </c>
      <c r="I148" t="s">
        <v>22</v>
      </c>
      <c r="J148" t="s">
        <v>30</v>
      </c>
      <c r="K148" t="s">
        <v>24</v>
      </c>
      <c r="L148">
        <v>100</v>
      </c>
      <c r="M148">
        <v>2590</v>
      </c>
      <c r="N148">
        <v>21.63</v>
      </c>
      <c r="O148">
        <v>24</v>
      </c>
      <c r="P148">
        <v>0</v>
      </c>
      <c r="Q148">
        <v>100</v>
      </c>
      <c r="R148">
        <v>5.19</v>
      </c>
    </row>
    <row r="149" spans="1:18" x14ac:dyDescent="0.3">
      <c r="A149">
        <v>233101</v>
      </c>
      <c r="B149" t="s">
        <v>52</v>
      </c>
      <c r="C149" t="s">
        <v>53</v>
      </c>
      <c r="D149" t="s">
        <v>42</v>
      </c>
      <c r="E149" t="str">
        <f>"USYAH1100358"</f>
        <v>USYAH1100358</v>
      </c>
      <c r="F149" t="s">
        <v>29</v>
      </c>
      <c r="I149" t="s">
        <v>22</v>
      </c>
      <c r="J149" t="s">
        <v>30</v>
      </c>
      <c r="K149" t="s">
        <v>24</v>
      </c>
      <c r="L149">
        <v>100</v>
      </c>
      <c r="M149">
        <v>2183</v>
      </c>
      <c r="N149">
        <v>18.23</v>
      </c>
      <c r="O149">
        <v>24</v>
      </c>
      <c r="P149">
        <v>0</v>
      </c>
      <c r="Q149">
        <v>100</v>
      </c>
      <c r="R149">
        <v>4.37</v>
      </c>
    </row>
    <row r="150" spans="1:18" x14ac:dyDescent="0.3">
      <c r="A150">
        <v>233101</v>
      </c>
      <c r="B150" t="s">
        <v>52</v>
      </c>
      <c r="C150" t="s">
        <v>53</v>
      </c>
      <c r="D150" t="s">
        <v>42</v>
      </c>
      <c r="E150" t="str">
        <f>"USYAH1100356"</f>
        <v>USYAH1100356</v>
      </c>
      <c r="F150" t="s">
        <v>37</v>
      </c>
      <c r="I150" t="s">
        <v>22</v>
      </c>
      <c r="J150" t="s">
        <v>30</v>
      </c>
      <c r="K150" t="s">
        <v>24</v>
      </c>
      <c r="L150">
        <v>100</v>
      </c>
      <c r="M150">
        <v>3121</v>
      </c>
      <c r="N150">
        <v>26.06</v>
      </c>
      <c r="O150">
        <v>24</v>
      </c>
      <c r="P150">
        <v>0</v>
      </c>
      <c r="Q150">
        <v>100</v>
      </c>
      <c r="R150">
        <v>6.25</v>
      </c>
    </row>
    <row r="151" spans="1:18" x14ac:dyDescent="0.3">
      <c r="A151">
        <v>233101</v>
      </c>
      <c r="B151" t="s">
        <v>52</v>
      </c>
      <c r="C151" t="s">
        <v>53</v>
      </c>
      <c r="D151" t="s">
        <v>42</v>
      </c>
      <c r="E151" t="str">
        <f>"USYAH1100355"</f>
        <v>USYAH1100355</v>
      </c>
      <c r="F151" t="s">
        <v>39</v>
      </c>
      <c r="I151" t="s">
        <v>22</v>
      </c>
      <c r="J151" t="s">
        <v>30</v>
      </c>
      <c r="K151" t="s">
        <v>24</v>
      </c>
      <c r="L151">
        <v>100</v>
      </c>
      <c r="M151">
        <v>2147</v>
      </c>
      <c r="N151">
        <v>17.93</v>
      </c>
      <c r="O151">
        <v>24</v>
      </c>
      <c r="P151">
        <v>0</v>
      </c>
      <c r="Q151">
        <v>100</v>
      </c>
      <c r="R151">
        <v>4.3</v>
      </c>
    </row>
    <row r="152" spans="1:18" x14ac:dyDescent="0.3">
      <c r="A152">
        <v>233101</v>
      </c>
      <c r="B152" t="s">
        <v>52</v>
      </c>
      <c r="C152" t="s">
        <v>53</v>
      </c>
      <c r="D152" t="s">
        <v>42</v>
      </c>
      <c r="E152" t="str">
        <f>"USYAH1100390"</f>
        <v>USYAH1100390</v>
      </c>
      <c r="F152" t="s">
        <v>48</v>
      </c>
      <c r="I152" t="s">
        <v>22</v>
      </c>
      <c r="J152" t="s">
        <v>30</v>
      </c>
      <c r="K152" t="s">
        <v>24</v>
      </c>
      <c r="L152">
        <v>100</v>
      </c>
      <c r="M152">
        <v>1790</v>
      </c>
      <c r="N152">
        <v>14.94</v>
      </c>
      <c r="O152">
        <v>24</v>
      </c>
      <c r="P152">
        <v>0</v>
      </c>
      <c r="Q152">
        <v>100</v>
      </c>
      <c r="R152">
        <v>3.58</v>
      </c>
    </row>
    <row r="153" spans="1:18" x14ac:dyDescent="0.3">
      <c r="A153">
        <v>233101</v>
      </c>
      <c r="B153" t="s">
        <v>52</v>
      </c>
      <c r="C153" t="s">
        <v>53</v>
      </c>
      <c r="D153" t="s">
        <v>42</v>
      </c>
      <c r="E153" t="str">
        <f>"USYAH1100348"</f>
        <v>USYAH1100348</v>
      </c>
      <c r="F153" t="s">
        <v>40</v>
      </c>
      <c r="I153" t="s">
        <v>22</v>
      </c>
      <c r="J153" t="s">
        <v>30</v>
      </c>
      <c r="K153" t="s">
        <v>24</v>
      </c>
      <c r="L153">
        <v>100</v>
      </c>
      <c r="M153">
        <v>2953</v>
      </c>
      <c r="N153">
        <v>24.65</v>
      </c>
      <c r="O153">
        <v>24</v>
      </c>
      <c r="P153">
        <v>0</v>
      </c>
      <c r="Q153">
        <v>100</v>
      </c>
      <c r="R153">
        <v>5.91</v>
      </c>
    </row>
    <row r="154" spans="1:18" x14ac:dyDescent="0.3">
      <c r="A154">
        <v>233101</v>
      </c>
      <c r="B154" t="s">
        <v>52</v>
      </c>
      <c r="C154" t="s">
        <v>53</v>
      </c>
      <c r="D154" t="s">
        <v>42</v>
      </c>
      <c r="E154" t="str">
        <f>"USYAH1100351"</f>
        <v>USYAH1100351</v>
      </c>
      <c r="F154" t="s">
        <v>27</v>
      </c>
      <c r="I154" t="s">
        <v>22</v>
      </c>
      <c r="J154" t="s">
        <v>30</v>
      </c>
      <c r="K154" t="s">
        <v>24</v>
      </c>
      <c r="L154">
        <v>100</v>
      </c>
      <c r="M154">
        <v>10169</v>
      </c>
      <c r="N154">
        <v>84.96</v>
      </c>
      <c r="O154">
        <v>24</v>
      </c>
      <c r="P154">
        <v>0</v>
      </c>
      <c r="Q154">
        <v>100</v>
      </c>
      <c r="R154">
        <v>20.39</v>
      </c>
    </row>
    <row r="155" spans="1:18" x14ac:dyDescent="0.3">
      <c r="A155">
        <v>233101</v>
      </c>
      <c r="B155" t="s">
        <v>52</v>
      </c>
      <c r="C155" t="s">
        <v>53</v>
      </c>
      <c r="D155" t="s">
        <v>42</v>
      </c>
      <c r="E155" t="str">
        <f>"USYAH1100339"</f>
        <v>USYAH1100339</v>
      </c>
      <c r="F155" t="s">
        <v>28</v>
      </c>
      <c r="I155" t="s">
        <v>22</v>
      </c>
      <c r="J155" t="s">
        <v>30</v>
      </c>
      <c r="K155" t="s">
        <v>24</v>
      </c>
      <c r="L155">
        <v>100</v>
      </c>
      <c r="M155">
        <v>15487</v>
      </c>
      <c r="N155">
        <v>129.36000000000001</v>
      </c>
      <c r="O155">
        <v>24</v>
      </c>
      <c r="P155">
        <v>0</v>
      </c>
      <c r="Q155">
        <v>100</v>
      </c>
      <c r="R155">
        <v>31.04</v>
      </c>
    </row>
    <row r="156" spans="1:18" x14ac:dyDescent="0.3">
      <c r="A156">
        <v>233101</v>
      </c>
      <c r="B156" t="s">
        <v>52</v>
      </c>
      <c r="C156" t="s">
        <v>53</v>
      </c>
      <c r="D156" t="s">
        <v>42</v>
      </c>
      <c r="E156" t="str">
        <f>"USYAH1200393"</f>
        <v>USYAH1200393</v>
      </c>
      <c r="F156" t="s">
        <v>27</v>
      </c>
      <c r="I156" t="s">
        <v>22</v>
      </c>
      <c r="J156" t="s">
        <v>30</v>
      </c>
      <c r="K156" t="s">
        <v>24</v>
      </c>
      <c r="L156">
        <v>100</v>
      </c>
      <c r="M156">
        <v>727</v>
      </c>
      <c r="N156">
        <v>6.07</v>
      </c>
      <c r="O156">
        <v>24</v>
      </c>
      <c r="P156">
        <v>0</v>
      </c>
      <c r="Q156">
        <v>100</v>
      </c>
      <c r="R156">
        <v>1.45</v>
      </c>
    </row>
    <row r="157" spans="1:18" x14ac:dyDescent="0.3">
      <c r="A157">
        <v>233101</v>
      </c>
      <c r="B157" t="s">
        <v>52</v>
      </c>
      <c r="C157" t="s">
        <v>53</v>
      </c>
      <c r="D157" t="s">
        <v>42</v>
      </c>
      <c r="E157" t="str">
        <f>"USYAH1100357"</f>
        <v>USYAH1100357</v>
      </c>
      <c r="F157" t="s">
        <v>32</v>
      </c>
      <c r="I157" t="s">
        <v>22</v>
      </c>
      <c r="J157" t="s">
        <v>30</v>
      </c>
      <c r="K157" t="s">
        <v>24</v>
      </c>
      <c r="L157">
        <v>100</v>
      </c>
      <c r="M157">
        <v>3287</v>
      </c>
      <c r="N157">
        <v>27.45</v>
      </c>
      <c r="O157">
        <v>24</v>
      </c>
      <c r="P157">
        <v>0</v>
      </c>
      <c r="Q157">
        <v>100</v>
      </c>
      <c r="R157">
        <v>6.58</v>
      </c>
    </row>
    <row r="158" spans="1:18" x14ac:dyDescent="0.3">
      <c r="A158">
        <v>233101</v>
      </c>
      <c r="B158" t="s">
        <v>52</v>
      </c>
      <c r="C158" t="s">
        <v>53</v>
      </c>
      <c r="D158" t="s">
        <v>42</v>
      </c>
      <c r="E158" t="str">
        <f>"USYAH1100352"</f>
        <v>USYAH1100352</v>
      </c>
      <c r="F158" t="s">
        <v>35</v>
      </c>
      <c r="I158" t="s">
        <v>22</v>
      </c>
      <c r="J158" t="s">
        <v>30</v>
      </c>
      <c r="K158" t="s">
        <v>24</v>
      </c>
      <c r="L158">
        <v>100</v>
      </c>
      <c r="M158">
        <v>2964</v>
      </c>
      <c r="N158">
        <v>24.75</v>
      </c>
      <c r="O158">
        <v>24</v>
      </c>
      <c r="P158">
        <v>0</v>
      </c>
      <c r="Q158">
        <v>100</v>
      </c>
      <c r="R158">
        <v>5.94</v>
      </c>
    </row>
    <row r="159" spans="1:18" x14ac:dyDescent="0.3">
      <c r="A159">
        <v>233101</v>
      </c>
      <c r="B159" t="s">
        <v>52</v>
      </c>
      <c r="C159" t="s">
        <v>53</v>
      </c>
      <c r="D159" t="s">
        <v>42</v>
      </c>
      <c r="E159" t="str">
        <f>"USYAH1100354"</f>
        <v>USYAH1100354</v>
      </c>
      <c r="F159" t="s">
        <v>36</v>
      </c>
      <c r="I159" t="s">
        <v>22</v>
      </c>
      <c r="J159" t="s">
        <v>30</v>
      </c>
      <c r="K159" t="s">
        <v>24</v>
      </c>
      <c r="L159">
        <v>100</v>
      </c>
      <c r="M159">
        <v>2282</v>
      </c>
      <c r="N159">
        <v>19.07</v>
      </c>
      <c r="O159">
        <v>24</v>
      </c>
      <c r="P159">
        <v>0</v>
      </c>
      <c r="Q159">
        <v>100</v>
      </c>
      <c r="R159">
        <v>4.57</v>
      </c>
    </row>
    <row r="160" spans="1:18" x14ac:dyDescent="0.3">
      <c r="A160">
        <v>233101</v>
      </c>
      <c r="B160" t="s">
        <v>52</v>
      </c>
      <c r="C160" t="s">
        <v>53</v>
      </c>
      <c r="D160" t="s">
        <v>42</v>
      </c>
      <c r="E160" t="str">
        <f>"USYAH1100347"</f>
        <v>USYAH1100347</v>
      </c>
      <c r="F160" t="s">
        <v>31</v>
      </c>
      <c r="I160" t="s">
        <v>22</v>
      </c>
      <c r="J160" t="s">
        <v>30</v>
      </c>
      <c r="K160" t="s">
        <v>24</v>
      </c>
      <c r="L160">
        <v>100</v>
      </c>
      <c r="M160">
        <v>2351</v>
      </c>
      <c r="N160">
        <v>19.64</v>
      </c>
      <c r="O160">
        <v>24</v>
      </c>
      <c r="P160">
        <v>0</v>
      </c>
      <c r="Q160">
        <v>100</v>
      </c>
      <c r="R160">
        <v>4.71</v>
      </c>
    </row>
    <row r="161" spans="1:18" x14ac:dyDescent="0.3">
      <c r="A161">
        <v>233101</v>
      </c>
      <c r="B161" t="s">
        <v>52</v>
      </c>
      <c r="C161" t="s">
        <v>53</v>
      </c>
      <c r="D161" t="s">
        <v>42</v>
      </c>
      <c r="E161" t="str">
        <f>"USYAH1100350"</f>
        <v>USYAH1100350</v>
      </c>
      <c r="F161" t="s">
        <v>33</v>
      </c>
      <c r="I161" t="s">
        <v>22</v>
      </c>
      <c r="J161" t="s">
        <v>30</v>
      </c>
      <c r="K161" t="s">
        <v>24</v>
      </c>
      <c r="L161">
        <v>100</v>
      </c>
      <c r="M161">
        <v>2195</v>
      </c>
      <c r="N161">
        <v>18.32</v>
      </c>
      <c r="O161">
        <v>24</v>
      </c>
      <c r="P161">
        <v>0</v>
      </c>
      <c r="Q161">
        <v>100</v>
      </c>
      <c r="R161">
        <v>4.3899999999999997</v>
      </c>
    </row>
    <row r="162" spans="1:18" x14ac:dyDescent="0.3">
      <c r="A162">
        <v>233101</v>
      </c>
      <c r="B162" t="s">
        <v>52</v>
      </c>
      <c r="C162" t="s">
        <v>53</v>
      </c>
      <c r="D162" t="s">
        <v>42</v>
      </c>
      <c r="E162" t="str">
        <f>"USYAH1100353"</f>
        <v>USYAH1100353</v>
      </c>
      <c r="F162" t="s">
        <v>38</v>
      </c>
      <c r="I162" t="s">
        <v>22</v>
      </c>
      <c r="J162" t="s">
        <v>30</v>
      </c>
      <c r="K162" t="s">
        <v>24</v>
      </c>
      <c r="L162">
        <v>100</v>
      </c>
      <c r="M162">
        <v>2581</v>
      </c>
      <c r="N162">
        <v>21.55</v>
      </c>
      <c r="O162">
        <v>24</v>
      </c>
      <c r="P162">
        <v>0</v>
      </c>
      <c r="Q162">
        <v>100</v>
      </c>
      <c r="R162">
        <v>5.17</v>
      </c>
    </row>
    <row r="163" spans="1:18" x14ac:dyDescent="0.3">
      <c r="A163">
        <v>233101</v>
      </c>
      <c r="B163" t="s">
        <v>52</v>
      </c>
      <c r="C163" t="s">
        <v>53</v>
      </c>
      <c r="D163" t="s">
        <v>42</v>
      </c>
      <c r="E163" t="str">
        <f>"USYAH1100388"</f>
        <v>USYAH1100388</v>
      </c>
      <c r="F163" t="s">
        <v>21</v>
      </c>
      <c r="I163" t="s">
        <v>22</v>
      </c>
      <c r="J163" t="s">
        <v>30</v>
      </c>
      <c r="K163" t="s">
        <v>24</v>
      </c>
      <c r="L163">
        <v>100</v>
      </c>
      <c r="M163">
        <v>5416</v>
      </c>
      <c r="N163">
        <v>45.23</v>
      </c>
      <c r="O163">
        <v>24</v>
      </c>
      <c r="P163">
        <v>0</v>
      </c>
      <c r="Q163">
        <v>100</v>
      </c>
      <c r="R163">
        <v>10.85</v>
      </c>
    </row>
    <row r="164" spans="1:18" x14ac:dyDescent="0.3">
      <c r="A164">
        <v>233101</v>
      </c>
      <c r="B164" t="s">
        <v>52</v>
      </c>
      <c r="C164" t="s">
        <v>19</v>
      </c>
      <c r="D164" t="s">
        <v>59</v>
      </c>
      <c r="E164" t="str">
        <f>"USYAH1100339"</f>
        <v>USYAH1100339</v>
      </c>
      <c r="F164" t="s">
        <v>28</v>
      </c>
      <c r="I164" t="s">
        <v>22</v>
      </c>
      <c r="J164" t="s">
        <v>30</v>
      </c>
      <c r="K164" t="s">
        <v>24</v>
      </c>
      <c r="L164">
        <v>100</v>
      </c>
      <c r="M164">
        <v>1701</v>
      </c>
      <c r="N164">
        <v>19.41</v>
      </c>
      <c r="O164">
        <v>24</v>
      </c>
      <c r="P164">
        <v>0</v>
      </c>
      <c r="Q164">
        <v>100</v>
      </c>
      <c r="R164">
        <v>4.6500000000000004</v>
      </c>
    </row>
    <row r="165" spans="1:18" x14ac:dyDescent="0.3">
      <c r="A165">
        <v>233101</v>
      </c>
      <c r="B165" t="s">
        <v>52</v>
      </c>
      <c r="C165" t="s">
        <v>19</v>
      </c>
      <c r="D165" t="s">
        <v>59</v>
      </c>
      <c r="E165" t="str">
        <f>"USYAH1100348"</f>
        <v>USYAH1100348</v>
      </c>
      <c r="F165" t="s">
        <v>40</v>
      </c>
      <c r="I165" t="s">
        <v>22</v>
      </c>
      <c r="J165" t="s">
        <v>30</v>
      </c>
      <c r="K165" t="s">
        <v>24</v>
      </c>
      <c r="L165">
        <v>100</v>
      </c>
      <c r="M165">
        <v>562</v>
      </c>
      <c r="N165">
        <v>6.22</v>
      </c>
      <c r="O165">
        <v>24</v>
      </c>
      <c r="P165">
        <v>0</v>
      </c>
      <c r="Q165">
        <v>100</v>
      </c>
      <c r="R165">
        <v>1.49</v>
      </c>
    </row>
    <row r="166" spans="1:18" x14ac:dyDescent="0.3">
      <c r="A166">
        <v>233101</v>
      </c>
      <c r="B166" t="s">
        <v>52</v>
      </c>
      <c r="C166" t="s">
        <v>19</v>
      </c>
      <c r="D166" t="s">
        <v>59</v>
      </c>
      <c r="E166" t="str">
        <f>"USYAH1100351"</f>
        <v>USYAH1100351</v>
      </c>
      <c r="F166" t="s">
        <v>27</v>
      </c>
      <c r="I166" t="s">
        <v>22</v>
      </c>
      <c r="J166" t="s">
        <v>30</v>
      </c>
      <c r="K166" t="s">
        <v>24</v>
      </c>
      <c r="L166">
        <v>100</v>
      </c>
      <c r="M166">
        <v>1377</v>
      </c>
      <c r="N166">
        <v>15.66</v>
      </c>
      <c r="O166">
        <v>24</v>
      </c>
      <c r="P166">
        <v>0</v>
      </c>
      <c r="Q166">
        <v>100</v>
      </c>
      <c r="R166">
        <v>3.75</v>
      </c>
    </row>
    <row r="167" spans="1:18" x14ac:dyDescent="0.3">
      <c r="A167">
        <v>233101</v>
      </c>
      <c r="B167" t="s">
        <v>52</v>
      </c>
      <c r="C167" t="s">
        <v>19</v>
      </c>
      <c r="D167" t="s">
        <v>59</v>
      </c>
      <c r="E167" t="str">
        <f>"USYAH1100349"</f>
        <v>USYAH1100349</v>
      </c>
      <c r="F167" t="s">
        <v>34</v>
      </c>
      <c r="I167" t="s">
        <v>22</v>
      </c>
      <c r="J167" t="s">
        <v>30</v>
      </c>
      <c r="K167" t="s">
        <v>24</v>
      </c>
      <c r="L167">
        <v>100</v>
      </c>
      <c r="M167">
        <v>436</v>
      </c>
      <c r="N167">
        <v>4.8099999999999996</v>
      </c>
      <c r="O167">
        <v>24</v>
      </c>
      <c r="P167">
        <v>0</v>
      </c>
      <c r="Q167">
        <v>100</v>
      </c>
      <c r="R167">
        <v>1.1499999999999999</v>
      </c>
    </row>
    <row r="168" spans="1:18" x14ac:dyDescent="0.3">
      <c r="A168">
        <v>233101</v>
      </c>
      <c r="B168" t="s">
        <v>52</v>
      </c>
      <c r="C168" t="s">
        <v>19</v>
      </c>
      <c r="D168" t="s">
        <v>59</v>
      </c>
      <c r="E168" t="str">
        <f>"USYAH1100388"</f>
        <v>USYAH1100388</v>
      </c>
      <c r="F168" t="s">
        <v>21</v>
      </c>
      <c r="I168" t="s">
        <v>22</v>
      </c>
      <c r="J168" t="s">
        <v>30</v>
      </c>
      <c r="K168" t="s">
        <v>24</v>
      </c>
      <c r="L168">
        <v>100</v>
      </c>
      <c r="M168">
        <v>679</v>
      </c>
      <c r="N168">
        <v>7.72</v>
      </c>
      <c r="O168">
        <v>24</v>
      </c>
      <c r="P168">
        <v>0</v>
      </c>
      <c r="Q168">
        <v>100</v>
      </c>
      <c r="R168">
        <v>1.85</v>
      </c>
    </row>
    <row r="169" spans="1:18" x14ac:dyDescent="0.3">
      <c r="A169">
        <v>233101</v>
      </c>
      <c r="B169" t="s">
        <v>52</v>
      </c>
      <c r="C169" t="s">
        <v>19</v>
      </c>
      <c r="D169" t="s">
        <v>59</v>
      </c>
      <c r="E169" t="str">
        <f>"USYAH1100353"</f>
        <v>USYAH1100353</v>
      </c>
      <c r="F169" t="s">
        <v>38</v>
      </c>
      <c r="I169" t="s">
        <v>22</v>
      </c>
      <c r="J169" t="s">
        <v>30</v>
      </c>
      <c r="K169" t="s">
        <v>24</v>
      </c>
      <c r="L169">
        <v>100</v>
      </c>
      <c r="M169">
        <v>486</v>
      </c>
      <c r="N169">
        <v>5.39</v>
      </c>
      <c r="O169">
        <v>24</v>
      </c>
      <c r="P169">
        <v>0</v>
      </c>
      <c r="Q169">
        <v>100</v>
      </c>
      <c r="R169">
        <v>1.29</v>
      </c>
    </row>
    <row r="170" spans="1:18" x14ac:dyDescent="0.3">
      <c r="A170">
        <v>233101</v>
      </c>
      <c r="B170" t="s">
        <v>52</v>
      </c>
      <c r="C170" t="s">
        <v>19</v>
      </c>
      <c r="D170" t="s">
        <v>59</v>
      </c>
      <c r="E170" t="str">
        <f>"USYAH1100357"</f>
        <v>USYAH1100357</v>
      </c>
      <c r="F170" t="s">
        <v>32</v>
      </c>
      <c r="I170" t="s">
        <v>22</v>
      </c>
      <c r="J170" t="s">
        <v>30</v>
      </c>
      <c r="K170" t="s">
        <v>24</v>
      </c>
      <c r="L170">
        <v>100</v>
      </c>
      <c r="M170">
        <v>533</v>
      </c>
      <c r="N170">
        <v>5.94</v>
      </c>
      <c r="O170">
        <v>24</v>
      </c>
      <c r="P170">
        <v>0</v>
      </c>
      <c r="Q170">
        <v>100</v>
      </c>
      <c r="R170">
        <v>1.42</v>
      </c>
    </row>
    <row r="171" spans="1:18" x14ac:dyDescent="0.3">
      <c r="A171">
        <v>233101</v>
      </c>
      <c r="B171" t="s">
        <v>52</v>
      </c>
      <c r="C171" t="s">
        <v>19</v>
      </c>
      <c r="D171" t="s">
        <v>59</v>
      </c>
      <c r="E171" t="str">
        <f>"USYAH1100347"</f>
        <v>USYAH1100347</v>
      </c>
      <c r="F171" t="s">
        <v>31</v>
      </c>
      <c r="I171" t="s">
        <v>22</v>
      </c>
      <c r="J171" t="s">
        <v>30</v>
      </c>
      <c r="K171" t="s">
        <v>24</v>
      </c>
      <c r="L171">
        <v>100</v>
      </c>
      <c r="M171">
        <v>441</v>
      </c>
      <c r="N171">
        <v>4.9000000000000004</v>
      </c>
      <c r="O171">
        <v>24</v>
      </c>
      <c r="P171">
        <v>0</v>
      </c>
      <c r="Q171">
        <v>100</v>
      </c>
      <c r="R171">
        <v>1.17</v>
      </c>
    </row>
    <row r="172" spans="1:18" x14ac:dyDescent="0.3">
      <c r="A172">
        <v>233101</v>
      </c>
      <c r="B172" t="s">
        <v>52</v>
      </c>
      <c r="C172" t="s">
        <v>19</v>
      </c>
      <c r="D172" t="s">
        <v>59</v>
      </c>
      <c r="E172" t="str">
        <f>"USYAH1100356"</f>
        <v>USYAH1100356</v>
      </c>
      <c r="F172" t="s">
        <v>37</v>
      </c>
      <c r="I172" t="s">
        <v>22</v>
      </c>
      <c r="J172" t="s">
        <v>30</v>
      </c>
      <c r="K172" t="s">
        <v>24</v>
      </c>
      <c r="L172">
        <v>100</v>
      </c>
      <c r="M172">
        <v>427</v>
      </c>
      <c r="N172">
        <v>4.71</v>
      </c>
      <c r="O172">
        <v>24</v>
      </c>
      <c r="P172">
        <v>0</v>
      </c>
      <c r="Q172">
        <v>100</v>
      </c>
      <c r="R172">
        <v>1.1299999999999999</v>
      </c>
    </row>
    <row r="173" spans="1:18" x14ac:dyDescent="0.3">
      <c r="A173">
        <v>233101</v>
      </c>
      <c r="B173" t="s">
        <v>52</v>
      </c>
      <c r="C173" t="s">
        <v>60</v>
      </c>
      <c r="D173" t="s">
        <v>61</v>
      </c>
      <c r="E173" t="str">
        <f>"USYAH1100339"</f>
        <v>USYAH1100339</v>
      </c>
      <c r="F173" t="s">
        <v>28</v>
      </c>
      <c r="I173" t="s">
        <v>22</v>
      </c>
      <c r="J173" t="s">
        <v>47</v>
      </c>
      <c r="K173" t="s">
        <v>24</v>
      </c>
      <c r="L173">
        <v>100</v>
      </c>
      <c r="M173">
        <v>11</v>
      </c>
      <c r="N173">
        <v>21.27</v>
      </c>
      <c r="O173">
        <v>24</v>
      </c>
      <c r="P173">
        <v>0</v>
      </c>
      <c r="Q173">
        <v>100</v>
      </c>
      <c r="R173">
        <v>5.0999999999999996</v>
      </c>
    </row>
    <row r="174" spans="1:18" x14ac:dyDescent="0.3">
      <c r="A174">
        <v>233101</v>
      </c>
      <c r="B174" t="s">
        <v>52</v>
      </c>
      <c r="C174" t="s">
        <v>60</v>
      </c>
      <c r="D174" t="s">
        <v>61</v>
      </c>
      <c r="E174" t="str">
        <f>"USYAH1100349"</f>
        <v>USYAH1100349</v>
      </c>
      <c r="F174" t="s">
        <v>34</v>
      </c>
      <c r="I174" t="s">
        <v>22</v>
      </c>
      <c r="J174" t="s">
        <v>47</v>
      </c>
      <c r="K174" t="s">
        <v>24</v>
      </c>
      <c r="L174">
        <v>100</v>
      </c>
      <c r="M174">
        <v>8</v>
      </c>
      <c r="N174">
        <v>5.07</v>
      </c>
      <c r="O174">
        <v>24</v>
      </c>
      <c r="P174">
        <v>0</v>
      </c>
      <c r="Q174">
        <v>100</v>
      </c>
      <c r="R174">
        <v>1.21</v>
      </c>
    </row>
    <row r="175" spans="1:18" x14ac:dyDescent="0.3">
      <c r="A175">
        <v>233101</v>
      </c>
      <c r="B175" t="s">
        <v>52</v>
      </c>
      <c r="C175" t="s">
        <v>60</v>
      </c>
      <c r="D175" t="s">
        <v>61</v>
      </c>
      <c r="E175" t="str">
        <f>"USYAH1100352"</f>
        <v>USYAH1100352</v>
      </c>
      <c r="F175" t="s">
        <v>35</v>
      </c>
      <c r="I175" t="s">
        <v>22</v>
      </c>
      <c r="J175" t="s">
        <v>47</v>
      </c>
      <c r="K175" t="s">
        <v>24</v>
      </c>
      <c r="L175">
        <v>100</v>
      </c>
      <c r="M175">
        <v>8</v>
      </c>
      <c r="N175">
        <v>4.84</v>
      </c>
      <c r="O175">
        <v>24</v>
      </c>
      <c r="P175">
        <v>0</v>
      </c>
      <c r="Q175">
        <v>100</v>
      </c>
      <c r="R175">
        <v>1.1599999999999999</v>
      </c>
    </row>
    <row r="176" spans="1:18" x14ac:dyDescent="0.3">
      <c r="A176">
        <v>233101</v>
      </c>
      <c r="B176" t="s">
        <v>52</v>
      </c>
      <c r="C176" t="s">
        <v>60</v>
      </c>
      <c r="D176" t="s">
        <v>61</v>
      </c>
      <c r="E176" t="str">
        <f>"USYAH1100357"</f>
        <v>USYAH1100357</v>
      </c>
      <c r="F176" t="s">
        <v>32</v>
      </c>
      <c r="I176" t="s">
        <v>22</v>
      </c>
      <c r="J176" t="s">
        <v>47</v>
      </c>
      <c r="K176" t="s">
        <v>24</v>
      </c>
      <c r="L176">
        <v>100</v>
      </c>
      <c r="M176">
        <v>8</v>
      </c>
      <c r="N176">
        <v>5.7</v>
      </c>
      <c r="O176">
        <v>24</v>
      </c>
      <c r="P176">
        <v>0</v>
      </c>
      <c r="Q176">
        <v>100</v>
      </c>
      <c r="R176">
        <v>1.36</v>
      </c>
    </row>
    <row r="177" spans="1:18" x14ac:dyDescent="0.3">
      <c r="A177">
        <v>233101</v>
      </c>
      <c r="B177" t="s">
        <v>52</v>
      </c>
      <c r="C177" t="s">
        <v>60</v>
      </c>
      <c r="D177" t="s">
        <v>61</v>
      </c>
      <c r="E177" t="str">
        <f>"USYAH1100347"</f>
        <v>USYAH1100347</v>
      </c>
      <c r="F177" t="s">
        <v>31</v>
      </c>
      <c r="I177" t="s">
        <v>22</v>
      </c>
      <c r="J177" t="s">
        <v>47</v>
      </c>
      <c r="K177" t="s">
        <v>24</v>
      </c>
      <c r="L177">
        <v>100</v>
      </c>
      <c r="M177">
        <v>8</v>
      </c>
      <c r="N177">
        <v>4.33</v>
      </c>
      <c r="O177">
        <v>24</v>
      </c>
      <c r="P177">
        <v>0</v>
      </c>
      <c r="Q177">
        <v>100</v>
      </c>
      <c r="R177">
        <v>1.03</v>
      </c>
    </row>
    <row r="178" spans="1:18" x14ac:dyDescent="0.3">
      <c r="A178">
        <v>233101</v>
      </c>
      <c r="B178" t="s">
        <v>52</v>
      </c>
      <c r="C178" t="s">
        <v>60</v>
      </c>
      <c r="D178" t="s">
        <v>61</v>
      </c>
      <c r="E178" t="str">
        <f>"USYAH1100351"</f>
        <v>USYAH1100351</v>
      </c>
      <c r="F178" t="s">
        <v>27</v>
      </c>
      <c r="I178" t="s">
        <v>22</v>
      </c>
      <c r="J178" t="s">
        <v>47</v>
      </c>
      <c r="K178" t="s">
        <v>24</v>
      </c>
      <c r="L178">
        <v>100</v>
      </c>
      <c r="M178">
        <v>11</v>
      </c>
      <c r="N178">
        <v>33.86</v>
      </c>
      <c r="O178">
        <v>24</v>
      </c>
      <c r="P178">
        <v>0</v>
      </c>
      <c r="Q178">
        <v>100</v>
      </c>
      <c r="R178">
        <v>8.1199999999999992</v>
      </c>
    </row>
    <row r="179" spans="1:18" x14ac:dyDescent="0.3">
      <c r="A179">
        <v>233101</v>
      </c>
      <c r="B179" t="s">
        <v>52</v>
      </c>
      <c r="C179" t="s">
        <v>60</v>
      </c>
      <c r="D179" t="s">
        <v>61</v>
      </c>
      <c r="E179" t="str">
        <f>"USYAH1100348"</f>
        <v>USYAH1100348</v>
      </c>
      <c r="F179" t="s">
        <v>40</v>
      </c>
      <c r="I179" t="s">
        <v>22</v>
      </c>
      <c r="J179" t="s">
        <v>47</v>
      </c>
      <c r="K179" t="s">
        <v>24</v>
      </c>
      <c r="L179">
        <v>100</v>
      </c>
      <c r="M179">
        <v>9</v>
      </c>
      <c r="N179">
        <v>6.15</v>
      </c>
      <c r="O179">
        <v>24</v>
      </c>
      <c r="P179">
        <v>0</v>
      </c>
      <c r="Q179">
        <v>100</v>
      </c>
      <c r="R179">
        <v>1.47</v>
      </c>
    </row>
    <row r="180" spans="1:18" x14ac:dyDescent="0.3">
      <c r="A180">
        <v>233101</v>
      </c>
      <c r="B180" t="s">
        <v>52</v>
      </c>
      <c r="C180" t="s">
        <v>60</v>
      </c>
      <c r="D180" t="s">
        <v>61</v>
      </c>
      <c r="E180" t="str">
        <f>"USYAH1100353"</f>
        <v>USYAH1100353</v>
      </c>
      <c r="F180" t="s">
        <v>38</v>
      </c>
      <c r="I180" t="s">
        <v>22</v>
      </c>
      <c r="J180" t="s">
        <v>47</v>
      </c>
      <c r="K180" t="s">
        <v>24</v>
      </c>
      <c r="L180">
        <v>100</v>
      </c>
      <c r="M180">
        <v>8</v>
      </c>
      <c r="N180">
        <v>5.48</v>
      </c>
      <c r="O180">
        <v>24</v>
      </c>
      <c r="P180">
        <v>0</v>
      </c>
      <c r="Q180">
        <v>100</v>
      </c>
      <c r="R180">
        <v>1.31</v>
      </c>
    </row>
    <row r="181" spans="1:18" x14ac:dyDescent="0.3">
      <c r="A181">
        <v>233101</v>
      </c>
      <c r="B181" t="s">
        <v>52</v>
      </c>
      <c r="C181" t="s">
        <v>60</v>
      </c>
      <c r="D181" t="s">
        <v>61</v>
      </c>
      <c r="E181" t="str">
        <f>"USYAH1100354"</f>
        <v>USYAH1100354</v>
      </c>
      <c r="F181" t="s">
        <v>36</v>
      </c>
      <c r="I181" t="s">
        <v>22</v>
      </c>
      <c r="J181" t="s">
        <v>47</v>
      </c>
      <c r="K181" t="s">
        <v>24</v>
      </c>
      <c r="L181">
        <v>100</v>
      </c>
      <c r="M181">
        <v>8</v>
      </c>
      <c r="N181">
        <v>4.26</v>
      </c>
      <c r="O181">
        <v>24</v>
      </c>
      <c r="P181">
        <v>0</v>
      </c>
      <c r="Q181">
        <v>100</v>
      </c>
      <c r="R181">
        <v>1.02</v>
      </c>
    </row>
    <row r="182" spans="1:18" x14ac:dyDescent="0.3">
      <c r="A182">
        <v>233101</v>
      </c>
      <c r="B182" t="s">
        <v>52</v>
      </c>
      <c r="C182" t="s">
        <v>60</v>
      </c>
      <c r="D182" t="s">
        <v>61</v>
      </c>
      <c r="E182" t="str">
        <f>"USYAH1100356"</f>
        <v>USYAH1100356</v>
      </c>
      <c r="F182" t="s">
        <v>37</v>
      </c>
      <c r="I182" t="s">
        <v>22</v>
      </c>
      <c r="J182" t="s">
        <v>47</v>
      </c>
      <c r="K182" t="s">
        <v>24</v>
      </c>
      <c r="L182">
        <v>100</v>
      </c>
      <c r="M182">
        <v>8</v>
      </c>
      <c r="N182">
        <v>6.42</v>
      </c>
      <c r="O182">
        <v>24</v>
      </c>
      <c r="P182">
        <v>0</v>
      </c>
      <c r="Q182">
        <v>100</v>
      </c>
      <c r="R182">
        <v>1.54</v>
      </c>
    </row>
    <row r="183" spans="1:18" x14ac:dyDescent="0.3">
      <c r="A183">
        <v>233101</v>
      </c>
      <c r="B183" t="s">
        <v>52</v>
      </c>
      <c r="C183" t="s">
        <v>60</v>
      </c>
      <c r="D183" t="s">
        <v>61</v>
      </c>
      <c r="E183" t="str">
        <f>"USYAH1100388"</f>
        <v>USYAH1100388</v>
      </c>
      <c r="F183" t="s">
        <v>21</v>
      </c>
      <c r="I183" t="s">
        <v>22</v>
      </c>
      <c r="J183" t="s">
        <v>47</v>
      </c>
      <c r="K183" t="s">
        <v>24</v>
      </c>
      <c r="L183">
        <v>100</v>
      </c>
      <c r="M183">
        <v>5</v>
      </c>
      <c r="N183">
        <v>14.86</v>
      </c>
      <c r="O183">
        <v>24</v>
      </c>
      <c r="P183">
        <v>0</v>
      </c>
      <c r="Q183">
        <v>100</v>
      </c>
      <c r="R183">
        <v>3.56</v>
      </c>
    </row>
    <row r="184" spans="1:18" x14ac:dyDescent="0.3">
      <c r="A184">
        <v>233101</v>
      </c>
      <c r="B184" t="s">
        <v>52</v>
      </c>
      <c r="C184" t="s">
        <v>50</v>
      </c>
      <c r="D184" t="s">
        <v>62</v>
      </c>
      <c r="E184" t="str">
        <f>"USYAH1100339"</f>
        <v>USYAH1100339</v>
      </c>
      <c r="F184" t="s">
        <v>28</v>
      </c>
      <c r="I184" t="s">
        <v>22</v>
      </c>
      <c r="J184" t="s">
        <v>46</v>
      </c>
      <c r="K184" t="s">
        <v>24</v>
      </c>
      <c r="L184">
        <v>100</v>
      </c>
      <c r="M184">
        <v>16391</v>
      </c>
      <c r="N184">
        <v>30.04</v>
      </c>
      <c r="O184">
        <v>24</v>
      </c>
      <c r="P184">
        <v>0</v>
      </c>
      <c r="Q184">
        <v>100</v>
      </c>
      <c r="R184">
        <v>7.2</v>
      </c>
    </row>
    <row r="185" spans="1:18" x14ac:dyDescent="0.3">
      <c r="A185">
        <v>233101</v>
      </c>
      <c r="B185" t="s">
        <v>52</v>
      </c>
      <c r="C185" t="s">
        <v>50</v>
      </c>
      <c r="D185" t="s">
        <v>62</v>
      </c>
      <c r="E185" t="str">
        <f>"USYAH1100351"</f>
        <v>USYAH1100351</v>
      </c>
      <c r="F185" t="s">
        <v>27</v>
      </c>
      <c r="I185" t="s">
        <v>22</v>
      </c>
      <c r="J185" t="s">
        <v>46</v>
      </c>
      <c r="K185" t="s">
        <v>24</v>
      </c>
      <c r="L185">
        <v>100</v>
      </c>
      <c r="M185">
        <v>3867</v>
      </c>
      <c r="N185">
        <v>7.1</v>
      </c>
      <c r="O185">
        <v>24</v>
      </c>
      <c r="P185">
        <v>0</v>
      </c>
      <c r="Q185">
        <v>100</v>
      </c>
      <c r="R185">
        <v>1.7</v>
      </c>
    </row>
    <row r="186" spans="1:18" x14ac:dyDescent="0.3">
      <c r="A186">
        <v>233101</v>
      </c>
      <c r="B186" t="s">
        <v>52</v>
      </c>
      <c r="C186" t="s">
        <v>50</v>
      </c>
      <c r="D186" t="s">
        <v>62</v>
      </c>
      <c r="E186" t="str">
        <f>"USYAH1100388"</f>
        <v>USYAH1100388</v>
      </c>
      <c r="F186" t="s">
        <v>21</v>
      </c>
      <c r="I186" t="s">
        <v>22</v>
      </c>
      <c r="J186" t="s">
        <v>47</v>
      </c>
      <c r="K186" t="s">
        <v>24</v>
      </c>
      <c r="L186">
        <v>100</v>
      </c>
      <c r="M186">
        <v>6</v>
      </c>
      <c r="N186">
        <v>5.95</v>
      </c>
      <c r="O186">
        <v>24</v>
      </c>
      <c r="P186">
        <v>0</v>
      </c>
      <c r="Q186">
        <v>100</v>
      </c>
      <c r="R186">
        <v>1.42</v>
      </c>
    </row>
    <row r="187" spans="1:18" x14ac:dyDescent="0.3">
      <c r="A187">
        <v>233101</v>
      </c>
      <c r="B187" t="s">
        <v>52</v>
      </c>
      <c r="C187" t="s">
        <v>50</v>
      </c>
      <c r="D187" t="s">
        <v>62</v>
      </c>
      <c r="E187" t="str">
        <f>"USYAH1100351"</f>
        <v>USYAH1100351</v>
      </c>
      <c r="F187" t="s">
        <v>27</v>
      </c>
      <c r="I187" t="s">
        <v>22</v>
      </c>
      <c r="J187" t="s">
        <v>47</v>
      </c>
      <c r="K187" t="s">
        <v>24</v>
      </c>
      <c r="L187">
        <v>100</v>
      </c>
      <c r="M187">
        <v>6</v>
      </c>
      <c r="N187">
        <v>16.02</v>
      </c>
      <c r="O187">
        <v>24</v>
      </c>
      <c r="P187">
        <v>0</v>
      </c>
      <c r="Q187">
        <v>100</v>
      </c>
      <c r="R187">
        <v>3.84</v>
      </c>
    </row>
    <row r="188" spans="1:18" x14ac:dyDescent="0.3">
      <c r="A188">
        <v>233101</v>
      </c>
      <c r="B188" t="s">
        <v>52</v>
      </c>
      <c r="C188" t="s">
        <v>50</v>
      </c>
      <c r="D188" t="s">
        <v>62</v>
      </c>
      <c r="E188" t="str">
        <f>"USYAH1100339"</f>
        <v>USYAH1100339</v>
      </c>
      <c r="F188" t="s">
        <v>28</v>
      </c>
      <c r="I188" t="s">
        <v>22</v>
      </c>
      <c r="J188" t="s">
        <v>47</v>
      </c>
      <c r="K188" t="s">
        <v>24</v>
      </c>
      <c r="L188">
        <v>100</v>
      </c>
      <c r="M188">
        <v>3</v>
      </c>
      <c r="N188">
        <v>30.61</v>
      </c>
      <c r="O188">
        <v>24</v>
      </c>
      <c r="P188">
        <v>0</v>
      </c>
      <c r="Q188">
        <v>100</v>
      </c>
      <c r="R188">
        <v>7.34</v>
      </c>
    </row>
    <row r="189" spans="1:18" x14ac:dyDescent="0.3">
      <c r="A189">
        <v>233101</v>
      </c>
      <c r="B189" t="s">
        <v>52</v>
      </c>
      <c r="C189" t="s">
        <v>50</v>
      </c>
      <c r="D189" t="s">
        <v>62</v>
      </c>
      <c r="E189" t="str">
        <f>"USYAH1100388"</f>
        <v>USYAH1100388</v>
      </c>
      <c r="F189" t="s">
        <v>21</v>
      </c>
      <c r="I189" t="s">
        <v>22</v>
      </c>
      <c r="J189" t="s">
        <v>30</v>
      </c>
      <c r="K189" t="s">
        <v>24</v>
      </c>
      <c r="L189">
        <v>100</v>
      </c>
      <c r="M189">
        <v>351</v>
      </c>
      <c r="N189">
        <v>11.15</v>
      </c>
      <c r="O189">
        <v>24</v>
      </c>
      <c r="P189">
        <v>0</v>
      </c>
      <c r="Q189">
        <v>100</v>
      </c>
      <c r="R189">
        <v>2.67</v>
      </c>
    </row>
    <row r="190" spans="1:18" x14ac:dyDescent="0.3">
      <c r="A190">
        <v>233101</v>
      </c>
      <c r="B190" t="s">
        <v>52</v>
      </c>
      <c r="C190" t="s">
        <v>50</v>
      </c>
      <c r="D190" t="s">
        <v>62</v>
      </c>
      <c r="E190" t="str">
        <f>"USYAH1100348"</f>
        <v>USYAH1100348</v>
      </c>
      <c r="F190" t="s">
        <v>40</v>
      </c>
      <c r="I190" t="s">
        <v>22</v>
      </c>
      <c r="J190" t="s">
        <v>30</v>
      </c>
      <c r="K190" t="s">
        <v>24</v>
      </c>
      <c r="L190">
        <v>100</v>
      </c>
      <c r="M190">
        <v>193</v>
      </c>
      <c r="N190">
        <v>6.06</v>
      </c>
      <c r="O190">
        <v>24</v>
      </c>
      <c r="P190">
        <v>0</v>
      </c>
      <c r="Q190">
        <v>100</v>
      </c>
      <c r="R190">
        <v>1.45</v>
      </c>
    </row>
    <row r="191" spans="1:18" x14ac:dyDescent="0.3">
      <c r="A191">
        <v>233101</v>
      </c>
      <c r="B191" t="s">
        <v>52</v>
      </c>
      <c r="C191" t="s">
        <v>50</v>
      </c>
      <c r="D191" t="s">
        <v>62</v>
      </c>
      <c r="E191" t="str">
        <f>"USYAH1100353"</f>
        <v>USYAH1100353</v>
      </c>
      <c r="F191" t="s">
        <v>38</v>
      </c>
      <c r="I191" t="s">
        <v>22</v>
      </c>
      <c r="J191" t="s">
        <v>30</v>
      </c>
      <c r="K191" t="s">
        <v>24</v>
      </c>
      <c r="L191">
        <v>100</v>
      </c>
      <c r="M191">
        <v>194</v>
      </c>
      <c r="N191">
        <v>6.01</v>
      </c>
      <c r="O191">
        <v>24</v>
      </c>
      <c r="P191">
        <v>0</v>
      </c>
      <c r="Q191">
        <v>100</v>
      </c>
      <c r="R191">
        <v>1.44</v>
      </c>
    </row>
    <row r="192" spans="1:18" x14ac:dyDescent="0.3">
      <c r="A192">
        <v>233101</v>
      </c>
      <c r="B192" t="s">
        <v>52</v>
      </c>
      <c r="C192" t="s">
        <v>50</v>
      </c>
      <c r="D192" t="s">
        <v>62</v>
      </c>
      <c r="E192" t="str">
        <f>"USYAH1100351"</f>
        <v>USYAH1100351</v>
      </c>
      <c r="F192" t="s">
        <v>27</v>
      </c>
      <c r="I192" t="s">
        <v>22</v>
      </c>
      <c r="J192" t="s">
        <v>30</v>
      </c>
      <c r="K192" t="s">
        <v>24</v>
      </c>
      <c r="L192">
        <v>100</v>
      </c>
      <c r="M192">
        <v>955</v>
      </c>
      <c r="N192">
        <v>30.14</v>
      </c>
      <c r="O192">
        <v>24</v>
      </c>
      <c r="P192">
        <v>0</v>
      </c>
      <c r="Q192">
        <v>100</v>
      </c>
      <c r="R192">
        <v>7.23</v>
      </c>
    </row>
    <row r="193" spans="1:18" x14ac:dyDescent="0.3">
      <c r="A193">
        <v>233101</v>
      </c>
      <c r="B193" t="s">
        <v>52</v>
      </c>
      <c r="C193" t="s">
        <v>50</v>
      </c>
      <c r="D193" t="s">
        <v>62</v>
      </c>
      <c r="E193" t="str">
        <f>"USYAH1100356"</f>
        <v>USYAH1100356</v>
      </c>
      <c r="F193" t="s">
        <v>37</v>
      </c>
      <c r="I193" t="s">
        <v>22</v>
      </c>
      <c r="J193" t="s">
        <v>30</v>
      </c>
      <c r="K193" t="s">
        <v>24</v>
      </c>
      <c r="L193">
        <v>100</v>
      </c>
      <c r="M193">
        <v>164</v>
      </c>
      <c r="N193">
        <v>5.22</v>
      </c>
      <c r="O193">
        <v>24</v>
      </c>
      <c r="P193">
        <v>0</v>
      </c>
      <c r="Q193">
        <v>100</v>
      </c>
      <c r="R193">
        <v>1.25</v>
      </c>
    </row>
    <row r="194" spans="1:18" x14ac:dyDescent="0.3">
      <c r="A194">
        <v>233101</v>
      </c>
      <c r="B194" t="s">
        <v>52</v>
      </c>
      <c r="C194" t="s">
        <v>50</v>
      </c>
      <c r="D194" t="s">
        <v>62</v>
      </c>
      <c r="E194" t="str">
        <f>"USYAH1100339"</f>
        <v>USYAH1100339</v>
      </c>
      <c r="F194" t="s">
        <v>28</v>
      </c>
      <c r="I194" t="s">
        <v>22</v>
      </c>
      <c r="J194" t="s">
        <v>30</v>
      </c>
      <c r="K194" t="s">
        <v>24</v>
      </c>
      <c r="L194">
        <v>100</v>
      </c>
      <c r="M194">
        <v>1914</v>
      </c>
      <c r="N194">
        <v>60.04</v>
      </c>
      <c r="O194">
        <v>24</v>
      </c>
      <c r="P194">
        <v>0</v>
      </c>
      <c r="Q194">
        <v>100</v>
      </c>
      <c r="R194">
        <v>14.4</v>
      </c>
    </row>
    <row r="195" spans="1:18" x14ac:dyDescent="0.3">
      <c r="A195">
        <v>233101</v>
      </c>
      <c r="B195" t="s">
        <v>52</v>
      </c>
      <c r="C195" t="s">
        <v>19</v>
      </c>
      <c r="D195" t="s">
        <v>62</v>
      </c>
      <c r="E195" t="str">
        <f>"USYAH1100347"</f>
        <v>USYAH1100347</v>
      </c>
      <c r="F195" t="s">
        <v>31</v>
      </c>
      <c r="I195" t="s">
        <v>22</v>
      </c>
      <c r="J195" t="s">
        <v>47</v>
      </c>
      <c r="K195" t="s">
        <v>24</v>
      </c>
      <c r="L195">
        <v>100</v>
      </c>
      <c r="M195">
        <v>5</v>
      </c>
      <c r="N195">
        <v>4.34</v>
      </c>
      <c r="O195">
        <v>24</v>
      </c>
      <c r="P195">
        <v>0</v>
      </c>
      <c r="Q195">
        <v>100</v>
      </c>
      <c r="R195">
        <v>1.04</v>
      </c>
    </row>
    <row r="196" spans="1:18" x14ac:dyDescent="0.3">
      <c r="A196">
        <v>233101</v>
      </c>
      <c r="B196" t="s">
        <v>52</v>
      </c>
      <c r="C196" t="s">
        <v>19</v>
      </c>
      <c r="D196" t="s">
        <v>62</v>
      </c>
      <c r="E196" t="str">
        <f>"USYAH1100388"</f>
        <v>USYAH1100388</v>
      </c>
      <c r="F196" t="s">
        <v>21</v>
      </c>
      <c r="I196" t="s">
        <v>22</v>
      </c>
      <c r="J196" t="s">
        <v>47</v>
      </c>
      <c r="K196" t="s">
        <v>24</v>
      </c>
      <c r="L196">
        <v>100</v>
      </c>
      <c r="M196">
        <v>5</v>
      </c>
      <c r="N196">
        <v>4.9400000000000004</v>
      </c>
      <c r="O196">
        <v>24</v>
      </c>
      <c r="P196">
        <v>0</v>
      </c>
      <c r="Q196">
        <v>100</v>
      </c>
      <c r="R196">
        <v>1.18</v>
      </c>
    </row>
    <row r="197" spans="1:18" x14ac:dyDescent="0.3">
      <c r="A197">
        <v>233101</v>
      </c>
      <c r="B197" t="s">
        <v>52</v>
      </c>
      <c r="C197" t="s">
        <v>19</v>
      </c>
      <c r="D197" t="s">
        <v>62</v>
      </c>
      <c r="E197" t="str">
        <f>"USYAH1100355"</f>
        <v>USYAH1100355</v>
      </c>
      <c r="F197" t="s">
        <v>39</v>
      </c>
      <c r="I197" t="s">
        <v>22</v>
      </c>
      <c r="J197" t="s">
        <v>30</v>
      </c>
      <c r="K197" t="s">
        <v>24</v>
      </c>
      <c r="L197">
        <v>100</v>
      </c>
      <c r="M197">
        <v>99</v>
      </c>
      <c r="N197">
        <v>4.6900000000000004</v>
      </c>
      <c r="O197">
        <v>24</v>
      </c>
      <c r="P197">
        <v>0</v>
      </c>
      <c r="Q197">
        <v>100</v>
      </c>
      <c r="R197">
        <v>1.1200000000000001</v>
      </c>
    </row>
    <row r="198" spans="1:18" x14ac:dyDescent="0.3">
      <c r="A198">
        <v>233101</v>
      </c>
      <c r="B198" t="s">
        <v>52</v>
      </c>
      <c r="C198" t="s">
        <v>19</v>
      </c>
      <c r="D198" t="s">
        <v>62</v>
      </c>
      <c r="E198" t="str">
        <f>"USYAH1100349"</f>
        <v>USYAH1100349</v>
      </c>
      <c r="F198" t="s">
        <v>34</v>
      </c>
      <c r="I198" t="s">
        <v>22</v>
      </c>
      <c r="J198" t="s">
        <v>30</v>
      </c>
      <c r="K198" t="s">
        <v>24</v>
      </c>
      <c r="L198">
        <v>100</v>
      </c>
      <c r="M198">
        <v>99</v>
      </c>
      <c r="N198">
        <v>4.83</v>
      </c>
      <c r="O198">
        <v>24</v>
      </c>
      <c r="P198">
        <v>0</v>
      </c>
      <c r="Q198">
        <v>100</v>
      </c>
      <c r="R198">
        <v>1.1499999999999999</v>
      </c>
    </row>
    <row r="199" spans="1:18" x14ac:dyDescent="0.3">
      <c r="A199">
        <v>233101</v>
      </c>
      <c r="B199" t="s">
        <v>52</v>
      </c>
      <c r="C199" t="s">
        <v>19</v>
      </c>
      <c r="D199" t="s">
        <v>62</v>
      </c>
      <c r="E199" t="str">
        <f>"USYAH1100358"</f>
        <v>USYAH1100358</v>
      </c>
      <c r="F199" t="s">
        <v>29</v>
      </c>
      <c r="I199" t="s">
        <v>22</v>
      </c>
      <c r="J199" t="s">
        <v>30</v>
      </c>
      <c r="K199" t="s">
        <v>24</v>
      </c>
      <c r="L199">
        <v>100</v>
      </c>
      <c r="M199">
        <v>140</v>
      </c>
      <c r="N199">
        <v>5.64</v>
      </c>
      <c r="O199">
        <v>24</v>
      </c>
      <c r="P199">
        <v>0</v>
      </c>
      <c r="Q199">
        <v>100</v>
      </c>
      <c r="R199">
        <v>1.35</v>
      </c>
    </row>
    <row r="200" spans="1:18" x14ac:dyDescent="0.3">
      <c r="A200">
        <v>233101</v>
      </c>
      <c r="B200" t="s">
        <v>52</v>
      </c>
      <c r="C200" t="s">
        <v>19</v>
      </c>
      <c r="D200" t="s">
        <v>62</v>
      </c>
      <c r="E200" t="str">
        <f>"USYAH1100350"</f>
        <v>USYAH1100350</v>
      </c>
      <c r="F200" t="s">
        <v>33</v>
      </c>
      <c r="I200" t="s">
        <v>22</v>
      </c>
      <c r="J200" t="s">
        <v>30</v>
      </c>
      <c r="K200" t="s">
        <v>24</v>
      </c>
      <c r="L200">
        <v>100</v>
      </c>
      <c r="M200">
        <v>102</v>
      </c>
      <c r="N200">
        <v>4.78</v>
      </c>
      <c r="O200">
        <v>24</v>
      </c>
      <c r="P200">
        <v>0</v>
      </c>
      <c r="Q200">
        <v>100</v>
      </c>
      <c r="R200">
        <v>1.1399999999999999</v>
      </c>
    </row>
    <row r="201" spans="1:18" x14ac:dyDescent="0.3">
      <c r="A201">
        <v>233101</v>
      </c>
      <c r="B201" t="s">
        <v>52</v>
      </c>
      <c r="C201" t="s">
        <v>19</v>
      </c>
      <c r="D201" t="s">
        <v>62</v>
      </c>
      <c r="E201" t="str">
        <f>"USYAH1100354"</f>
        <v>USYAH1100354</v>
      </c>
      <c r="F201" t="s">
        <v>36</v>
      </c>
      <c r="I201" t="s">
        <v>22</v>
      </c>
      <c r="J201" t="s">
        <v>30</v>
      </c>
      <c r="K201" t="s">
        <v>24</v>
      </c>
      <c r="L201">
        <v>100</v>
      </c>
      <c r="M201">
        <v>111</v>
      </c>
      <c r="N201">
        <v>5.13</v>
      </c>
      <c r="O201">
        <v>24</v>
      </c>
      <c r="P201">
        <v>0</v>
      </c>
      <c r="Q201">
        <v>100</v>
      </c>
      <c r="R201">
        <v>1.23</v>
      </c>
    </row>
    <row r="202" spans="1:18" x14ac:dyDescent="0.3">
      <c r="A202">
        <v>233101</v>
      </c>
      <c r="B202" t="s">
        <v>52</v>
      </c>
      <c r="C202" t="s">
        <v>53</v>
      </c>
      <c r="D202" t="s">
        <v>45</v>
      </c>
      <c r="E202" t="str">
        <f>"USYAH1100354"</f>
        <v>USYAH1100354</v>
      </c>
      <c r="F202" t="s">
        <v>36</v>
      </c>
      <c r="I202" t="s">
        <v>22</v>
      </c>
      <c r="J202" t="s">
        <v>46</v>
      </c>
      <c r="K202" t="s">
        <v>24</v>
      </c>
      <c r="L202">
        <v>100</v>
      </c>
      <c r="M202">
        <v>9528</v>
      </c>
      <c r="N202">
        <v>11.63</v>
      </c>
      <c r="O202">
        <v>24</v>
      </c>
      <c r="P202">
        <v>0</v>
      </c>
      <c r="Q202">
        <v>100</v>
      </c>
      <c r="R202">
        <v>2.79</v>
      </c>
    </row>
    <row r="203" spans="1:18" x14ac:dyDescent="0.3">
      <c r="A203">
        <v>233101</v>
      </c>
      <c r="B203" t="s">
        <v>52</v>
      </c>
      <c r="C203" t="s">
        <v>53</v>
      </c>
      <c r="D203" t="s">
        <v>45</v>
      </c>
      <c r="E203" t="str">
        <f>"USYAH1100355"</f>
        <v>USYAH1100355</v>
      </c>
      <c r="F203" t="s">
        <v>39</v>
      </c>
      <c r="I203" t="s">
        <v>22</v>
      </c>
      <c r="J203" t="s">
        <v>46</v>
      </c>
      <c r="K203" t="s">
        <v>24</v>
      </c>
      <c r="L203">
        <v>100</v>
      </c>
      <c r="M203">
        <v>8878</v>
      </c>
      <c r="N203">
        <v>10.84</v>
      </c>
      <c r="O203">
        <v>24</v>
      </c>
      <c r="P203">
        <v>0</v>
      </c>
      <c r="Q203">
        <v>100</v>
      </c>
      <c r="R203">
        <v>2.6</v>
      </c>
    </row>
    <row r="204" spans="1:18" x14ac:dyDescent="0.3">
      <c r="A204">
        <v>233101</v>
      </c>
      <c r="B204" t="s">
        <v>52</v>
      </c>
      <c r="C204" t="s">
        <v>53</v>
      </c>
      <c r="D204" t="s">
        <v>45</v>
      </c>
      <c r="E204" t="str">
        <f>"USYAH1100350"</f>
        <v>USYAH1100350</v>
      </c>
      <c r="F204" t="s">
        <v>33</v>
      </c>
      <c r="I204" t="s">
        <v>22</v>
      </c>
      <c r="J204" t="s">
        <v>46</v>
      </c>
      <c r="K204" t="s">
        <v>24</v>
      </c>
      <c r="L204">
        <v>100</v>
      </c>
      <c r="M204">
        <v>7188</v>
      </c>
      <c r="N204">
        <v>8.77</v>
      </c>
      <c r="O204">
        <v>24</v>
      </c>
      <c r="P204">
        <v>0</v>
      </c>
      <c r="Q204">
        <v>100</v>
      </c>
      <c r="R204">
        <v>2.1</v>
      </c>
    </row>
    <row r="205" spans="1:18" x14ac:dyDescent="0.3">
      <c r="A205">
        <v>233101</v>
      </c>
      <c r="B205" t="s">
        <v>52</v>
      </c>
      <c r="C205" t="s">
        <v>53</v>
      </c>
      <c r="D205" t="s">
        <v>45</v>
      </c>
      <c r="E205" t="str">
        <f>"USYAH1100348"</f>
        <v>USYAH1100348</v>
      </c>
      <c r="F205" t="s">
        <v>40</v>
      </c>
      <c r="I205" t="s">
        <v>22</v>
      </c>
      <c r="J205" t="s">
        <v>46</v>
      </c>
      <c r="K205" t="s">
        <v>24</v>
      </c>
      <c r="L205">
        <v>100</v>
      </c>
      <c r="M205">
        <v>22047</v>
      </c>
      <c r="N205">
        <v>26.9</v>
      </c>
      <c r="O205">
        <v>24</v>
      </c>
      <c r="P205">
        <v>0</v>
      </c>
      <c r="Q205">
        <v>100</v>
      </c>
      <c r="R205">
        <v>6.45</v>
      </c>
    </row>
    <row r="206" spans="1:18" x14ac:dyDescent="0.3">
      <c r="A206">
        <v>233101</v>
      </c>
      <c r="B206" t="s">
        <v>52</v>
      </c>
      <c r="C206" t="s">
        <v>53</v>
      </c>
      <c r="D206" t="s">
        <v>45</v>
      </c>
      <c r="E206" t="str">
        <f>"USYAH1100352"</f>
        <v>USYAH1100352</v>
      </c>
      <c r="F206" t="s">
        <v>35</v>
      </c>
      <c r="I206" t="s">
        <v>22</v>
      </c>
      <c r="J206" t="s">
        <v>46</v>
      </c>
      <c r="K206" t="s">
        <v>24</v>
      </c>
      <c r="L206">
        <v>100</v>
      </c>
      <c r="M206">
        <v>10427</v>
      </c>
      <c r="N206">
        <v>12.73</v>
      </c>
      <c r="O206">
        <v>24</v>
      </c>
      <c r="P206">
        <v>0</v>
      </c>
      <c r="Q206">
        <v>100</v>
      </c>
      <c r="R206">
        <v>3.05</v>
      </c>
    </row>
    <row r="207" spans="1:18" x14ac:dyDescent="0.3">
      <c r="A207">
        <v>233101</v>
      </c>
      <c r="B207" t="s">
        <v>52</v>
      </c>
      <c r="C207" t="s">
        <v>53</v>
      </c>
      <c r="D207" t="s">
        <v>45</v>
      </c>
      <c r="E207" t="str">
        <f>"USYAH1100390"</f>
        <v>USYAH1100390</v>
      </c>
      <c r="F207" t="s">
        <v>48</v>
      </c>
      <c r="I207" t="s">
        <v>22</v>
      </c>
      <c r="J207" t="s">
        <v>46</v>
      </c>
      <c r="K207" t="s">
        <v>24</v>
      </c>
      <c r="L207">
        <v>100</v>
      </c>
      <c r="M207">
        <v>4467</v>
      </c>
      <c r="N207">
        <v>5.45</v>
      </c>
      <c r="O207">
        <v>24</v>
      </c>
      <c r="P207">
        <v>0</v>
      </c>
      <c r="Q207">
        <v>100</v>
      </c>
      <c r="R207">
        <v>1.3</v>
      </c>
    </row>
    <row r="208" spans="1:18" x14ac:dyDescent="0.3">
      <c r="A208">
        <v>233101</v>
      </c>
      <c r="B208" t="s">
        <v>52</v>
      </c>
      <c r="C208" t="s">
        <v>53</v>
      </c>
      <c r="D208" t="s">
        <v>45</v>
      </c>
      <c r="E208" t="str">
        <f>"USYAH1100339"</f>
        <v>USYAH1100339</v>
      </c>
      <c r="F208" t="s">
        <v>28</v>
      </c>
      <c r="I208" t="s">
        <v>22</v>
      </c>
      <c r="J208" t="s">
        <v>46</v>
      </c>
      <c r="K208" t="s">
        <v>24</v>
      </c>
      <c r="L208">
        <v>100</v>
      </c>
      <c r="M208">
        <v>134911</v>
      </c>
      <c r="N208">
        <v>164.62</v>
      </c>
      <c r="O208">
        <v>24</v>
      </c>
      <c r="P208">
        <v>0</v>
      </c>
      <c r="Q208">
        <v>100</v>
      </c>
      <c r="R208">
        <v>39.5</v>
      </c>
    </row>
    <row r="209" spans="1:18" x14ac:dyDescent="0.3">
      <c r="A209">
        <v>233101</v>
      </c>
      <c r="B209" t="s">
        <v>52</v>
      </c>
      <c r="C209" t="s">
        <v>53</v>
      </c>
      <c r="D209" t="s">
        <v>45</v>
      </c>
      <c r="E209" t="str">
        <f>"USYAH1100347"</f>
        <v>USYAH1100347</v>
      </c>
      <c r="F209" t="s">
        <v>31</v>
      </c>
      <c r="I209" t="s">
        <v>22</v>
      </c>
      <c r="J209" t="s">
        <v>46</v>
      </c>
      <c r="K209" t="s">
        <v>24</v>
      </c>
      <c r="L209">
        <v>100</v>
      </c>
      <c r="M209">
        <v>9288</v>
      </c>
      <c r="N209">
        <v>11.33</v>
      </c>
      <c r="O209">
        <v>24</v>
      </c>
      <c r="P209">
        <v>0</v>
      </c>
      <c r="Q209">
        <v>100</v>
      </c>
      <c r="R209">
        <v>2.71</v>
      </c>
    </row>
    <row r="210" spans="1:18" x14ac:dyDescent="0.3">
      <c r="A210">
        <v>233101</v>
      </c>
      <c r="B210" t="s">
        <v>52</v>
      </c>
      <c r="C210" t="s">
        <v>53</v>
      </c>
      <c r="D210" t="s">
        <v>45</v>
      </c>
      <c r="E210" t="str">
        <f>"USYAH1100388"</f>
        <v>USYAH1100388</v>
      </c>
      <c r="F210" t="s">
        <v>21</v>
      </c>
      <c r="I210" t="s">
        <v>22</v>
      </c>
      <c r="J210" t="s">
        <v>46</v>
      </c>
      <c r="K210" t="s">
        <v>24</v>
      </c>
      <c r="L210">
        <v>100</v>
      </c>
      <c r="M210">
        <v>49873</v>
      </c>
      <c r="N210">
        <v>60.87</v>
      </c>
      <c r="O210">
        <v>24</v>
      </c>
      <c r="P210">
        <v>0</v>
      </c>
      <c r="Q210">
        <v>100</v>
      </c>
      <c r="R210">
        <v>14.6</v>
      </c>
    </row>
    <row r="211" spans="1:18" x14ac:dyDescent="0.3">
      <c r="A211">
        <v>233101</v>
      </c>
      <c r="B211" t="s">
        <v>52</v>
      </c>
      <c r="C211" t="s">
        <v>53</v>
      </c>
      <c r="D211" t="s">
        <v>45</v>
      </c>
      <c r="E211" t="str">
        <f>"USYAH1100357"</f>
        <v>USYAH1100357</v>
      </c>
      <c r="F211" t="s">
        <v>32</v>
      </c>
      <c r="I211" t="s">
        <v>22</v>
      </c>
      <c r="J211" t="s">
        <v>46</v>
      </c>
      <c r="K211" t="s">
        <v>24</v>
      </c>
      <c r="L211">
        <v>100</v>
      </c>
      <c r="M211">
        <v>17576</v>
      </c>
      <c r="N211">
        <v>21.45</v>
      </c>
      <c r="O211">
        <v>24</v>
      </c>
      <c r="P211">
        <v>0</v>
      </c>
      <c r="Q211">
        <v>100</v>
      </c>
      <c r="R211">
        <v>5.14</v>
      </c>
    </row>
    <row r="212" spans="1:18" x14ac:dyDescent="0.3">
      <c r="A212">
        <v>233101</v>
      </c>
      <c r="B212" t="s">
        <v>52</v>
      </c>
      <c r="C212" t="s">
        <v>53</v>
      </c>
      <c r="D212" t="s">
        <v>45</v>
      </c>
      <c r="E212" t="str">
        <f>"USYAH1100351"</f>
        <v>USYAH1100351</v>
      </c>
      <c r="F212" t="s">
        <v>27</v>
      </c>
      <c r="I212" t="s">
        <v>22</v>
      </c>
      <c r="J212" t="s">
        <v>46</v>
      </c>
      <c r="K212" t="s">
        <v>24</v>
      </c>
      <c r="L212">
        <v>100</v>
      </c>
      <c r="M212">
        <v>73785</v>
      </c>
      <c r="N212">
        <v>90.04</v>
      </c>
      <c r="O212">
        <v>24</v>
      </c>
      <c r="P212">
        <v>0</v>
      </c>
      <c r="Q212">
        <v>100</v>
      </c>
      <c r="R212">
        <v>21.6</v>
      </c>
    </row>
    <row r="213" spans="1:18" x14ac:dyDescent="0.3">
      <c r="A213">
        <v>233101</v>
      </c>
      <c r="B213" t="s">
        <v>52</v>
      </c>
      <c r="C213" t="s">
        <v>53</v>
      </c>
      <c r="D213" t="s">
        <v>45</v>
      </c>
      <c r="E213" t="str">
        <f>"USYAH1100353"</f>
        <v>USYAH1100353</v>
      </c>
      <c r="F213" t="s">
        <v>38</v>
      </c>
      <c r="I213" t="s">
        <v>22</v>
      </c>
      <c r="J213" t="s">
        <v>46</v>
      </c>
      <c r="K213" t="s">
        <v>24</v>
      </c>
      <c r="L213">
        <v>100</v>
      </c>
      <c r="M213">
        <v>20239</v>
      </c>
      <c r="N213">
        <v>24.69</v>
      </c>
      <c r="O213">
        <v>24</v>
      </c>
      <c r="P213">
        <v>0</v>
      </c>
      <c r="Q213">
        <v>100</v>
      </c>
      <c r="R213">
        <v>5.92</v>
      </c>
    </row>
    <row r="214" spans="1:18" x14ac:dyDescent="0.3">
      <c r="A214">
        <v>233101</v>
      </c>
      <c r="B214" t="s">
        <v>52</v>
      </c>
      <c r="C214" t="s">
        <v>53</v>
      </c>
      <c r="D214" t="s">
        <v>45</v>
      </c>
      <c r="E214" t="str">
        <f>"USYAH1100358"</f>
        <v>USYAH1100358</v>
      </c>
      <c r="F214" t="s">
        <v>29</v>
      </c>
      <c r="I214" t="s">
        <v>22</v>
      </c>
      <c r="J214" t="s">
        <v>46</v>
      </c>
      <c r="K214" t="s">
        <v>24</v>
      </c>
      <c r="L214">
        <v>100</v>
      </c>
      <c r="M214">
        <v>10019</v>
      </c>
      <c r="N214">
        <v>12.23</v>
      </c>
      <c r="O214">
        <v>24</v>
      </c>
      <c r="P214">
        <v>0</v>
      </c>
      <c r="Q214">
        <v>100</v>
      </c>
      <c r="R214">
        <v>2.93</v>
      </c>
    </row>
    <row r="215" spans="1:18" x14ac:dyDescent="0.3">
      <c r="A215">
        <v>233101</v>
      </c>
      <c r="B215" t="s">
        <v>52</v>
      </c>
      <c r="C215" t="s">
        <v>53</v>
      </c>
      <c r="D215" t="s">
        <v>45</v>
      </c>
      <c r="E215" t="str">
        <f>"USYAH1100356"</f>
        <v>USYAH1100356</v>
      </c>
      <c r="F215" t="s">
        <v>37</v>
      </c>
      <c r="I215" t="s">
        <v>22</v>
      </c>
      <c r="J215" t="s">
        <v>46</v>
      </c>
      <c r="K215" t="s">
        <v>24</v>
      </c>
      <c r="L215">
        <v>100</v>
      </c>
      <c r="M215">
        <v>20009</v>
      </c>
      <c r="N215">
        <v>24.42</v>
      </c>
      <c r="O215">
        <v>24</v>
      </c>
      <c r="P215">
        <v>0</v>
      </c>
      <c r="Q215">
        <v>100</v>
      </c>
      <c r="R215">
        <v>5.86</v>
      </c>
    </row>
    <row r="216" spans="1:18" x14ac:dyDescent="0.3">
      <c r="A216">
        <v>233101</v>
      </c>
      <c r="B216" t="s">
        <v>52</v>
      </c>
      <c r="C216" t="s">
        <v>53</v>
      </c>
      <c r="D216" t="s">
        <v>45</v>
      </c>
      <c r="E216" t="str">
        <f>"USYAH1100349"</f>
        <v>USYAH1100349</v>
      </c>
      <c r="F216" t="s">
        <v>34</v>
      </c>
      <c r="I216" t="s">
        <v>22</v>
      </c>
      <c r="J216" t="s">
        <v>46</v>
      </c>
      <c r="K216" t="s">
        <v>24</v>
      </c>
      <c r="L216">
        <v>100</v>
      </c>
      <c r="M216">
        <v>8869</v>
      </c>
      <c r="N216">
        <v>10.82</v>
      </c>
      <c r="O216">
        <v>24</v>
      </c>
      <c r="P216">
        <v>0</v>
      </c>
      <c r="Q216">
        <v>100</v>
      </c>
      <c r="R216">
        <v>2.59</v>
      </c>
    </row>
    <row r="217" spans="1:18" x14ac:dyDescent="0.3">
      <c r="A217">
        <v>233101</v>
      </c>
      <c r="B217" t="s">
        <v>52</v>
      </c>
      <c r="C217" t="s">
        <v>53</v>
      </c>
      <c r="D217" t="s">
        <v>45</v>
      </c>
      <c r="E217" t="str">
        <f>"USYAH1100351"</f>
        <v>USYAH1100351</v>
      </c>
      <c r="F217" t="s">
        <v>27</v>
      </c>
      <c r="I217" t="s">
        <v>22</v>
      </c>
      <c r="J217" t="s">
        <v>47</v>
      </c>
      <c r="K217" t="s">
        <v>24</v>
      </c>
      <c r="L217">
        <v>100</v>
      </c>
      <c r="M217">
        <v>9</v>
      </c>
      <c r="N217">
        <v>17.57</v>
      </c>
      <c r="O217">
        <v>24</v>
      </c>
      <c r="P217">
        <v>0</v>
      </c>
      <c r="Q217">
        <v>100</v>
      </c>
      <c r="R217">
        <v>4.21</v>
      </c>
    </row>
    <row r="218" spans="1:18" x14ac:dyDescent="0.3">
      <c r="A218">
        <v>233101</v>
      </c>
      <c r="B218" t="s">
        <v>52</v>
      </c>
      <c r="C218" t="s">
        <v>53</v>
      </c>
      <c r="D218" t="s">
        <v>45</v>
      </c>
      <c r="E218" t="str">
        <f>"USYAH1100339"</f>
        <v>USYAH1100339</v>
      </c>
      <c r="F218" t="s">
        <v>28</v>
      </c>
      <c r="I218" t="s">
        <v>22</v>
      </c>
      <c r="J218" t="s">
        <v>47</v>
      </c>
      <c r="K218" t="s">
        <v>24</v>
      </c>
      <c r="L218">
        <v>100</v>
      </c>
      <c r="M218">
        <v>9</v>
      </c>
      <c r="N218">
        <v>24.82</v>
      </c>
      <c r="O218">
        <v>24</v>
      </c>
      <c r="P218">
        <v>0</v>
      </c>
      <c r="Q218">
        <v>100</v>
      </c>
      <c r="R218">
        <v>5.95</v>
      </c>
    </row>
    <row r="219" spans="1:18" x14ac:dyDescent="0.3">
      <c r="A219">
        <v>233101</v>
      </c>
      <c r="B219" t="s">
        <v>52</v>
      </c>
      <c r="C219" t="s">
        <v>53</v>
      </c>
      <c r="D219" t="s">
        <v>45</v>
      </c>
      <c r="E219" t="str">
        <f>"USYAH1100388"</f>
        <v>USYAH1100388</v>
      </c>
      <c r="F219" t="s">
        <v>21</v>
      </c>
      <c r="I219" t="s">
        <v>22</v>
      </c>
      <c r="J219" t="s">
        <v>47</v>
      </c>
      <c r="K219" t="s">
        <v>24</v>
      </c>
      <c r="L219">
        <v>100</v>
      </c>
      <c r="M219">
        <v>3</v>
      </c>
      <c r="N219">
        <v>9.4499999999999993</v>
      </c>
      <c r="O219">
        <v>24</v>
      </c>
      <c r="P219">
        <v>0</v>
      </c>
      <c r="Q219">
        <v>100</v>
      </c>
      <c r="R219">
        <v>2.2599999999999998</v>
      </c>
    </row>
    <row r="220" spans="1:18" x14ac:dyDescent="0.3">
      <c r="A220">
        <v>233101</v>
      </c>
      <c r="B220" t="s">
        <v>52</v>
      </c>
      <c r="C220" t="s">
        <v>53</v>
      </c>
      <c r="D220" t="s">
        <v>45</v>
      </c>
      <c r="E220" t="str">
        <f>"USYAH1100357"</f>
        <v>USYAH1100357</v>
      </c>
      <c r="F220" t="s">
        <v>32</v>
      </c>
      <c r="I220" t="s">
        <v>22</v>
      </c>
      <c r="J220" t="s">
        <v>30</v>
      </c>
      <c r="K220" t="s">
        <v>24</v>
      </c>
      <c r="L220">
        <v>100</v>
      </c>
      <c r="M220">
        <v>110159</v>
      </c>
      <c r="N220">
        <v>502.76</v>
      </c>
      <c r="O220">
        <v>24</v>
      </c>
      <c r="P220">
        <v>0</v>
      </c>
      <c r="Q220">
        <v>100</v>
      </c>
      <c r="R220">
        <v>120.66</v>
      </c>
    </row>
    <row r="221" spans="1:18" x14ac:dyDescent="0.3">
      <c r="A221">
        <v>233101</v>
      </c>
      <c r="B221" t="s">
        <v>52</v>
      </c>
      <c r="C221" t="s">
        <v>53</v>
      </c>
      <c r="D221" t="s">
        <v>45</v>
      </c>
      <c r="E221" t="str">
        <f>"USYAH1100351"</f>
        <v>USYAH1100351</v>
      </c>
      <c r="F221" t="s">
        <v>27</v>
      </c>
      <c r="I221" t="s">
        <v>22</v>
      </c>
      <c r="J221" t="s">
        <v>30</v>
      </c>
      <c r="K221" t="s">
        <v>24</v>
      </c>
      <c r="L221">
        <v>100</v>
      </c>
      <c r="M221">
        <v>521354</v>
      </c>
      <c r="N221">
        <v>2403.04</v>
      </c>
      <c r="O221">
        <v>24</v>
      </c>
      <c r="P221">
        <v>0</v>
      </c>
      <c r="Q221">
        <v>100</v>
      </c>
      <c r="R221">
        <v>576.72</v>
      </c>
    </row>
    <row r="222" spans="1:18" x14ac:dyDescent="0.3">
      <c r="A222">
        <v>233101</v>
      </c>
      <c r="B222" t="s">
        <v>52</v>
      </c>
      <c r="C222" t="s">
        <v>53</v>
      </c>
      <c r="D222" t="s">
        <v>45</v>
      </c>
      <c r="E222" t="str">
        <f>"USYAH1100347"</f>
        <v>USYAH1100347</v>
      </c>
      <c r="F222" t="s">
        <v>31</v>
      </c>
      <c r="I222" t="s">
        <v>22</v>
      </c>
      <c r="J222" t="s">
        <v>30</v>
      </c>
      <c r="K222" t="s">
        <v>24</v>
      </c>
      <c r="L222">
        <v>100</v>
      </c>
      <c r="M222">
        <v>63445</v>
      </c>
      <c r="N222">
        <v>294.2</v>
      </c>
      <c r="O222">
        <v>24</v>
      </c>
      <c r="P222">
        <v>0</v>
      </c>
      <c r="Q222">
        <v>100</v>
      </c>
      <c r="R222">
        <v>70.599999999999994</v>
      </c>
    </row>
    <row r="223" spans="1:18" x14ac:dyDescent="0.3">
      <c r="A223">
        <v>233101</v>
      </c>
      <c r="B223" t="s">
        <v>52</v>
      </c>
      <c r="C223" t="s">
        <v>53</v>
      </c>
      <c r="D223" t="s">
        <v>45</v>
      </c>
      <c r="E223" t="str">
        <f>"USYAH1100354"</f>
        <v>USYAH1100354</v>
      </c>
      <c r="F223" t="s">
        <v>36</v>
      </c>
      <c r="I223" t="s">
        <v>22</v>
      </c>
      <c r="J223" t="s">
        <v>30</v>
      </c>
      <c r="K223" t="s">
        <v>24</v>
      </c>
      <c r="L223">
        <v>100</v>
      </c>
      <c r="M223">
        <v>60944</v>
      </c>
      <c r="N223">
        <v>278.42</v>
      </c>
      <c r="O223">
        <v>24</v>
      </c>
      <c r="P223">
        <v>0</v>
      </c>
      <c r="Q223">
        <v>100</v>
      </c>
      <c r="R223">
        <v>66.819999999999993</v>
      </c>
    </row>
    <row r="224" spans="1:18" x14ac:dyDescent="0.3">
      <c r="A224">
        <v>233101</v>
      </c>
      <c r="B224" t="s">
        <v>52</v>
      </c>
      <c r="C224" t="s">
        <v>53</v>
      </c>
      <c r="D224" t="s">
        <v>45</v>
      </c>
      <c r="E224" t="str">
        <f>"USYAH1100353"</f>
        <v>USYAH1100353</v>
      </c>
      <c r="F224" t="s">
        <v>38</v>
      </c>
      <c r="I224" t="s">
        <v>22</v>
      </c>
      <c r="J224" t="s">
        <v>30</v>
      </c>
      <c r="K224" t="s">
        <v>24</v>
      </c>
      <c r="L224">
        <v>100</v>
      </c>
      <c r="M224">
        <v>105294</v>
      </c>
      <c r="N224">
        <v>477.51</v>
      </c>
      <c r="O224">
        <v>24</v>
      </c>
      <c r="P224">
        <v>0</v>
      </c>
      <c r="Q224">
        <v>100</v>
      </c>
      <c r="R224">
        <v>114.6</v>
      </c>
    </row>
    <row r="225" spans="1:18" x14ac:dyDescent="0.3">
      <c r="A225">
        <v>233101</v>
      </c>
      <c r="B225" t="s">
        <v>52</v>
      </c>
      <c r="C225" t="s">
        <v>53</v>
      </c>
      <c r="D225" t="s">
        <v>45</v>
      </c>
      <c r="E225" t="str">
        <f>"USYAH1100276"</f>
        <v>USYAH1100276</v>
      </c>
      <c r="F225" t="s">
        <v>63</v>
      </c>
      <c r="I225" t="s">
        <v>22</v>
      </c>
      <c r="J225" t="s">
        <v>30</v>
      </c>
      <c r="K225" t="s">
        <v>24</v>
      </c>
      <c r="L225">
        <v>100</v>
      </c>
      <c r="M225">
        <v>1134</v>
      </c>
      <c r="N225">
        <v>6.2</v>
      </c>
      <c r="O225">
        <v>24</v>
      </c>
      <c r="P225">
        <v>0</v>
      </c>
      <c r="Q225">
        <v>100</v>
      </c>
      <c r="R225">
        <v>1.48</v>
      </c>
    </row>
    <row r="226" spans="1:18" x14ac:dyDescent="0.3">
      <c r="A226">
        <v>233101</v>
      </c>
      <c r="B226" t="s">
        <v>52</v>
      </c>
      <c r="C226" t="s">
        <v>53</v>
      </c>
      <c r="D226" t="s">
        <v>45</v>
      </c>
      <c r="E226" t="str">
        <f>"USYAH1100349"</f>
        <v>USYAH1100349</v>
      </c>
      <c r="F226" t="s">
        <v>34</v>
      </c>
      <c r="I226" t="s">
        <v>22</v>
      </c>
      <c r="J226" t="s">
        <v>30</v>
      </c>
      <c r="K226" t="s">
        <v>24</v>
      </c>
      <c r="L226">
        <v>100</v>
      </c>
      <c r="M226">
        <v>65114</v>
      </c>
      <c r="N226">
        <v>297.63</v>
      </c>
      <c r="O226">
        <v>24</v>
      </c>
      <c r="P226">
        <v>0</v>
      </c>
      <c r="Q226">
        <v>100</v>
      </c>
      <c r="R226">
        <v>71.430000000000007</v>
      </c>
    </row>
    <row r="227" spans="1:18" x14ac:dyDescent="0.3">
      <c r="A227">
        <v>233101</v>
      </c>
      <c r="B227" t="s">
        <v>52</v>
      </c>
      <c r="C227" t="s">
        <v>53</v>
      </c>
      <c r="D227" t="s">
        <v>45</v>
      </c>
      <c r="E227" t="str">
        <f>"USYAH1200393"</f>
        <v>USYAH1200393</v>
      </c>
      <c r="F227" t="s">
        <v>27</v>
      </c>
      <c r="I227" t="s">
        <v>22</v>
      </c>
      <c r="J227" t="s">
        <v>30</v>
      </c>
      <c r="K227" t="s">
        <v>24</v>
      </c>
      <c r="L227">
        <v>100</v>
      </c>
      <c r="M227">
        <v>9287</v>
      </c>
      <c r="N227">
        <v>42.87</v>
      </c>
      <c r="O227">
        <v>24</v>
      </c>
      <c r="P227">
        <v>0</v>
      </c>
      <c r="Q227">
        <v>100</v>
      </c>
      <c r="R227">
        <v>10.28</v>
      </c>
    </row>
    <row r="228" spans="1:18" x14ac:dyDescent="0.3">
      <c r="A228">
        <v>233101</v>
      </c>
      <c r="B228" t="s">
        <v>52</v>
      </c>
      <c r="C228" t="s">
        <v>53</v>
      </c>
      <c r="D228" t="s">
        <v>45</v>
      </c>
      <c r="E228" t="str">
        <f>"USYAH1100295"</f>
        <v>USYAH1100295</v>
      </c>
      <c r="F228" t="s">
        <v>64</v>
      </c>
      <c r="I228" t="s">
        <v>22</v>
      </c>
      <c r="J228" t="s">
        <v>30</v>
      </c>
      <c r="K228" t="s">
        <v>24</v>
      </c>
      <c r="L228">
        <v>100</v>
      </c>
      <c r="M228">
        <v>614</v>
      </c>
      <c r="N228">
        <v>4.01</v>
      </c>
      <c r="O228">
        <v>24</v>
      </c>
      <c r="P228">
        <v>0</v>
      </c>
      <c r="Q228">
        <v>100</v>
      </c>
      <c r="R228">
        <v>0.96</v>
      </c>
    </row>
    <row r="229" spans="1:18" x14ac:dyDescent="0.3">
      <c r="A229">
        <v>233101</v>
      </c>
      <c r="B229" t="s">
        <v>52</v>
      </c>
      <c r="C229" t="s">
        <v>53</v>
      </c>
      <c r="D229" t="s">
        <v>45</v>
      </c>
      <c r="E229" t="str">
        <f>"USYAH1100348"</f>
        <v>USYAH1100348</v>
      </c>
      <c r="F229" t="s">
        <v>40</v>
      </c>
      <c r="I229" t="s">
        <v>22</v>
      </c>
      <c r="J229" t="s">
        <v>30</v>
      </c>
      <c r="K229" t="s">
        <v>24</v>
      </c>
      <c r="L229">
        <v>100</v>
      </c>
      <c r="M229">
        <v>108404</v>
      </c>
      <c r="N229">
        <v>498.04</v>
      </c>
      <c r="O229">
        <v>24</v>
      </c>
      <c r="P229">
        <v>0</v>
      </c>
      <c r="Q229">
        <v>100</v>
      </c>
      <c r="R229">
        <v>119.52</v>
      </c>
    </row>
    <row r="230" spans="1:18" x14ac:dyDescent="0.3">
      <c r="A230">
        <v>233101</v>
      </c>
      <c r="B230" t="s">
        <v>52</v>
      </c>
      <c r="C230" t="s">
        <v>53</v>
      </c>
      <c r="D230" t="s">
        <v>45</v>
      </c>
      <c r="E230" t="str">
        <f>"USYAH1100356"</f>
        <v>USYAH1100356</v>
      </c>
      <c r="F230" t="s">
        <v>37</v>
      </c>
      <c r="I230" t="s">
        <v>22</v>
      </c>
      <c r="J230" t="s">
        <v>30</v>
      </c>
      <c r="K230" t="s">
        <v>24</v>
      </c>
      <c r="L230">
        <v>100</v>
      </c>
      <c r="M230">
        <v>101330</v>
      </c>
      <c r="N230">
        <v>461.03</v>
      </c>
      <c r="O230">
        <v>24</v>
      </c>
      <c r="P230">
        <v>0</v>
      </c>
      <c r="Q230">
        <v>100</v>
      </c>
      <c r="R230">
        <v>110.64</v>
      </c>
    </row>
    <row r="231" spans="1:18" x14ac:dyDescent="0.3">
      <c r="A231">
        <v>233101</v>
      </c>
      <c r="B231" t="s">
        <v>52</v>
      </c>
      <c r="C231" t="s">
        <v>53</v>
      </c>
      <c r="D231" t="s">
        <v>45</v>
      </c>
      <c r="E231" t="str">
        <f>"USYAH1100272"</f>
        <v>USYAH1100272</v>
      </c>
      <c r="F231" t="s">
        <v>55</v>
      </c>
      <c r="I231" t="s">
        <v>22</v>
      </c>
      <c r="J231" t="s">
        <v>30</v>
      </c>
      <c r="K231" t="s">
        <v>24</v>
      </c>
      <c r="L231">
        <v>100</v>
      </c>
      <c r="M231">
        <v>9470</v>
      </c>
      <c r="N231">
        <v>45.77</v>
      </c>
      <c r="O231">
        <v>24</v>
      </c>
      <c r="P231">
        <v>0</v>
      </c>
      <c r="Q231">
        <v>100</v>
      </c>
      <c r="R231">
        <v>10.98</v>
      </c>
    </row>
    <row r="232" spans="1:18" x14ac:dyDescent="0.3">
      <c r="A232">
        <v>233101</v>
      </c>
      <c r="B232" t="s">
        <v>52</v>
      </c>
      <c r="C232" t="s">
        <v>53</v>
      </c>
      <c r="D232" t="s">
        <v>45</v>
      </c>
      <c r="E232" t="str">
        <f>"USYAH1100274"</f>
        <v>USYAH1100274</v>
      </c>
      <c r="F232" t="s">
        <v>58</v>
      </c>
      <c r="I232" t="s">
        <v>22</v>
      </c>
      <c r="J232" t="s">
        <v>30</v>
      </c>
      <c r="K232" t="s">
        <v>24</v>
      </c>
      <c r="L232">
        <v>100</v>
      </c>
      <c r="M232">
        <v>1959</v>
      </c>
      <c r="N232">
        <v>9.91</v>
      </c>
      <c r="O232">
        <v>24</v>
      </c>
      <c r="P232">
        <v>0</v>
      </c>
      <c r="Q232">
        <v>100</v>
      </c>
      <c r="R232">
        <v>2.37</v>
      </c>
    </row>
    <row r="233" spans="1:18" x14ac:dyDescent="0.3">
      <c r="A233">
        <v>233101</v>
      </c>
      <c r="B233" t="s">
        <v>52</v>
      </c>
      <c r="C233" t="s">
        <v>53</v>
      </c>
      <c r="D233" t="s">
        <v>45</v>
      </c>
      <c r="E233" t="str">
        <f>"USYAH1100352"</f>
        <v>USYAH1100352</v>
      </c>
      <c r="F233" t="s">
        <v>35</v>
      </c>
      <c r="I233" t="s">
        <v>22</v>
      </c>
      <c r="J233" t="s">
        <v>30</v>
      </c>
      <c r="K233" t="s">
        <v>24</v>
      </c>
      <c r="L233">
        <v>100</v>
      </c>
      <c r="M233">
        <v>74234</v>
      </c>
      <c r="N233">
        <v>339.89</v>
      </c>
      <c r="O233">
        <v>24</v>
      </c>
      <c r="P233">
        <v>0</v>
      </c>
      <c r="Q233">
        <v>100</v>
      </c>
      <c r="R233">
        <v>81.569999999999993</v>
      </c>
    </row>
    <row r="234" spans="1:18" x14ac:dyDescent="0.3">
      <c r="A234">
        <v>233101</v>
      </c>
      <c r="B234" t="s">
        <v>52</v>
      </c>
      <c r="C234" t="s">
        <v>53</v>
      </c>
      <c r="D234" t="s">
        <v>45</v>
      </c>
      <c r="E234" t="str">
        <f>"USYAH1100355"</f>
        <v>USYAH1100355</v>
      </c>
      <c r="F234" t="s">
        <v>39</v>
      </c>
      <c r="I234" t="s">
        <v>22</v>
      </c>
      <c r="J234" t="s">
        <v>30</v>
      </c>
      <c r="K234" t="s">
        <v>24</v>
      </c>
      <c r="L234">
        <v>100</v>
      </c>
      <c r="M234">
        <v>59168</v>
      </c>
      <c r="N234">
        <v>264.19</v>
      </c>
      <c r="O234">
        <v>24</v>
      </c>
      <c r="P234">
        <v>0</v>
      </c>
      <c r="Q234">
        <v>100</v>
      </c>
      <c r="R234">
        <v>63.4</v>
      </c>
    </row>
    <row r="235" spans="1:18" x14ac:dyDescent="0.3">
      <c r="A235">
        <v>233101</v>
      </c>
      <c r="B235" t="s">
        <v>52</v>
      </c>
      <c r="C235" t="s">
        <v>53</v>
      </c>
      <c r="D235" t="s">
        <v>45</v>
      </c>
      <c r="E235" t="str">
        <f>"USYAH1100350"</f>
        <v>USYAH1100350</v>
      </c>
      <c r="F235" t="s">
        <v>33</v>
      </c>
      <c r="I235" t="s">
        <v>22</v>
      </c>
      <c r="J235" t="s">
        <v>30</v>
      </c>
      <c r="K235" t="s">
        <v>24</v>
      </c>
      <c r="L235">
        <v>100</v>
      </c>
      <c r="M235">
        <v>44849</v>
      </c>
      <c r="N235">
        <v>209.48</v>
      </c>
      <c r="O235">
        <v>24</v>
      </c>
      <c r="P235">
        <v>0</v>
      </c>
      <c r="Q235">
        <v>100</v>
      </c>
      <c r="R235">
        <v>50.27</v>
      </c>
    </row>
    <row r="236" spans="1:18" x14ac:dyDescent="0.3">
      <c r="A236">
        <v>233101</v>
      </c>
      <c r="B236" t="s">
        <v>52</v>
      </c>
      <c r="C236" t="s">
        <v>53</v>
      </c>
      <c r="D236" t="s">
        <v>45</v>
      </c>
      <c r="E236" t="str">
        <f>"USYAH1200392"</f>
        <v>USYAH1200392</v>
      </c>
      <c r="F236" t="s">
        <v>27</v>
      </c>
      <c r="I236" t="s">
        <v>22</v>
      </c>
      <c r="J236" t="s">
        <v>30</v>
      </c>
      <c r="K236" t="s">
        <v>24</v>
      </c>
      <c r="L236">
        <v>100</v>
      </c>
      <c r="M236">
        <v>9826</v>
      </c>
      <c r="N236">
        <v>45.14</v>
      </c>
      <c r="O236">
        <v>24</v>
      </c>
      <c r="P236">
        <v>0</v>
      </c>
      <c r="Q236">
        <v>100</v>
      </c>
      <c r="R236">
        <v>10.83</v>
      </c>
    </row>
    <row r="237" spans="1:18" x14ac:dyDescent="0.3">
      <c r="A237">
        <v>233101</v>
      </c>
      <c r="B237" t="s">
        <v>52</v>
      </c>
      <c r="C237" t="s">
        <v>53</v>
      </c>
      <c r="D237" t="s">
        <v>45</v>
      </c>
      <c r="E237" t="str">
        <f>"USYAH1100336"</f>
        <v>USYAH1100336</v>
      </c>
      <c r="F237" t="s">
        <v>64</v>
      </c>
      <c r="I237" t="s">
        <v>22</v>
      </c>
      <c r="J237" t="s">
        <v>30</v>
      </c>
      <c r="K237" t="s">
        <v>24</v>
      </c>
      <c r="L237">
        <v>100</v>
      </c>
      <c r="M237">
        <v>609</v>
      </c>
      <c r="N237">
        <v>3.91</v>
      </c>
      <c r="O237">
        <v>24</v>
      </c>
      <c r="P237">
        <v>0</v>
      </c>
      <c r="Q237">
        <v>100</v>
      </c>
      <c r="R237">
        <v>0.93</v>
      </c>
    </row>
    <row r="238" spans="1:18" x14ac:dyDescent="0.3">
      <c r="A238">
        <v>233101</v>
      </c>
      <c r="B238" t="s">
        <v>52</v>
      </c>
      <c r="C238" t="s">
        <v>53</v>
      </c>
      <c r="D238" t="s">
        <v>45</v>
      </c>
      <c r="E238" t="str">
        <f>"USYAH1100390"</f>
        <v>USYAH1100390</v>
      </c>
      <c r="F238" t="s">
        <v>48</v>
      </c>
      <c r="I238" t="s">
        <v>22</v>
      </c>
      <c r="J238" t="s">
        <v>30</v>
      </c>
      <c r="K238" t="s">
        <v>24</v>
      </c>
      <c r="L238">
        <v>100</v>
      </c>
      <c r="M238">
        <v>30173</v>
      </c>
      <c r="N238">
        <v>137.44</v>
      </c>
      <c r="O238">
        <v>24</v>
      </c>
      <c r="P238">
        <v>0</v>
      </c>
      <c r="Q238">
        <v>100</v>
      </c>
      <c r="R238">
        <v>32.979999999999997</v>
      </c>
    </row>
    <row r="239" spans="1:18" x14ac:dyDescent="0.3">
      <c r="A239">
        <v>233101</v>
      </c>
      <c r="B239" t="s">
        <v>52</v>
      </c>
      <c r="C239" t="s">
        <v>53</v>
      </c>
      <c r="D239" t="s">
        <v>45</v>
      </c>
      <c r="E239" t="str">
        <f>"USYAH1100358"</f>
        <v>USYAH1100358</v>
      </c>
      <c r="F239" t="s">
        <v>29</v>
      </c>
      <c r="I239" t="s">
        <v>22</v>
      </c>
      <c r="J239" t="s">
        <v>30</v>
      </c>
      <c r="K239" t="s">
        <v>24</v>
      </c>
      <c r="L239">
        <v>100</v>
      </c>
      <c r="M239">
        <v>68725</v>
      </c>
      <c r="N239">
        <v>313.27999999999997</v>
      </c>
      <c r="O239">
        <v>24</v>
      </c>
      <c r="P239">
        <v>0</v>
      </c>
      <c r="Q239">
        <v>100</v>
      </c>
      <c r="R239">
        <v>75.180000000000007</v>
      </c>
    </row>
    <row r="240" spans="1:18" x14ac:dyDescent="0.3">
      <c r="A240">
        <v>233101</v>
      </c>
      <c r="B240" t="s">
        <v>52</v>
      </c>
      <c r="C240" t="s">
        <v>53</v>
      </c>
      <c r="D240" t="s">
        <v>45</v>
      </c>
      <c r="E240" t="str">
        <f>"USYAH1100339"</f>
        <v>USYAH1100339</v>
      </c>
      <c r="F240" t="s">
        <v>28</v>
      </c>
      <c r="I240" t="s">
        <v>22</v>
      </c>
      <c r="J240" t="s">
        <v>30</v>
      </c>
      <c r="K240" t="s">
        <v>24</v>
      </c>
      <c r="L240">
        <v>100</v>
      </c>
      <c r="M240">
        <v>714273</v>
      </c>
      <c r="N240">
        <v>3243.3</v>
      </c>
      <c r="O240">
        <v>24</v>
      </c>
      <c r="P240">
        <v>0</v>
      </c>
      <c r="Q240">
        <v>100</v>
      </c>
      <c r="R240">
        <v>778.39</v>
      </c>
    </row>
    <row r="241" spans="1:18" x14ac:dyDescent="0.3">
      <c r="A241">
        <v>233101</v>
      </c>
      <c r="B241" t="s">
        <v>52</v>
      </c>
      <c r="C241" t="s">
        <v>53</v>
      </c>
      <c r="D241" t="s">
        <v>45</v>
      </c>
      <c r="E241" t="str">
        <f>"USYAH1100388"</f>
        <v>USYAH1100388</v>
      </c>
      <c r="F241" t="s">
        <v>21</v>
      </c>
      <c r="I241" t="s">
        <v>22</v>
      </c>
      <c r="J241" t="s">
        <v>30</v>
      </c>
      <c r="K241" t="s">
        <v>24</v>
      </c>
      <c r="L241">
        <v>100</v>
      </c>
      <c r="M241">
        <v>268943</v>
      </c>
      <c r="N241">
        <v>1222.03</v>
      </c>
      <c r="O241">
        <v>24</v>
      </c>
      <c r="P241">
        <v>0</v>
      </c>
      <c r="Q241">
        <v>100</v>
      </c>
      <c r="R241">
        <v>293.27999999999997</v>
      </c>
    </row>
    <row r="242" spans="1:18" x14ac:dyDescent="0.3">
      <c r="A242">
        <v>233101</v>
      </c>
      <c r="B242" t="s">
        <v>52</v>
      </c>
      <c r="C242" t="s">
        <v>19</v>
      </c>
      <c r="D242" t="s">
        <v>51</v>
      </c>
      <c r="E242" t="str">
        <f>"USYAH1100375"</f>
        <v>USYAH1100375</v>
      </c>
      <c r="F242" t="s">
        <v>28</v>
      </c>
      <c r="I242" t="s">
        <v>22</v>
      </c>
      <c r="J242" t="s">
        <v>46</v>
      </c>
      <c r="K242" t="s">
        <v>24</v>
      </c>
      <c r="L242">
        <v>100</v>
      </c>
      <c r="M242">
        <v>173620</v>
      </c>
      <c r="N242">
        <v>198.8</v>
      </c>
      <c r="O242">
        <v>24</v>
      </c>
      <c r="P242">
        <v>0</v>
      </c>
      <c r="Q242">
        <v>100</v>
      </c>
      <c r="R242">
        <v>47.71</v>
      </c>
    </row>
    <row r="243" spans="1:18" x14ac:dyDescent="0.3">
      <c r="A243">
        <v>233101</v>
      </c>
      <c r="B243" t="s">
        <v>52</v>
      </c>
      <c r="C243" t="s">
        <v>19</v>
      </c>
      <c r="D243" t="s">
        <v>51</v>
      </c>
      <c r="E243" t="str">
        <f>"USYAH1200340"</f>
        <v>USYAH1200340</v>
      </c>
      <c r="F243" t="s">
        <v>27</v>
      </c>
      <c r="I243" t="s">
        <v>22</v>
      </c>
      <c r="J243" t="s">
        <v>46</v>
      </c>
      <c r="K243" t="s">
        <v>24</v>
      </c>
      <c r="L243">
        <v>100</v>
      </c>
      <c r="M243">
        <v>118787</v>
      </c>
      <c r="N243">
        <v>136.41</v>
      </c>
      <c r="O243">
        <v>24</v>
      </c>
      <c r="P243">
        <v>0</v>
      </c>
      <c r="Q243">
        <v>100</v>
      </c>
      <c r="R243">
        <v>32.729999999999997</v>
      </c>
    </row>
    <row r="244" spans="1:18" x14ac:dyDescent="0.3">
      <c r="A244">
        <v>233101</v>
      </c>
      <c r="B244" t="s">
        <v>52</v>
      </c>
      <c r="C244" t="s">
        <v>19</v>
      </c>
      <c r="D244" t="s">
        <v>51</v>
      </c>
      <c r="E244" t="str">
        <f>"USYAH1200362"</f>
        <v>USYAH1200362</v>
      </c>
      <c r="F244" t="s">
        <v>40</v>
      </c>
      <c r="I244" t="s">
        <v>22</v>
      </c>
      <c r="J244" t="s">
        <v>46</v>
      </c>
      <c r="K244" t="s">
        <v>24</v>
      </c>
      <c r="L244">
        <v>100</v>
      </c>
      <c r="M244">
        <v>91939</v>
      </c>
      <c r="N244">
        <v>103.69</v>
      </c>
      <c r="O244">
        <v>24</v>
      </c>
      <c r="P244">
        <v>0</v>
      </c>
      <c r="Q244">
        <v>100</v>
      </c>
      <c r="R244">
        <v>24.88</v>
      </c>
    </row>
    <row r="245" spans="1:18" x14ac:dyDescent="0.3">
      <c r="A245">
        <v>233101</v>
      </c>
      <c r="B245" t="s">
        <v>52</v>
      </c>
      <c r="C245" t="s">
        <v>53</v>
      </c>
      <c r="D245" t="s">
        <v>51</v>
      </c>
      <c r="E245" t="str">
        <f>"USYAH1100372"</f>
        <v>USYAH1100372</v>
      </c>
      <c r="F245" t="s">
        <v>65</v>
      </c>
      <c r="I245" t="s">
        <v>66</v>
      </c>
      <c r="J245" t="s">
        <v>46</v>
      </c>
      <c r="K245" t="s">
        <v>24</v>
      </c>
      <c r="L245">
        <v>100</v>
      </c>
      <c r="M245">
        <v>3686</v>
      </c>
      <c r="N245">
        <v>4.63</v>
      </c>
      <c r="O245">
        <v>24</v>
      </c>
      <c r="P245">
        <v>0</v>
      </c>
      <c r="Q245">
        <v>100</v>
      </c>
      <c r="R245">
        <v>1.1100000000000001</v>
      </c>
    </row>
    <row r="246" spans="1:18" x14ac:dyDescent="0.3">
      <c r="A246">
        <v>233101</v>
      </c>
      <c r="B246" t="s">
        <v>52</v>
      </c>
      <c r="C246" t="s">
        <v>53</v>
      </c>
      <c r="D246" t="s">
        <v>67</v>
      </c>
      <c r="E246" t="str">
        <f>"USYAH1100346"</f>
        <v>USYAH1100346</v>
      </c>
      <c r="F246" t="s">
        <v>28</v>
      </c>
      <c r="I246" t="s">
        <v>22</v>
      </c>
      <c r="J246" t="s">
        <v>46</v>
      </c>
      <c r="K246" t="s">
        <v>24</v>
      </c>
      <c r="L246">
        <v>100</v>
      </c>
      <c r="M246">
        <v>193953</v>
      </c>
      <c r="N246">
        <v>16.420000000000002</v>
      </c>
      <c r="O246">
        <v>24</v>
      </c>
      <c r="P246">
        <v>0</v>
      </c>
      <c r="Q246">
        <v>100</v>
      </c>
      <c r="R246">
        <v>3.94</v>
      </c>
    </row>
    <row r="247" spans="1:18" x14ac:dyDescent="0.3">
      <c r="A247">
        <v>233101</v>
      </c>
      <c r="B247" t="s">
        <v>52</v>
      </c>
      <c r="C247" t="s">
        <v>53</v>
      </c>
      <c r="D247" t="s">
        <v>67</v>
      </c>
      <c r="E247" t="str">
        <f>"USYAH1100363"</f>
        <v>USYAH1100363</v>
      </c>
      <c r="F247" t="s">
        <v>27</v>
      </c>
      <c r="I247" t="s">
        <v>22</v>
      </c>
      <c r="J247" t="s">
        <v>46</v>
      </c>
      <c r="K247" t="s">
        <v>24</v>
      </c>
      <c r="L247">
        <v>100</v>
      </c>
      <c r="M247">
        <v>33355</v>
      </c>
      <c r="N247">
        <v>7.04</v>
      </c>
      <c r="O247">
        <v>24</v>
      </c>
      <c r="P247">
        <v>0</v>
      </c>
      <c r="Q247">
        <v>100</v>
      </c>
      <c r="R247">
        <v>1.68</v>
      </c>
    </row>
    <row r="248" spans="1:18" x14ac:dyDescent="0.3">
      <c r="A248">
        <v>233101</v>
      </c>
      <c r="B248" t="s">
        <v>52</v>
      </c>
      <c r="C248" t="s">
        <v>53</v>
      </c>
      <c r="D248" t="s">
        <v>68</v>
      </c>
      <c r="E248" t="str">
        <f>"USYAH1100355"</f>
        <v>USYAH1100355</v>
      </c>
      <c r="F248" t="s">
        <v>39</v>
      </c>
      <c r="I248" t="s">
        <v>22</v>
      </c>
      <c r="J248" t="s">
        <v>47</v>
      </c>
      <c r="K248" t="s">
        <v>24</v>
      </c>
      <c r="L248">
        <v>100</v>
      </c>
      <c r="M248">
        <v>12</v>
      </c>
      <c r="N248">
        <v>6.85</v>
      </c>
      <c r="O248">
        <v>24</v>
      </c>
      <c r="P248">
        <v>0</v>
      </c>
      <c r="Q248">
        <v>100</v>
      </c>
      <c r="R248">
        <v>1.64</v>
      </c>
    </row>
    <row r="249" spans="1:18" x14ac:dyDescent="0.3">
      <c r="A249">
        <v>233101</v>
      </c>
      <c r="B249" t="s">
        <v>52</v>
      </c>
      <c r="C249" t="s">
        <v>53</v>
      </c>
      <c r="D249" t="s">
        <v>68</v>
      </c>
      <c r="E249" t="str">
        <f>"USYAH1100350"</f>
        <v>USYAH1100350</v>
      </c>
      <c r="F249" t="s">
        <v>33</v>
      </c>
      <c r="I249" t="s">
        <v>22</v>
      </c>
      <c r="J249" t="s">
        <v>47</v>
      </c>
      <c r="K249" t="s">
        <v>24</v>
      </c>
      <c r="L249">
        <v>100</v>
      </c>
      <c r="M249">
        <v>12</v>
      </c>
      <c r="N249">
        <v>6.02</v>
      </c>
      <c r="O249">
        <v>24</v>
      </c>
      <c r="P249">
        <v>0</v>
      </c>
      <c r="Q249">
        <v>100</v>
      </c>
      <c r="R249">
        <v>1.44</v>
      </c>
    </row>
    <row r="250" spans="1:18" x14ac:dyDescent="0.3">
      <c r="A250">
        <v>233101</v>
      </c>
      <c r="B250" t="s">
        <v>52</v>
      </c>
      <c r="C250" t="s">
        <v>53</v>
      </c>
      <c r="D250" t="s">
        <v>68</v>
      </c>
      <c r="E250" t="str">
        <f>"USYAH1100357"</f>
        <v>USYAH1100357</v>
      </c>
      <c r="F250" t="s">
        <v>32</v>
      </c>
      <c r="I250" t="s">
        <v>22</v>
      </c>
      <c r="J250" t="s">
        <v>47</v>
      </c>
      <c r="K250" t="s">
        <v>24</v>
      </c>
      <c r="L250">
        <v>100</v>
      </c>
      <c r="M250">
        <v>12</v>
      </c>
      <c r="N250">
        <v>8.36</v>
      </c>
      <c r="O250">
        <v>24</v>
      </c>
      <c r="P250">
        <v>0</v>
      </c>
      <c r="Q250">
        <v>100</v>
      </c>
      <c r="R250">
        <v>2</v>
      </c>
    </row>
    <row r="251" spans="1:18" x14ac:dyDescent="0.3">
      <c r="A251">
        <v>233101</v>
      </c>
      <c r="B251" t="s">
        <v>52</v>
      </c>
      <c r="C251" t="s">
        <v>53</v>
      </c>
      <c r="D251" t="s">
        <v>68</v>
      </c>
      <c r="E251" t="str">
        <f>"USYAH1200393"</f>
        <v>USYAH1200393</v>
      </c>
      <c r="F251" t="s">
        <v>27</v>
      </c>
      <c r="I251" t="s">
        <v>22</v>
      </c>
      <c r="J251" t="s">
        <v>47</v>
      </c>
      <c r="K251" t="s">
        <v>24</v>
      </c>
      <c r="L251">
        <v>100</v>
      </c>
      <c r="M251">
        <v>8</v>
      </c>
      <c r="N251">
        <v>4.4800000000000004</v>
      </c>
      <c r="O251">
        <v>24</v>
      </c>
      <c r="P251">
        <v>0</v>
      </c>
      <c r="Q251">
        <v>100</v>
      </c>
      <c r="R251">
        <v>1.07</v>
      </c>
    </row>
    <row r="252" spans="1:18" x14ac:dyDescent="0.3">
      <c r="A252">
        <v>233101</v>
      </c>
      <c r="B252" t="s">
        <v>52</v>
      </c>
      <c r="C252" t="s">
        <v>53</v>
      </c>
      <c r="D252" t="s">
        <v>68</v>
      </c>
      <c r="E252" t="str">
        <f>"USYAH1100352"</f>
        <v>USYAH1100352</v>
      </c>
      <c r="F252" t="s">
        <v>35</v>
      </c>
      <c r="I252" t="s">
        <v>22</v>
      </c>
      <c r="J252" t="s">
        <v>47</v>
      </c>
      <c r="K252" t="s">
        <v>24</v>
      </c>
      <c r="L252">
        <v>100</v>
      </c>
      <c r="M252">
        <v>12</v>
      </c>
      <c r="N252">
        <v>10.6</v>
      </c>
      <c r="O252">
        <v>24</v>
      </c>
      <c r="P252">
        <v>0</v>
      </c>
      <c r="Q252">
        <v>100</v>
      </c>
      <c r="R252">
        <v>2.54</v>
      </c>
    </row>
    <row r="253" spans="1:18" x14ac:dyDescent="0.3">
      <c r="A253">
        <v>233101</v>
      </c>
      <c r="B253" t="s">
        <v>52</v>
      </c>
      <c r="C253" t="s">
        <v>53</v>
      </c>
      <c r="D253" t="s">
        <v>68</v>
      </c>
      <c r="E253" t="str">
        <f>"USYAH1200392"</f>
        <v>USYAH1200392</v>
      </c>
      <c r="F253" t="s">
        <v>27</v>
      </c>
      <c r="I253" t="s">
        <v>22</v>
      </c>
      <c r="J253" t="s">
        <v>47</v>
      </c>
      <c r="K253" t="s">
        <v>24</v>
      </c>
      <c r="L253">
        <v>100</v>
      </c>
      <c r="M253">
        <v>8</v>
      </c>
      <c r="N253">
        <v>5.44</v>
      </c>
      <c r="O253">
        <v>24</v>
      </c>
      <c r="P253">
        <v>0</v>
      </c>
      <c r="Q253">
        <v>100</v>
      </c>
      <c r="R253">
        <v>1.3</v>
      </c>
    </row>
    <row r="254" spans="1:18" x14ac:dyDescent="0.3">
      <c r="A254">
        <v>233101</v>
      </c>
      <c r="B254" t="s">
        <v>52</v>
      </c>
      <c r="C254" t="s">
        <v>53</v>
      </c>
      <c r="D254" t="s">
        <v>68</v>
      </c>
      <c r="E254" t="str">
        <f>"USYAH1100358"</f>
        <v>USYAH1100358</v>
      </c>
      <c r="F254" t="s">
        <v>29</v>
      </c>
      <c r="I254" t="s">
        <v>22</v>
      </c>
      <c r="J254" t="s">
        <v>47</v>
      </c>
      <c r="K254" t="s">
        <v>24</v>
      </c>
      <c r="L254">
        <v>100</v>
      </c>
      <c r="M254">
        <v>12</v>
      </c>
      <c r="N254">
        <v>6.97</v>
      </c>
      <c r="O254">
        <v>24</v>
      </c>
      <c r="P254">
        <v>0</v>
      </c>
      <c r="Q254">
        <v>100</v>
      </c>
      <c r="R254">
        <v>1.67</v>
      </c>
    </row>
    <row r="255" spans="1:18" x14ac:dyDescent="0.3">
      <c r="A255">
        <v>233101</v>
      </c>
      <c r="B255" t="s">
        <v>52</v>
      </c>
      <c r="C255" t="s">
        <v>53</v>
      </c>
      <c r="D255" t="s">
        <v>68</v>
      </c>
      <c r="E255" t="str">
        <f>"USYAH1100353"</f>
        <v>USYAH1100353</v>
      </c>
      <c r="F255" t="s">
        <v>38</v>
      </c>
      <c r="I255" t="s">
        <v>22</v>
      </c>
      <c r="J255" t="s">
        <v>47</v>
      </c>
      <c r="K255" t="s">
        <v>24</v>
      </c>
      <c r="L255">
        <v>100</v>
      </c>
      <c r="M255">
        <v>12</v>
      </c>
      <c r="N255">
        <v>11.38</v>
      </c>
      <c r="O255">
        <v>24</v>
      </c>
      <c r="P255">
        <v>0</v>
      </c>
      <c r="Q255">
        <v>100</v>
      </c>
      <c r="R255">
        <v>2.73</v>
      </c>
    </row>
    <row r="256" spans="1:18" x14ac:dyDescent="0.3">
      <c r="A256">
        <v>233101</v>
      </c>
      <c r="B256" t="s">
        <v>52</v>
      </c>
      <c r="C256" t="s">
        <v>53</v>
      </c>
      <c r="D256" t="s">
        <v>68</v>
      </c>
      <c r="E256" t="str">
        <f>"USYAH1100354"</f>
        <v>USYAH1100354</v>
      </c>
      <c r="F256" t="s">
        <v>36</v>
      </c>
      <c r="I256" t="s">
        <v>22</v>
      </c>
      <c r="J256" t="s">
        <v>47</v>
      </c>
      <c r="K256" t="s">
        <v>24</v>
      </c>
      <c r="L256">
        <v>100</v>
      </c>
      <c r="M256">
        <v>12</v>
      </c>
      <c r="N256">
        <v>7.83</v>
      </c>
      <c r="O256">
        <v>24</v>
      </c>
      <c r="P256">
        <v>0</v>
      </c>
      <c r="Q256">
        <v>100</v>
      </c>
      <c r="R256">
        <v>1.87</v>
      </c>
    </row>
    <row r="257" spans="1:18" x14ac:dyDescent="0.3">
      <c r="A257">
        <v>233101</v>
      </c>
      <c r="B257" t="s">
        <v>52</v>
      </c>
      <c r="C257" t="s">
        <v>53</v>
      </c>
      <c r="D257" t="s">
        <v>68</v>
      </c>
      <c r="E257" t="str">
        <f>"USYAH1100351"</f>
        <v>USYAH1100351</v>
      </c>
      <c r="F257" t="s">
        <v>27</v>
      </c>
      <c r="I257" t="s">
        <v>22</v>
      </c>
      <c r="J257" t="s">
        <v>47</v>
      </c>
      <c r="K257" t="s">
        <v>24</v>
      </c>
      <c r="L257">
        <v>100</v>
      </c>
      <c r="M257">
        <v>3</v>
      </c>
      <c r="N257">
        <v>35.869999999999997</v>
      </c>
      <c r="O257">
        <v>24</v>
      </c>
      <c r="P257">
        <v>0</v>
      </c>
      <c r="Q257">
        <v>100</v>
      </c>
      <c r="R257">
        <v>8.6</v>
      </c>
    </row>
    <row r="258" spans="1:18" x14ac:dyDescent="0.3">
      <c r="A258">
        <v>233101</v>
      </c>
      <c r="B258" t="s">
        <v>52</v>
      </c>
      <c r="C258" t="s">
        <v>53</v>
      </c>
      <c r="D258" t="s">
        <v>68</v>
      </c>
      <c r="E258" t="str">
        <f>"USYAH1100347"</f>
        <v>USYAH1100347</v>
      </c>
      <c r="F258" t="s">
        <v>31</v>
      </c>
      <c r="I258" t="s">
        <v>22</v>
      </c>
      <c r="J258" t="s">
        <v>47</v>
      </c>
      <c r="K258" t="s">
        <v>24</v>
      </c>
      <c r="L258">
        <v>100</v>
      </c>
      <c r="M258">
        <v>12</v>
      </c>
      <c r="N258">
        <v>9.9499999999999993</v>
      </c>
      <c r="O258">
        <v>24</v>
      </c>
      <c r="P258">
        <v>0</v>
      </c>
      <c r="Q258">
        <v>100</v>
      </c>
      <c r="R258">
        <v>2.38</v>
      </c>
    </row>
    <row r="259" spans="1:18" x14ac:dyDescent="0.3">
      <c r="A259">
        <v>233101</v>
      </c>
      <c r="B259" t="s">
        <v>52</v>
      </c>
      <c r="C259" t="s">
        <v>53</v>
      </c>
      <c r="D259" t="s">
        <v>68</v>
      </c>
      <c r="E259" t="str">
        <f>"USYAH1100356"</f>
        <v>USYAH1100356</v>
      </c>
      <c r="F259" t="s">
        <v>37</v>
      </c>
      <c r="I259" t="s">
        <v>22</v>
      </c>
      <c r="J259" t="s">
        <v>47</v>
      </c>
      <c r="K259" t="s">
        <v>24</v>
      </c>
      <c r="L259">
        <v>100</v>
      </c>
      <c r="M259">
        <v>12</v>
      </c>
      <c r="N259">
        <v>6.87</v>
      </c>
      <c r="O259">
        <v>24</v>
      </c>
      <c r="P259">
        <v>0</v>
      </c>
      <c r="Q259">
        <v>100</v>
      </c>
      <c r="R259">
        <v>1.64</v>
      </c>
    </row>
    <row r="260" spans="1:18" x14ac:dyDescent="0.3">
      <c r="A260">
        <v>233101</v>
      </c>
      <c r="B260" t="s">
        <v>52</v>
      </c>
      <c r="C260" t="s">
        <v>53</v>
      </c>
      <c r="D260" t="s">
        <v>68</v>
      </c>
      <c r="E260" t="str">
        <f>"USYAH1100388"</f>
        <v>USYAH1100388</v>
      </c>
      <c r="F260" t="s">
        <v>21</v>
      </c>
      <c r="I260" t="s">
        <v>22</v>
      </c>
      <c r="J260" t="s">
        <v>47</v>
      </c>
      <c r="K260" t="s">
        <v>24</v>
      </c>
      <c r="L260">
        <v>100</v>
      </c>
      <c r="M260">
        <v>1</v>
      </c>
      <c r="N260">
        <v>28.65</v>
      </c>
      <c r="O260">
        <v>24</v>
      </c>
      <c r="P260">
        <v>0</v>
      </c>
      <c r="Q260">
        <v>100</v>
      </c>
      <c r="R260">
        <v>6.87</v>
      </c>
    </row>
    <row r="261" spans="1:18" x14ac:dyDescent="0.3">
      <c r="A261">
        <v>233101</v>
      </c>
      <c r="B261" t="s">
        <v>52</v>
      </c>
      <c r="C261" t="s">
        <v>53</v>
      </c>
      <c r="D261" t="s">
        <v>68</v>
      </c>
      <c r="E261" t="str">
        <f>"USYAH1100348"</f>
        <v>USYAH1100348</v>
      </c>
      <c r="F261" t="s">
        <v>40</v>
      </c>
      <c r="I261" t="s">
        <v>22</v>
      </c>
      <c r="J261" t="s">
        <v>47</v>
      </c>
      <c r="K261" t="s">
        <v>24</v>
      </c>
      <c r="L261">
        <v>100</v>
      </c>
      <c r="M261">
        <v>2</v>
      </c>
      <c r="N261">
        <v>8</v>
      </c>
      <c r="O261">
        <v>24</v>
      </c>
      <c r="P261">
        <v>0</v>
      </c>
      <c r="Q261">
        <v>100</v>
      </c>
      <c r="R261">
        <v>1.92</v>
      </c>
    </row>
    <row r="262" spans="1:18" x14ac:dyDescent="0.3">
      <c r="A262">
        <v>233101</v>
      </c>
      <c r="B262" t="s">
        <v>52</v>
      </c>
      <c r="C262" t="s">
        <v>53</v>
      </c>
      <c r="D262" t="s">
        <v>68</v>
      </c>
      <c r="E262" t="str">
        <f>"USYAH1100339"</f>
        <v>USYAH1100339</v>
      </c>
      <c r="F262" t="s">
        <v>28</v>
      </c>
      <c r="I262" t="s">
        <v>22</v>
      </c>
      <c r="J262" t="s">
        <v>47</v>
      </c>
      <c r="K262" t="s">
        <v>24</v>
      </c>
      <c r="L262">
        <v>100</v>
      </c>
      <c r="M262">
        <v>3</v>
      </c>
      <c r="N262">
        <v>58.13</v>
      </c>
      <c r="O262">
        <v>24</v>
      </c>
      <c r="P262">
        <v>0</v>
      </c>
      <c r="Q262">
        <v>100</v>
      </c>
      <c r="R262">
        <v>13.95</v>
      </c>
    </row>
    <row r="263" spans="1:18" x14ac:dyDescent="0.3">
      <c r="A263">
        <v>233101</v>
      </c>
      <c r="B263" t="s">
        <v>52</v>
      </c>
      <c r="C263" t="s">
        <v>53</v>
      </c>
      <c r="D263" t="s">
        <v>68</v>
      </c>
      <c r="E263" t="str">
        <f>"USYAH1100349"</f>
        <v>USYAH1100349</v>
      </c>
      <c r="F263" t="s">
        <v>34</v>
      </c>
      <c r="I263" t="s">
        <v>22</v>
      </c>
      <c r="J263" t="s">
        <v>47</v>
      </c>
      <c r="K263" t="s">
        <v>24</v>
      </c>
      <c r="L263">
        <v>100</v>
      </c>
      <c r="M263">
        <v>12</v>
      </c>
      <c r="N263">
        <v>8.4700000000000006</v>
      </c>
      <c r="O263">
        <v>24</v>
      </c>
      <c r="P263">
        <v>0</v>
      </c>
      <c r="Q263">
        <v>100</v>
      </c>
      <c r="R263">
        <v>2.0299999999999998</v>
      </c>
    </row>
    <row r="264" spans="1:18" x14ac:dyDescent="0.3">
      <c r="A264">
        <v>233101</v>
      </c>
      <c r="B264" t="s">
        <v>52</v>
      </c>
      <c r="C264" t="s">
        <v>53</v>
      </c>
      <c r="D264" t="s">
        <v>68</v>
      </c>
      <c r="E264" t="str">
        <f>"USYAH1100353"</f>
        <v>USYAH1100353</v>
      </c>
      <c r="F264" t="s">
        <v>38</v>
      </c>
      <c r="I264" t="s">
        <v>22</v>
      </c>
      <c r="J264" t="s">
        <v>30</v>
      </c>
      <c r="K264" t="s">
        <v>24</v>
      </c>
      <c r="L264">
        <v>100</v>
      </c>
      <c r="M264">
        <v>190</v>
      </c>
      <c r="N264">
        <v>5.65</v>
      </c>
      <c r="O264">
        <v>24</v>
      </c>
      <c r="P264">
        <v>0</v>
      </c>
      <c r="Q264">
        <v>100</v>
      </c>
      <c r="R264">
        <v>1.35</v>
      </c>
    </row>
    <row r="265" spans="1:18" x14ac:dyDescent="0.3">
      <c r="A265">
        <v>233101</v>
      </c>
      <c r="B265" t="s">
        <v>52</v>
      </c>
      <c r="C265" t="s">
        <v>53</v>
      </c>
      <c r="D265" t="s">
        <v>68</v>
      </c>
      <c r="E265" t="str">
        <f>"USYAH1100339"</f>
        <v>USYAH1100339</v>
      </c>
      <c r="F265" t="s">
        <v>28</v>
      </c>
      <c r="I265" t="s">
        <v>22</v>
      </c>
      <c r="J265" t="s">
        <v>30</v>
      </c>
      <c r="K265" t="s">
        <v>24</v>
      </c>
      <c r="L265">
        <v>100</v>
      </c>
      <c r="M265">
        <v>569</v>
      </c>
      <c r="N265">
        <v>22.32</v>
      </c>
      <c r="O265">
        <v>24</v>
      </c>
      <c r="P265">
        <v>0</v>
      </c>
      <c r="Q265">
        <v>100</v>
      </c>
      <c r="R265">
        <v>5.35</v>
      </c>
    </row>
    <row r="266" spans="1:18" x14ac:dyDescent="0.3">
      <c r="A266">
        <v>233101</v>
      </c>
      <c r="B266" t="s">
        <v>52</v>
      </c>
      <c r="C266" t="s">
        <v>53</v>
      </c>
      <c r="D266" t="s">
        <v>68</v>
      </c>
      <c r="E266" t="str">
        <f>"USYAH1100351"</f>
        <v>USYAH1100351</v>
      </c>
      <c r="F266" t="s">
        <v>27</v>
      </c>
      <c r="I266" t="s">
        <v>22</v>
      </c>
      <c r="J266" t="s">
        <v>30</v>
      </c>
      <c r="K266" t="s">
        <v>24</v>
      </c>
      <c r="L266">
        <v>100</v>
      </c>
      <c r="M266">
        <v>247</v>
      </c>
      <c r="N266">
        <v>9.94</v>
      </c>
      <c r="O266">
        <v>24</v>
      </c>
      <c r="P266">
        <v>0</v>
      </c>
      <c r="Q266">
        <v>100</v>
      </c>
      <c r="R266">
        <v>2.38</v>
      </c>
    </row>
    <row r="267" spans="1:18" x14ac:dyDescent="0.3">
      <c r="A267">
        <v>233101</v>
      </c>
      <c r="B267" t="s">
        <v>52</v>
      </c>
      <c r="C267" t="s">
        <v>53</v>
      </c>
      <c r="D267" t="s">
        <v>68</v>
      </c>
      <c r="E267" t="str">
        <f>"USYAH1100388"</f>
        <v>USYAH1100388</v>
      </c>
      <c r="F267" t="s">
        <v>21</v>
      </c>
      <c r="I267" t="s">
        <v>22</v>
      </c>
      <c r="J267" t="s">
        <v>30</v>
      </c>
      <c r="K267" t="s">
        <v>24</v>
      </c>
      <c r="L267">
        <v>100</v>
      </c>
      <c r="M267">
        <v>324</v>
      </c>
      <c r="N267">
        <v>13.01</v>
      </c>
      <c r="O267">
        <v>24</v>
      </c>
      <c r="P267">
        <v>0</v>
      </c>
      <c r="Q267">
        <v>100</v>
      </c>
      <c r="R267">
        <v>3.12</v>
      </c>
    </row>
    <row r="268" spans="1:18" x14ac:dyDescent="0.3">
      <c r="A268">
        <v>233101</v>
      </c>
      <c r="B268" t="s">
        <v>52</v>
      </c>
      <c r="C268" t="s">
        <v>53</v>
      </c>
      <c r="D268" t="s">
        <v>68</v>
      </c>
      <c r="E268" t="str">
        <f>"USYAH1100357"</f>
        <v>USYAH1100357</v>
      </c>
      <c r="F268" t="s">
        <v>32</v>
      </c>
      <c r="I268" t="s">
        <v>22</v>
      </c>
      <c r="J268" t="s">
        <v>30</v>
      </c>
      <c r="K268" t="s">
        <v>24</v>
      </c>
      <c r="L268">
        <v>100</v>
      </c>
      <c r="M268">
        <v>177</v>
      </c>
      <c r="N268">
        <v>5.19</v>
      </c>
      <c r="O268">
        <v>24</v>
      </c>
      <c r="P268">
        <v>0</v>
      </c>
      <c r="Q268">
        <v>100</v>
      </c>
      <c r="R268">
        <v>1.24</v>
      </c>
    </row>
  </sheetData>
  <autoFilter ref="A1:R2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DS_2017Q4_GB676507_0000233101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Ahmann</dc:creator>
  <cp:lastModifiedBy>Louise</cp:lastModifiedBy>
  <dcterms:created xsi:type="dcterms:W3CDTF">2018-05-02T19:35:24Z</dcterms:created>
  <dcterms:modified xsi:type="dcterms:W3CDTF">2018-05-02T19:35:24Z</dcterms:modified>
</cp:coreProperties>
</file>